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020" yWindow="65521" windowWidth="14925" windowHeight="12330" activeTab="0"/>
  </bookViews>
  <sheets>
    <sheet name="Tab. 1 " sheetId="1" r:id="rId1"/>
    <sheet name="Tab. 2_1" sheetId="2" r:id="rId2"/>
    <sheet name="Tab. 2_2" sheetId="3" r:id="rId3"/>
    <sheet name="Tab. 3 und 4" sheetId="4" r:id="rId4"/>
    <sheet name="Tab. 5" sheetId="5" r:id="rId5"/>
  </sheets>
  <definedNames>
    <definedName name="_xlnm.Print_Area" localSheetId="0">'Tab. 1 '!$A$1:$K$79</definedName>
    <definedName name="_xlnm.Print_Area" localSheetId="2">'Tab. 2_2'!$A$1:$I$52</definedName>
    <definedName name="_xlnm.Print_Area" localSheetId="3">'Tab. 3 und 4'!$A$1:$I$64</definedName>
  </definedNames>
  <calcPr fullCalcOnLoad="1"/>
</workbook>
</file>

<file path=xl/sharedStrings.xml><?xml version="1.0" encoding="utf-8"?>
<sst xmlns="http://schemas.openxmlformats.org/spreadsheetml/2006/main" count="373" uniqueCount="108">
  <si>
    <t xml:space="preserve"> nach Art der Entsorgung und Abfallarten</t>
  </si>
  <si>
    <t>Abfallarten</t>
  </si>
  <si>
    <t>Einheit</t>
  </si>
  <si>
    <t>davon</t>
  </si>
  <si>
    <t>Verwertung</t>
  </si>
  <si>
    <t>Beseitigung</t>
  </si>
  <si>
    <t>überirdisch verfüllt</t>
  </si>
  <si>
    <t>Bauabfälle insgesamt</t>
  </si>
  <si>
    <t>1 000 t</t>
  </si>
  <si>
    <t>dar.</t>
  </si>
  <si>
    <t xml:space="preserve">–  </t>
  </si>
  <si>
    <t>Bodenaushub</t>
  </si>
  <si>
    <t>Straßenaufbruch</t>
  </si>
  <si>
    <t>%</t>
  </si>
  <si>
    <t>____________________</t>
  </si>
  <si>
    <t>Gebiet</t>
  </si>
  <si>
    <t>insgesamt</t>
  </si>
  <si>
    <t>Bauschutt</t>
  </si>
  <si>
    <t>Tonnen</t>
  </si>
  <si>
    <t>Bauschuttrecyclinganlagen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</si>
  <si>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</si>
  <si>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</si>
  <si>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</si>
  <si>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</si>
  <si>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</si>
  <si>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</si>
  <si>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</si>
  <si>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</si>
  <si>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Asphaltmischanlagen</t>
  </si>
  <si>
    <t>Eingesetzte Bauabfälle</t>
  </si>
  <si>
    <t xml:space="preserve">insgesamt </t>
  </si>
  <si>
    <t>in/aus</t>
  </si>
  <si>
    <t>Anzahl</t>
  </si>
  <si>
    <t>Gewonnene Erzeugnisse</t>
  </si>
  <si>
    <t>Insgesamt</t>
  </si>
  <si>
    <t>Verwertete Mengen durch Deponiebaumaßnahmen in Deponien</t>
  </si>
  <si>
    <t>Bauschuttrecyclinganlagen zusammen</t>
  </si>
  <si>
    <t>Aufbereiteter Ausbauasphalt</t>
  </si>
  <si>
    <r>
      <t>Anlagen</t>
    </r>
    <r>
      <rPr>
        <vertAlign val="superscript"/>
        <sz val="8"/>
        <rFont val="Arial"/>
        <family val="2"/>
      </rPr>
      <t>1)</t>
    </r>
  </si>
  <si>
    <t>stationär/ semimobil</t>
  </si>
  <si>
    <t>mobil</t>
  </si>
  <si>
    <t>stationären/ semimobilen Anlagen</t>
  </si>
  <si>
    <t>mobilen Anlagen</t>
  </si>
  <si>
    <t xml:space="preserve"> </t>
  </si>
  <si>
    <t>Bauholz, -glas und sonstige Bauabfälle</t>
  </si>
  <si>
    <t>Erzeugnisse für Verwendung im Straßen- u. Wegebau</t>
  </si>
  <si>
    <t>Erzeugnisse für Verwendung im sonstigen Erdbau</t>
  </si>
  <si>
    <t>Erzeugnisse für Verwendung als Betonzuschlag</t>
  </si>
  <si>
    <t>Erzeugnisse für Verwendung in Asphaltmischanlagen</t>
  </si>
  <si>
    <t>______________</t>
  </si>
  <si>
    <t>Art der gewonnenen Erzeugnisse und Stoffe</t>
  </si>
  <si>
    <t>Deponien</t>
  </si>
  <si>
    <t>stationär/  semimobil</t>
  </si>
  <si>
    <t>stationären/    semimobilen Anlagen</t>
  </si>
  <si>
    <t>bzw. Verwertungsarten, ausgewählte Abfallarten und regionaler Gliederung</t>
  </si>
  <si>
    <t>in Deponien               und Abfallver-brennungs-anlagen</t>
  </si>
  <si>
    <t xml:space="preserve">zählungen bei Deponiebaumaßnahmen.  </t>
  </si>
  <si>
    <t xml:space="preserve">Bodenaushub, Steine etc. </t>
  </si>
  <si>
    <t>Asphaltmischanlagen (dar. gebrochener Straßenaufbruch)</t>
  </si>
  <si>
    <t>Bodenaushub, Steine etc.</t>
  </si>
  <si>
    <r>
      <t>in Asphalt-misch- anlagen aufbereitet</t>
    </r>
    <r>
      <rPr>
        <vertAlign val="superscript"/>
        <sz val="8"/>
        <rFont val="Arial"/>
        <family val="2"/>
      </rPr>
      <t>2)</t>
    </r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</si>
  <si>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………………………………...</t>
    </r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</si>
  <si>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……………………………......</t>
    </r>
  </si>
  <si>
    <t>zusammen</t>
  </si>
  <si>
    <r>
      <t>bei Baumaßnahmen eingesetzt; sonstige Verwertung</t>
    </r>
    <r>
      <rPr>
        <vertAlign val="superscript"/>
        <sz val="8"/>
        <rFont val="Arial"/>
        <family val="2"/>
      </rPr>
      <t>1)</t>
    </r>
  </si>
  <si>
    <r>
      <t xml:space="preserve">     1) </t>
    </r>
    <r>
      <rPr>
        <sz val="8"/>
        <rFont val="Arial"/>
        <family val="2"/>
      </rPr>
      <t xml:space="preserve">Zum Beispiel Dämmmaterial, Glas und Kunststoff. 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Differenzierung der Verfüllmaßnahmen nach kreisfreien Städten und Landkreisen aus Datenschutzgründen nicht sinnvoll.</t>
    </r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</si>
  <si>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Mehrfachzählungen.</t>
    </r>
  </si>
  <si>
    <t xml:space="preserve">    darunter Gleisschotter</t>
  </si>
  <si>
    <t xml:space="preserve">-  </t>
  </si>
  <si>
    <t>Sonstige Abfallentsorgungsanlagen</t>
  </si>
  <si>
    <r>
      <t xml:space="preserve">     1)</t>
    </r>
    <r>
      <rPr>
        <sz val="8"/>
        <rFont val="Arial"/>
        <family val="2"/>
      </rPr>
      <t xml:space="preserve"> Zum Beispiel Dämmmaterial, Glas und Kunststoff. </t>
    </r>
  </si>
  <si>
    <r>
      <t>Bauholz, -glas und sonstige Bauabfälle</t>
    </r>
    <r>
      <rPr>
        <vertAlign val="superscript"/>
        <sz val="8"/>
        <rFont val="Arial"/>
        <family val="2"/>
      </rPr>
      <t>1)</t>
    </r>
  </si>
  <si>
    <t>darunter</t>
  </si>
  <si>
    <t>Gleisschotter</t>
  </si>
  <si>
    <t>bzw. Verwertungsarten, Abfallarten und regionaler Gliederung</t>
  </si>
  <si>
    <t>eingesetzte Menge insgesamt</t>
  </si>
  <si>
    <t xml:space="preserve">in   Bauschutt-
recycling-
anlagen aufbereitet </t>
  </si>
  <si>
    <r>
      <t>Bauholz, -glas und
sonstige Bauabfälle</t>
    </r>
    <r>
      <rPr>
        <vertAlign val="superscript"/>
        <sz val="8"/>
        <rFont val="Arial"/>
        <family val="2"/>
      </rPr>
      <t>1)</t>
    </r>
  </si>
  <si>
    <t>-</t>
  </si>
  <si>
    <r>
      <t>Ei</t>
    </r>
    <r>
      <rPr>
        <b/>
        <sz val="8"/>
        <rFont val="Arial"/>
        <family val="2"/>
      </rPr>
      <t>n</t>
    </r>
    <r>
      <rPr>
        <sz val="8"/>
        <rFont val="Arial"/>
        <family val="2"/>
      </rPr>
      <t>gesetzt</t>
    </r>
    <r>
      <rPr>
        <b/>
        <sz val="8"/>
        <rFont val="Arial"/>
        <family val="2"/>
      </rPr>
      <t xml:space="preserve">e </t>
    </r>
    <r>
      <rPr>
        <sz val="8"/>
        <rFont val="Arial"/>
        <family val="2"/>
      </rPr>
      <t>Bauabfälle                                                                nach Anlagenart</t>
    </r>
  </si>
  <si>
    <t>Wirtschaftszweig</t>
  </si>
  <si>
    <r>
      <t>WZ 08</t>
    </r>
    <r>
      <rPr>
        <vertAlign val="superscript"/>
        <sz val="8"/>
        <rFont val="Arial"/>
        <family val="2"/>
      </rPr>
      <t>1)</t>
    </r>
  </si>
  <si>
    <t>Betreiber</t>
  </si>
  <si>
    <t>Gewinnung von Steinen und Erden, sonstiger Bergbau</t>
  </si>
  <si>
    <t>Herstellung von Glas und Glaswaren, Keramik, Ver-</t>
  </si>
  <si>
    <t>arbeitung von Steinen und Erden</t>
  </si>
  <si>
    <t>Rückgewinnung</t>
  </si>
  <si>
    <t>Sammlung, Behandlung und Beseitigung von Abfällen;</t>
  </si>
  <si>
    <t>Tiefbau</t>
  </si>
  <si>
    <t>Vorbereitende Baustellenarbeiten, Bauinstallation und</t>
  </si>
  <si>
    <t>sonstiges Baugewerbe</t>
  </si>
  <si>
    <t>Übrige Wirtscahftszweige</t>
  </si>
  <si>
    <t>Asphaltmischanlagen zusammen</t>
  </si>
  <si>
    <t>3. In Bauschuttrecyclinganlagen und Asphaltmischanlagen eingesetzte</t>
  </si>
  <si>
    <t xml:space="preserve">4. In Bauschuttrecyclinganlagen gewonnene Erzeugnisse und Stoffe </t>
  </si>
  <si>
    <t xml:space="preserve"> 5. Bauschuttrecyclinganlagen und Asphaltmischanlagen sowie eingesetzte</t>
  </si>
  <si>
    <t xml:space="preserve">                                              Veränderung 2016 gegenüber 2014 in % </t>
  </si>
  <si>
    <t>Bauabfälle in Bayern 2016 nach Abfallarten</t>
  </si>
  <si>
    <t>in Bayern 2016</t>
  </si>
  <si>
    <t>Bauabfälle in Bayern 2016 nach Wirtschaftszweigen der Betreiber</t>
  </si>
  <si>
    <t>118</t>
  </si>
  <si>
    <t>Restliche Erzeugnisse</t>
  </si>
  <si>
    <r>
      <t xml:space="preserve">     </t>
    </r>
    <r>
      <rPr>
        <vertAlign val="superscript"/>
        <sz val="7"/>
        <rFont val="Jahrbuch"/>
        <family val="2"/>
      </rPr>
      <t>1)</t>
    </r>
    <r>
      <rPr>
        <sz val="7"/>
        <rFont val="Jahrbuch"/>
        <family val="2"/>
      </rPr>
      <t xml:space="preserve"> Einschließlich der Mengen die in Anlagen der Entsorgungswirtschaft verwertet wurden. - </t>
    </r>
    <r>
      <rPr>
        <vertAlign val="superscript"/>
        <sz val="7"/>
        <rFont val="Jahrbuch"/>
        <family val="2"/>
      </rPr>
      <t>2)</t>
    </r>
    <r>
      <rPr>
        <sz val="7"/>
        <rFont val="Jahrbuch"/>
        <family val="2"/>
      </rPr>
      <t xml:space="preserve"> Gebrochener und ungebrochener Straßenaufbruch. - </t>
    </r>
    <r>
      <rPr>
        <vertAlign val="superscript"/>
        <sz val="7"/>
        <rFont val="Jahrbuch"/>
        <family val="2"/>
      </rPr>
      <t>3)</t>
    </r>
    <r>
      <rPr>
        <sz val="7"/>
        <rFont val="Jahrbuch"/>
        <family val="2"/>
      </rPr>
      <t xml:space="preserve"> Einschließlich möglicher Doppel-  </t>
    </r>
  </si>
  <si>
    <r>
      <t>Verfüllmaßnahmen</t>
    </r>
    <r>
      <rPr>
        <b/>
        <vertAlign val="superscript"/>
        <sz val="9"/>
        <rFont val="Arial"/>
        <family val="2"/>
      </rPr>
      <t>2)</t>
    </r>
  </si>
  <si>
    <t xml:space="preserve">.  </t>
  </si>
  <si>
    <t>1.  Zur Verwertung und Beseitigung eingesetzte Bauabfälle in Bayern 2012, 2014 und 2016</t>
  </si>
  <si>
    <t>2. Zur Verwertung und Beseitigung eingesetzte Bauabfälle in Bayern 2016 nach Anlagen-</t>
  </si>
  <si>
    <t xml:space="preserve">  noch 2. Zur Verwertung und Beseitigung eingesetzte Bauabfälle in Bayern 2016 nach Anlagen-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</si>
</sst>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&quot;Fehler-positive Zahl&quot;;&quot;Fehler-negative Zahl&quot;;&quot;Fehler-Nullwert&quot;;&quot;Fehler-Text&quot;"/>
    <numFmt numFmtId="169" formatCode="#\ ###\ ##0\ \ ;\-\ #\ ###\ ##0\ \ ;\-\ \ "/>
    <numFmt numFmtId="170" formatCode="\x\ \ ;\x\ \ ;\x\ \ ;@"/>
    <numFmt numFmtId="171" formatCode="#\ ###\ ##0\ \ ;\-\ #\ ###\ ##0\ \ ;\–\ \ "/>
    <numFmt numFmtId="172" formatCode="#\ ###\ ##0.0\ \ ;\-\ #\ ###\ ##0.0\ \ ;\–\ \ "/>
    <numFmt numFmtId="173" formatCode="#\ ###\ ##0.00\ \ ;\-\ #\ ###\ ##0.00\ \ ;\–\ \ "/>
    <numFmt numFmtId="174" formatCode="#\ ###\ ##0\r\ ;\-\ #\ ###\ ##0\r\ ;\–\ \ ;@"/>
    <numFmt numFmtId="175" formatCode="#\ ###\ ##0&quot;s&quot;;\-\ #\ ###\ ##0&quot;s&quot;;\–\ \ ;@"/>
    <numFmt numFmtId="176" formatCode="#\ ###\ ##0,,\ \ ;\-\ #\ ###\ ##0,,\ \ ;\–\ \ "/>
    <numFmt numFmtId="177" formatCode="#\ ###\ ##0,\ \ ;\-\ #\ ###\ ##0,\ \ ;\–\ \ "/>
    <numFmt numFmtId="178" formatCode="#\ ###\ ##0\ \ ;\-\ #\ ###\ ##0\ \ ;\–\ \ ;@"/>
    <numFmt numFmtId="179" formatCode="#\ ###\ ##0\p;\-\ #\ ###\ ##0\p;\–\ \ ;@"/>
    <numFmt numFmtId="180" formatCode="\•\ \ ;\•\ \ ;\•\ \ ;\•\ \ "/>
    <numFmt numFmtId="181" formatCode="\(#\ ###\ ##0.0#\)\ ;\(\-\ #\ ###\ ##0.0#\)\ ;&quot;/  &quot;;@"/>
    <numFmt numFmtId="182" formatCode="\(#\ ###\ ##0\)\ ;\(\-\ #\ ###\ ##0\)\ ;&quot;/  &quot;;@"/>
    <numFmt numFmtId="183" formatCode="#\ ###\ ##0.0#\r\ ;\-\ #\ ###\ ##0.0#\r\ ;\–\ \ ;@"/>
    <numFmt numFmtId="184" formatCode="#\ ###\ ##0.0#&quot;s&quot;;\-\ #\ ###\ ##0.0#&quot;s&quot;;\–\ \ ;@"/>
    <numFmt numFmtId="185" formatCode="#\ ###\ ##0.0#\p;\-\ #\ ###\ ##0.0#\p;\–\ \ ;@"/>
    <numFmt numFmtId="186" formatCode=";;;@\ *."/>
    <numFmt numFmtId="187" formatCode="0.0"/>
    <numFmt numFmtId="188" formatCode="#\ ##0\ \ "/>
    <numFmt numFmtId="189" formatCode=";;;@*."/>
    <numFmt numFmtId="190" formatCode="#\ ##0.0\ \ "/>
    <numFmt numFmtId="191" formatCode="\ #\ ###\ ##0\ \ "/>
    <numFmt numFmtId="192" formatCode="#\ ##0"/>
    <numFmt numFmtId="193" formatCode="#\ ###\ ##0\ \ "/>
    <numFmt numFmtId="194" formatCode="\X\ \ "/>
    <numFmt numFmtId="195" formatCode="0.0_ ;\-0.0\ "/>
    <numFmt numFmtId="196" formatCode="\ #\ ###\ ##0\r\ \ "/>
    <numFmt numFmtId="197" formatCode="0.000_ ;\-0.000\ "/>
    <numFmt numFmtId="198" formatCode="0.0000_ ;\-0.0000\ "/>
    <numFmt numFmtId="199" formatCode="0.00_ ;\-0.00\ "/>
    <numFmt numFmtId="200" formatCode="[$-407]dddd\,\ d\.\ mmmm\ yyyy"/>
    <numFmt numFmtId="201" formatCode="0_ ;\-0\ 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\ ###\ ##0"/>
    <numFmt numFmtId="207" formatCode="#\ ###\ ##0\ \ ;\-\ #\ ###\ ##0\ \ ;\-\ \ ;@"/>
    <numFmt numFmtId="208" formatCode="0.000"/>
  </numFmts>
  <fonts count="89">
    <font>
      <sz val="6"/>
      <name val="Jahrbuch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6"/>
      <name val="Jahrbuch"/>
      <family val="2"/>
    </font>
    <font>
      <sz val="10"/>
      <name val="Arial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Jahrbuch"/>
      <family val="2"/>
    </font>
    <font>
      <b/>
      <sz val="10"/>
      <name val="Arial"/>
      <family val="2"/>
    </font>
    <font>
      <sz val="10"/>
      <name val="Jahrbuch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u val="single"/>
      <sz val="6"/>
      <color indexed="12"/>
      <name val="Jahrbuch"/>
      <family val="2"/>
    </font>
    <font>
      <u val="single"/>
      <sz val="6"/>
      <color indexed="36"/>
      <name val="Jahrbuch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9"/>
      <name val="Jahrbuch"/>
      <family val="2"/>
    </font>
    <font>
      <sz val="11"/>
      <name val="Jahrbuch"/>
      <family val="2"/>
    </font>
    <font>
      <b/>
      <u val="single"/>
      <sz val="9"/>
      <name val="Jahrbuch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12"/>
      <name val="Jahrbuch"/>
      <family val="2"/>
    </font>
    <font>
      <sz val="10"/>
      <color indexed="10"/>
      <name val="Jahrbuch"/>
      <family val="2"/>
    </font>
    <font>
      <sz val="8"/>
      <color indexed="18"/>
      <name val="Jahrbuch"/>
      <family val="2"/>
    </font>
    <font>
      <sz val="10"/>
      <color indexed="17"/>
      <name val="Jahrbuch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36"/>
      <name val="Jahrbuch"/>
      <family val="2"/>
    </font>
    <font>
      <sz val="8"/>
      <color indexed="10"/>
      <name val="Jahrbuch"/>
      <family val="2"/>
    </font>
    <font>
      <b/>
      <sz val="10"/>
      <color indexed="12"/>
      <name val="Arial"/>
      <family val="2"/>
    </font>
    <font>
      <sz val="6"/>
      <color indexed="8"/>
      <name val="Jahrbuch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rgb="FF0000FF"/>
      <name val="Jahrbuch"/>
      <family val="2"/>
    </font>
    <font>
      <sz val="10"/>
      <color rgb="FFFF0000"/>
      <name val="Jahrbuch"/>
      <family val="2"/>
    </font>
    <font>
      <sz val="8"/>
      <color rgb="FF000099"/>
      <name val="Jahrbuch"/>
      <family val="2"/>
    </font>
    <font>
      <sz val="10"/>
      <color rgb="FF006600"/>
      <name val="Jahrbuch"/>
      <family val="2"/>
    </font>
    <font>
      <b/>
      <sz val="8"/>
      <color rgb="FF006600"/>
      <name val="Arial"/>
      <family val="2"/>
    </font>
    <font>
      <sz val="8"/>
      <color rgb="FF006600"/>
      <name val="Arial"/>
      <family val="2"/>
    </font>
    <font>
      <sz val="8"/>
      <color rgb="FF0000FF"/>
      <name val="Arial"/>
      <family val="2"/>
    </font>
    <font>
      <sz val="8"/>
      <color rgb="FF7030A0"/>
      <name val="Jahrbuch"/>
      <family val="2"/>
    </font>
    <font>
      <sz val="8"/>
      <color rgb="FFFF0000"/>
      <name val="Jahrbuch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>
      <alignment vertical="center"/>
      <protection/>
    </xf>
    <xf numFmtId="172" fontId="0" fillId="0" borderId="0">
      <alignment vertical="center"/>
      <protection/>
    </xf>
    <xf numFmtId="173" fontId="0" fillId="0" borderId="0">
      <alignment vertical="center"/>
      <protection/>
    </xf>
    <xf numFmtId="171" fontId="4" fillId="0" borderId="0">
      <alignment vertical="center"/>
      <protection/>
    </xf>
    <xf numFmtId="172" fontId="4" fillId="0" borderId="0">
      <alignment vertical="center"/>
      <protection/>
    </xf>
    <xf numFmtId="173" fontId="4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183" fontId="0" fillId="0" borderId="0">
      <alignment vertical="center"/>
      <protection/>
    </xf>
    <xf numFmtId="174" fontId="0" fillId="0" borderId="0">
      <alignment vertical="center"/>
      <protection/>
    </xf>
    <xf numFmtId="0" fontId="19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180" fontId="0" fillId="0" borderId="0">
      <alignment horizontal="right" vertical="center"/>
      <protection/>
    </xf>
    <xf numFmtId="184" fontId="0" fillId="0" borderId="0">
      <alignment vertical="center"/>
      <protection/>
    </xf>
    <xf numFmtId="175" fontId="0" fillId="0" borderId="0">
      <alignment vertical="center"/>
      <protection/>
    </xf>
    <xf numFmtId="0" fontId="69" fillId="28" borderId="0" applyNumberFormat="0" applyBorder="0" applyAlignment="0" applyProtection="0"/>
    <xf numFmtId="0" fontId="18" fillId="0" borderId="0" applyNumberFormat="0" applyFill="0" applyBorder="0" applyAlignment="0" applyProtection="0"/>
    <xf numFmtId="176" fontId="0" fillId="0" borderId="0">
      <alignment vertical="center"/>
      <protection/>
    </xf>
    <xf numFmtId="177" fontId="0" fillId="0" borderId="0">
      <alignment vertical="center"/>
      <protection/>
    </xf>
    <xf numFmtId="167" fontId="5" fillId="0" borderId="0" applyFont="0" applyFill="0" applyBorder="0" applyAlignment="0" applyProtection="0"/>
    <xf numFmtId="168" fontId="0" fillId="0" borderId="0">
      <alignment vertical="center"/>
      <protection/>
    </xf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5" fillId="0" borderId="0" applyFont="0" applyFill="0" applyBorder="0" applyAlignment="0" applyProtection="0"/>
    <xf numFmtId="0" fontId="71" fillId="31" borderId="0" applyNumberFormat="0" applyBorder="0" applyAlignment="0" applyProtection="0"/>
    <xf numFmtId="0" fontId="5" fillId="0" borderId="0">
      <alignment/>
      <protection/>
    </xf>
    <xf numFmtId="178" fontId="0" fillId="0" borderId="0">
      <alignment vertical="center"/>
      <protection/>
    </xf>
    <xf numFmtId="178" fontId="0" fillId="0" borderId="0">
      <alignment vertical="center"/>
      <protection/>
    </xf>
    <xf numFmtId="181" fontId="0" fillId="0" borderId="0">
      <alignment vertical="center"/>
      <protection/>
    </xf>
    <xf numFmtId="182" fontId="0" fillId="0" borderId="0">
      <alignment vertical="center"/>
      <protection/>
    </xf>
    <xf numFmtId="170" fontId="0" fillId="0" borderId="0">
      <alignment vertical="center"/>
      <protection/>
    </xf>
    <xf numFmtId="186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1" fontId="6" fillId="0" borderId="0">
      <alignment vertical="center"/>
      <protection/>
    </xf>
    <xf numFmtId="1" fontId="7" fillId="0" borderId="0">
      <alignment vertical="center"/>
      <protection/>
    </xf>
    <xf numFmtId="1" fontId="8" fillId="0" borderId="0">
      <alignment vertical="center"/>
      <protection/>
    </xf>
    <xf numFmtId="0" fontId="76" fillId="0" borderId="8" applyNumberFormat="0" applyFill="0" applyAlignment="0" applyProtection="0"/>
    <xf numFmtId="185" fontId="0" fillId="0" borderId="0">
      <alignment vertical="center"/>
      <protection/>
    </xf>
    <xf numFmtId="179" fontId="0" fillId="0" borderId="0">
      <alignment vertical="center"/>
      <protection/>
    </xf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343">
    <xf numFmtId="178" fontId="0" fillId="0" borderId="0" xfId="0" applyAlignment="1">
      <alignment vertical="center"/>
    </xf>
    <xf numFmtId="178" fontId="5" fillId="0" borderId="0" xfId="0" applyFont="1" applyAlignment="1">
      <alignment vertical="center"/>
    </xf>
    <xf numFmtId="178" fontId="5" fillId="0" borderId="10" xfId="0" applyFont="1" applyBorder="1" applyAlignment="1">
      <alignment vertical="center"/>
    </xf>
    <xf numFmtId="178" fontId="5" fillId="0" borderId="0" xfId="0" applyFont="1" applyBorder="1" applyAlignment="1">
      <alignment vertical="center"/>
    </xf>
    <xf numFmtId="178" fontId="5" fillId="0" borderId="0" xfId="0" applyFont="1" applyFill="1" applyAlignment="1">
      <alignment vertical="center"/>
    </xf>
    <xf numFmtId="178" fontId="11" fillId="0" borderId="0" xfId="0" applyFont="1" applyAlignment="1">
      <alignment vertical="center"/>
    </xf>
    <xf numFmtId="178" fontId="9" fillId="0" borderId="0" xfId="0" applyFont="1" applyFill="1" applyAlignment="1">
      <alignment vertical="center"/>
    </xf>
    <xf numFmtId="178" fontId="9" fillId="0" borderId="0" xfId="0" applyFont="1" applyAlignment="1">
      <alignment vertical="center"/>
    </xf>
    <xf numFmtId="178" fontId="15" fillId="0" borderId="0" xfId="0" applyFont="1" applyBorder="1" applyAlignment="1">
      <alignment vertical="center"/>
    </xf>
    <xf numFmtId="178" fontId="13" fillId="0" borderId="0" xfId="0" applyFont="1" applyBorder="1" applyAlignment="1">
      <alignment vertical="center"/>
    </xf>
    <xf numFmtId="178" fontId="5" fillId="0" borderId="0" xfId="0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horizontal="right" vertical="center"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Alignment="1" quotePrefix="1">
      <alignment horizontal="right"/>
    </xf>
    <xf numFmtId="178" fontId="5" fillId="0" borderId="0" xfId="0" applyFont="1" applyFill="1" applyAlignment="1">
      <alignment horizontal="center" vertical="center"/>
    </xf>
    <xf numFmtId="178" fontId="9" fillId="0" borderId="11" xfId="0" applyFont="1" applyFill="1" applyBorder="1" applyAlignment="1">
      <alignment vertical="center"/>
    </xf>
    <xf numFmtId="178" fontId="5" fillId="0" borderId="0" xfId="0" applyFont="1" applyAlignment="1">
      <alignment horizontal="center" vertical="center"/>
    </xf>
    <xf numFmtId="178" fontId="9" fillId="0" borderId="0" xfId="69" applyFont="1" applyBorder="1" applyAlignment="1">
      <alignment vertical="center"/>
      <protection/>
    </xf>
    <xf numFmtId="178" fontId="9" fillId="0" borderId="0" xfId="69" applyFont="1">
      <alignment vertical="center"/>
      <protection/>
    </xf>
    <xf numFmtId="178" fontId="9" fillId="0" borderId="0" xfId="69" applyFont="1" applyBorder="1" applyAlignment="1">
      <alignment horizontal="center" vertical="center"/>
      <protection/>
    </xf>
    <xf numFmtId="189" fontId="9" fillId="0" borderId="0" xfId="0" applyNumberFormat="1" applyFont="1" applyBorder="1" applyAlignment="1">
      <alignment horizontal="center"/>
    </xf>
    <xf numFmtId="178" fontId="9" fillId="0" borderId="0" xfId="0" applyFont="1" applyAlignment="1">
      <alignment vertical="center"/>
    </xf>
    <xf numFmtId="189" fontId="9" fillId="0" borderId="0" xfId="0" applyNumberFormat="1" applyFont="1" applyBorder="1" applyAlignment="1">
      <alignment/>
    </xf>
    <xf numFmtId="178" fontId="5" fillId="0" borderId="12" xfId="0" applyFont="1" applyBorder="1" applyAlignment="1">
      <alignment vertical="center"/>
    </xf>
    <xf numFmtId="178" fontId="11" fillId="0" borderId="0" xfId="0" applyFont="1" applyAlignment="1">
      <alignment horizontal="center" vertical="center"/>
    </xf>
    <xf numFmtId="178" fontId="11" fillId="0" borderId="0" xfId="0" applyFont="1" applyBorder="1" applyAlignment="1">
      <alignment vertical="center"/>
    </xf>
    <xf numFmtId="178" fontId="9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right"/>
    </xf>
    <xf numFmtId="191" fontId="11" fillId="0" borderId="0" xfId="0" applyNumberFormat="1" applyFont="1" applyFill="1" applyAlignment="1">
      <alignment vertical="center"/>
    </xf>
    <xf numFmtId="178" fontId="9" fillId="0" borderId="0" xfId="68" applyFont="1" applyFill="1" applyBorder="1">
      <alignment vertical="center"/>
      <protection/>
    </xf>
    <xf numFmtId="178" fontId="14" fillId="0" borderId="10" xfId="0" applyFont="1" applyFill="1" applyBorder="1" applyAlignment="1">
      <alignment horizontal="center"/>
    </xf>
    <xf numFmtId="191" fontId="9" fillId="0" borderId="0" xfId="0" applyNumberFormat="1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16" fillId="0" borderId="0" xfId="0" applyFont="1" applyFill="1" applyAlignment="1">
      <alignment vertical="center"/>
    </xf>
    <xf numFmtId="178" fontId="11" fillId="0" borderId="0" xfId="0" applyFont="1" applyFill="1" applyAlignment="1">
      <alignment horizontal="right"/>
    </xf>
    <xf numFmtId="178" fontId="9" fillId="0" borderId="11" xfId="0" applyFont="1" applyBorder="1" applyAlignment="1">
      <alignment vertical="center"/>
    </xf>
    <xf numFmtId="191" fontId="11" fillId="0" borderId="0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78" fontId="9" fillId="0" borderId="0" xfId="69" applyFont="1" applyBorder="1">
      <alignment vertical="center"/>
      <protection/>
    </xf>
    <xf numFmtId="192" fontId="9" fillId="0" borderId="0" xfId="0" applyNumberFormat="1" applyFont="1" applyFill="1" applyAlignment="1">
      <alignment vertical="center"/>
    </xf>
    <xf numFmtId="191" fontId="9" fillId="0" borderId="0" xfId="0" applyNumberFormat="1" applyFont="1" applyFill="1" applyAlignment="1" quotePrefix="1">
      <alignment horizontal="right"/>
    </xf>
    <xf numFmtId="192" fontId="9" fillId="0" borderId="0" xfId="0" applyNumberFormat="1" applyFont="1" applyFill="1" applyAlignment="1" quotePrefix="1">
      <alignment horizontal="right"/>
    </xf>
    <xf numFmtId="49" fontId="11" fillId="0" borderId="0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vertical="center"/>
    </xf>
    <xf numFmtId="3" fontId="14" fillId="0" borderId="13" xfId="0" applyNumberFormat="1" applyFont="1" applyBorder="1" applyAlignment="1">
      <alignment vertical="center"/>
    </xf>
    <xf numFmtId="191" fontId="17" fillId="0" borderId="0" xfId="0" applyNumberFormat="1" applyFont="1" applyAlignment="1">
      <alignment vertical="center"/>
    </xf>
    <xf numFmtId="178" fontId="5" fillId="0" borderId="0" xfId="0" applyFont="1" applyFill="1" applyBorder="1" applyAlignment="1">
      <alignment horizontal="center" vertical="center"/>
    </xf>
    <xf numFmtId="178" fontId="5" fillId="0" borderId="0" xfId="0" applyFont="1" applyBorder="1" applyAlignment="1">
      <alignment horizontal="center" vertical="center"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 vertical="center"/>
    </xf>
    <xf numFmtId="186" fontId="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right" vertical="center"/>
    </xf>
    <xf numFmtId="178" fontId="13" fillId="0" borderId="0" xfId="0" applyFont="1" applyAlignment="1">
      <alignment vertical="center"/>
    </xf>
    <xf numFmtId="178" fontId="79" fillId="0" borderId="0" xfId="0" applyFont="1" applyAlignment="1">
      <alignment vertical="center"/>
    </xf>
    <xf numFmtId="178" fontId="13" fillId="0" borderId="0" xfId="0" applyFont="1" applyAlignment="1">
      <alignment vertical="center"/>
    </xf>
    <xf numFmtId="191" fontId="11" fillId="0" borderId="0" xfId="0" applyNumberFormat="1" applyFont="1" applyFill="1" applyAlignment="1">
      <alignment vertical="center"/>
    </xf>
    <xf numFmtId="191" fontId="9" fillId="0" borderId="0" xfId="0" applyNumberFormat="1" applyFont="1" applyFill="1" applyAlignment="1">
      <alignment horizontal="right"/>
    </xf>
    <xf numFmtId="178" fontId="9" fillId="0" borderId="0" xfId="0" applyFont="1" applyFill="1" applyAlignment="1">
      <alignment/>
    </xf>
    <xf numFmtId="188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 horizontal="right"/>
    </xf>
    <xf numFmtId="189" fontId="9" fillId="0" borderId="0" xfId="0" applyNumberFormat="1" applyFont="1" applyAlignment="1">
      <alignment/>
    </xf>
    <xf numFmtId="178" fontId="9" fillId="0" borderId="0" xfId="0" applyFont="1" applyBorder="1" applyAlignment="1">
      <alignment horizontal="center" vertical="center" wrapText="1"/>
    </xf>
    <xf numFmtId="178" fontId="9" fillId="0" borderId="14" xfId="0" applyFont="1" applyBorder="1" applyAlignment="1">
      <alignment horizontal="center" vertical="center"/>
    </xf>
    <xf numFmtId="178" fontId="5" fillId="0" borderId="10" xfId="0" applyFont="1" applyBorder="1" applyAlignment="1">
      <alignment vertical="center"/>
    </xf>
    <xf numFmtId="178" fontId="5" fillId="0" borderId="0" xfId="0" applyFont="1" applyAlignment="1">
      <alignment vertical="center"/>
    </xf>
    <xf numFmtId="178" fontId="5" fillId="0" borderId="11" xfId="0" applyFont="1" applyBorder="1" applyAlignment="1">
      <alignment/>
    </xf>
    <xf numFmtId="178" fontId="5" fillId="0" borderId="0" xfId="0" applyFont="1" applyBorder="1" applyAlignment="1">
      <alignment/>
    </xf>
    <xf numFmtId="178" fontId="11" fillId="0" borderId="0" xfId="0" applyFont="1" applyAlignment="1" quotePrefix="1">
      <alignment horizontal="center"/>
    </xf>
    <xf numFmtId="188" fontId="11" fillId="0" borderId="0" xfId="0" applyNumberFormat="1" applyFont="1" applyAlignment="1" quotePrefix="1">
      <alignment horizontal="center"/>
    </xf>
    <xf numFmtId="178" fontId="11" fillId="0" borderId="11" xfId="0" applyFont="1" applyBorder="1" applyAlignment="1">
      <alignment horizontal="center"/>
    </xf>
    <xf numFmtId="178" fontId="9" fillId="0" borderId="15" xfId="0" applyFont="1" applyBorder="1" applyAlignment="1">
      <alignment horizontal="center"/>
    </xf>
    <xf numFmtId="178" fontId="5" fillId="0" borderId="15" xfId="0" applyFont="1" applyBorder="1" applyAlignment="1">
      <alignment horizontal="center"/>
    </xf>
    <xf numFmtId="189" fontId="9" fillId="0" borderId="0" xfId="0" applyNumberFormat="1" applyFont="1" applyAlignment="1">
      <alignment vertical="center"/>
    </xf>
    <xf numFmtId="178" fontId="5" fillId="0" borderId="0" xfId="0" applyFont="1" applyFill="1" applyAlignment="1">
      <alignment/>
    </xf>
    <xf numFmtId="178" fontId="5" fillId="0" borderId="0" xfId="0" applyFont="1" applyBorder="1" applyAlignment="1">
      <alignment vertical="center"/>
    </xf>
    <xf numFmtId="178" fontId="11" fillId="0" borderId="0" xfId="0" applyFont="1" applyAlignment="1">
      <alignment horizontal="center"/>
    </xf>
    <xf numFmtId="189" fontId="13" fillId="0" borderId="0" xfId="0" applyNumberFormat="1" applyFont="1" applyAlignment="1">
      <alignment vertical="center"/>
    </xf>
    <xf numFmtId="178" fontId="9" fillId="0" borderId="16" xfId="0" applyFont="1" applyBorder="1" applyAlignment="1">
      <alignment horizontal="center" vertical="center" wrapText="1"/>
    </xf>
    <xf numFmtId="178" fontId="9" fillId="0" borderId="17" xfId="0" applyFont="1" applyBorder="1" applyAlignment="1">
      <alignment horizontal="center" vertical="center" wrapText="1"/>
    </xf>
    <xf numFmtId="178" fontId="20" fillId="0" borderId="0" xfId="0" applyFont="1" applyFill="1" applyAlignment="1">
      <alignment/>
    </xf>
    <xf numFmtId="0" fontId="20" fillId="0" borderId="0" xfId="0" applyNumberFormat="1" applyFont="1" applyFill="1" applyAlignment="1">
      <alignment/>
    </xf>
    <xf numFmtId="178" fontId="21" fillId="0" borderId="0" xfId="0" applyFont="1" applyFill="1" applyAlignment="1">
      <alignment horizontal="right"/>
    </xf>
    <xf numFmtId="178" fontId="80" fillId="0" borderId="0" xfId="0" applyFont="1" applyAlignment="1">
      <alignment vertical="center"/>
    </xf>
    <xf numFmtId="191" fontId="9" fillId="0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Border="1" applyAlignment="1">
      <alignment/>
    </xf>
    <xf numFmtId="191" fontId="9" fillId="0" borderId="0" xfId="0" applyNumberFormat="1" applyFont="1" applyFill="1" applyAlignment="1">
      <alignment/>
    </xf>
    <xf numFmtId="191" fontId="16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 horizontal="right" vertical="center"/>
    </xf>
    <xf numFmtId="178" fontId="5" fillId="0" borderId="0" xfId="0" applyFont="1" applyFill="1" applyAlignment="1">
      <alignment horizontal="right"/>
    </xf>
    <xf numFmtId="191" fontId="11" fillId="0" borderId="0" xfId="0" applyNumberFormat="1" applyFont="1" applyFill="1" applyAlignment="1">
      <alignment horizontal="right" vertical="center"/>
    </xf>
    <xf numFmtId="189" fontId="9" fillId="0" borderId="11" xfId="0" applyNumberFormat="1" applyFont="1" applyBorder="1" applyAlignment="1">
      <alignment horizontal="center"/>
    </xf>
    <xf numFmtId="178" fontId="9" fillId="0" borderId="0" xfId="0" applyFont="1" applyBorder="1" applyAlignment="1">
      <alignment vertical="center"/>
    </xf>
    <xf numFmtId="178" fontId="5" fillId="0" borderId="0" xfId="0" applyFont="1" applyBorder="1" applyAlignment="1">
      <alignment vertical="center"/>
    </xf>
    <xf numFmtId="178" fontId="5" fillId="0" borderId="0" xfId="0" applyFont="1" applyFill="1" applyBorder="1" applyAlignment="1">
      <alignment vertical="center"/>
    </xf>
    <xf numFmtId="178" fontId="5" fillId="0" borderId="11" xfId="0" applyFont="1" applyFill="1" applyBorder="1" applyAlignment="1">
      <alignment vertical="center"/>
    </xf>
    <xf numFmtId="178" fontId="5" fillId="0" borderId="11" xfId="0" applyFont="1" applyBorder="1" applyAlignment="1">
      <alignment vertical="center"/>
    </xf>
    <xf numFmtId="178" fontId="5" fillId="0" borderId="0" xfId="0" applyFont="1" applyAlignment="1">
      <alignment/>
    </xf>
    <xf numFmtId="178" fontId="22" fillId="0" borderId="0" xfId="0" applyFont="1" applyAlignment="1">
      <alignment vertical="center"/>
    </xf>
    <xf numFmtId="178" fontId="81" fillId="0" borderId="0" xfId="0" applyFont="1" applyAlignment="1">
      <alignment vertical="center"/>
    </xf>
    <xf numFmtId="190" fontId="20" fillId="0" borderId="0" xfId="0" applyNumberFormat="1" applyFont="1" applyFill="1" applyAlignment="1">
      <alignment/>
    </xf>
    <xf numFmtId="188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178" fontId="13" fillId="0" borderId="0" xfId="0" applyFont="1" applyFill="1" applyBorder="1" applyAlignment="1">
      <alignment vertical="center"/>
    </xf>
    <xf numFmtId="178" fontId="82" fillId="0" borderId="0" xfId="0" applyFont="1" applyAlignment="1">
      <alignment vertical="center"/>
    </xf>
    <xf numFmtId="178" fontId="0" fillId="0" borderId="0" xfId="0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8" fontId="9" fillId="0" borderId="0" xfId="0" applyFont="1" applyAlignment="1">
      <alignment horizontal="center" vertical="center"/>
    </xf>
    <xf numFmtId="178" fontId="9" fillId="0" borderId="0" xfId="0" applyFont="1" applyFill="1" applyBorder="1" applyAlignment="1">
      <alignment horizontal="center" vertical="center"/>
    </xf>
    <xf numFmtId="178" fontId="0" fillId="0" borderId="0" xfId="0" applyBorder="1" applyAlignment="1">
      <alignment vertical="center" wrapText="1"/>
    </xf>
    <xf numFmtId="178" fontId="9" fillId="0" borderId="0" xfId="0" applyFont="1" applyFill="1" applyBorder="1" applyAlignment="1">
      <alignment horizontal="left" vertical="center"/>
    </xf>
    <xf numFmtId="178" fontId="13" fillId="0" borderId="0" xfId="0" applyFont="1" applyBorder="1" applyAlignment="1">
      <alignment horizontal="center" vertical="center" wrapText="1"/>
    </xf>
    <xf numFmtId="178" fontId="13" fillId="0" borderId="0" xfId="0" applyFont="1" applyFill="1" applyAlignment="1">
      <alignment vertical="center"/>
    </xf>
    <xf numFmtId="178" fontId="14" fillId="0" borderId="0" xfId="0" applyFont="1" applyFill="1" applyBorder="1" applyAlignment="1">
      <alignment horizontal="center"/>
    </xf>
    <xf numFmtId="178" fontId="9" fillId="0" borderId="0" xfId="0" applyFont="1" applyFill="1" applyBorder="1" applyAlignment="1">
      <alignment vertical="center" wrapText="1"/>
    </xf>
    <xf numFmtId="0" fontId="11" fillId="0" borderId="0" xfId="0" applyNumberFormat="1" applyFont="1" applyBorder="1" applyAlignment="1">
      <alignment horizontal="right" vertical="center"/>
    </xf>
    <xf numFmtId="178" fontId="83" fillId="0" borderId="0" xfId="48" applyNumberFormat="1" applyFont="1" applyBorder="1">
      <alignment vertical="center"/>
      <protection/>
    </xf>
    <xf numFmtId="186" fontId="9" fillId="0" borderId="0" xfId="0" applyNumberFormat="1" applyFont="1" applyBorder="1" applyAlignment="1">
      <alignment/>
    </xf>
    <xf numFmtId="178" fontId="84" fillId="0" borderId="0" xfId="0" applyNumberFormat="1" applyFont="1" applyBorder="1" applyAlignment="1">
      <alignment/>
    </xf>
    <xf numFmtId="178" fontId="83" fillId="0" borderId="0" xfId="0" applyNumberFormat="1" applyFont="1" applyBorder="1" applyAlignment="1">
      <alignment/>
    </xf>
    <xf numFmtId="178" fontId="85" fillId="0" borderId="0" xfId="0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78" fontId="84" fillId="0" borderId="0" xfId="0" applyFont="1" applyBorder="1" applyAlignment="1">
      <alignment vertical="center"/>
    </xf>
    <xf numFmtId="178" fontId="85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horizontal="left" vertical="center"/>
    </xf>
    <xf numFmtId="178" fontId="85" fillId="0" borderId="0" xfId="48" applyNumberFormat="1" applyFont="1" applyBorder="1">
      <alignment vertical="center"/>
      <protection/>
    </xf>
    <xf numFmtId="178" fontId="83" fillId="0" borderId="0" xfId="0" applyFont="1" applyBorder="1" applyAlignment="1">
      <alignment vertical="center"/>
    </xf>
    <xf numFmtId="178" fontId="83" fillId="0" borderId="0" xfId="0" applyNumberFormat="1" applyFont="1" applyFill="1" applyBorder="1" applyAlignment="1">
      <alignment/>
    </xf>
    <xf numFmtId="178" fontId="16" fillId="0" borderId="0" xfId="0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78" fontId="86" fillId="0" borderId="0" xfId="0" applyFont="1" applyBorder="1" applyAlignment="1">
      <alignment vertical="center"/>
    </xf>
    <xf numFmtId="178" fontId="87" fillId="0" borderId="0" xfId="0" applyFont="1" applyAlignment="1">
      <alignment vertical="center"/>
    </xf>
    <xf numFmtId="178" fontId="13" fillId="0" borderId="0" xfId="0" applyFont="1" applyBorder="1" applyAlignment="1">
      <alignment horizontal="left" vertical="center"/>
    </xf>
    <xf numFmtId="178" fontId="9" fillId="0" borderId="0" xfId="69" applyFont="1" applyAlignment="1">
      <alignment horizontal="left" vertical="center"/>
      <protection/>
    </xf>
    <xf numFmtId="178" fontId="23" fillId="0" borderId="0" xfId="0" applyFont="1" applyAlignment="1">
      <alignment vertical="center"/>
    </xf>
    <xf numFmtId="178" fontId="14" fillId="0" borderId="0" xfId="0" applyFont="1" applyBorder="1" applyAlignment="1">
      <alignment/>
    </xf>
    <xf numFmtId="178" fontId="7" fillId="0" borderId="0" xfId="0" applyFont="1" applyBorder="1" applyAlignment="1">
      <alignment vertical="center" wrapText="1"/>
    </xf>
    <xf numFmtId="178" fontId="13" fillId="0" borderId="0" xfId="0" applyFont="1" applyBorder="1" applyAlignment="1">
      <alignment vertical="center" wrapText="1"/>
    </xf>
    <xf numFmtId="186" fontId="9" fillId="33" borderId="0" xfId="73" applyFont="1" applyFill="1" applyAlignment="1">
      <alignment horizontal="center"/>
      <protection/>
    </xf>
    <xf numFmtId="178" fontId="0" fillId="0" borderId="0" xfId="0" applyFont="1" applyAlignment="1">
      <alignment vertical="center"/>
    </xf>
    <xf numFmtId="178" fontId="9" fillId="0" borderId="0" xfId="0" applyFont="1" applyAlignment="1">
      <alignment horizontal="left" vertical="justify"/>
    </xf>
    <xf numFmtId="178" fontId="24" fillId="0" borderId="0" xfId="0" applyFont="1" applyAlignment="1">
      <alignment vertical="center"/>
    </xf>
    <xf numFmtId="178" fontId="15" fillId="0" borderId="0" xfId="0" applyFont="1" applyAlignment="1">
      <alignment vertical="center"/>
    </xf>
    <xf numFmtId="195" fontId="13" fillId="0" borderId="0" xfId="0" applyNumberFormat="1" applyFont="1" applyAlignment="1">
      <alignment vertical="center"/>
    </xf>
    <xf numFmtId="193" fontId="23" fillId="0" borderId="0" xfId="0" applyNumberFormat="1" applyFont="1" applyAlignment="1">
      <alignment vertical="center"/>
    </xf>
    <xf numFmtId="178" fontId="25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191" fontId="9" fillId="0" borderId="0" xfId="0" applyNumberFormat="1" applyFont="1" applyFill="1" applyAlignment="1">
      <alignment vertical="center"/>
    </xf>
    <xf numFmtId="178" fontId="0" fillId="0" borderId="0" xfId="0" applyFont="1" applyFill="1" applyAlignment="1">
      <alignment vertical="center"/>
    </xf>
    <xf numFmtId="178" fontId="13" fillId="0" borderId="0" xfId="0" applyFont="1" applyFill="1" applyAlignment="1" quotePrefix="1">
      <alignment vertical="center"/>
    </xf>
    <xf numFmtId="1" fontId="26" fillId="0" borderId="0" xfId="0" applyNumberFormat="1" applyFont="1" applyAlignment="1">
      <alignment vertical="center"/>
    </xf>
    <xf numFmtId="199" fontId="23" fillId="0" borderId="0" xfId="0" applyNumberFormat="1" applyFont="1" applyAlignment="1">
      <alignment vertical="center"/>
    </xf>
    <xf numFmtId="197" fontId="13" fillId="0" borderId="0" xfId="0" applyNumberFormat="1" applyFont="1" applyAlignment="1">
      <alignment vertical="center"/>
    </xf>
    <xf numFmtId="188" fontId="11" fillId="0" borderId="0" xfId="0" applyNumberFormat="1" applyFont="1" applyFill="1" applyAlignment="1">
      <alignment vertical="center"/>
    </xf>
    <xf numFmtId="187" fontId="20" fillId="0" borderId="0" xfId="0" applyNumberFormat="1" applyFont="1" applyAlignment="1">
      <alignment vertical="center"/>
    </xf>
    <xf numFmtId="190" fontId="20" fillId="0" borderId="0" xfId="0" applyNumberFormat="1" applyFont="1" applyFill="1" applyAlignment="1">
      <alignment vertical="center"/>
    </xf>
    <xf numFmtId="178" fontId="5" fillId="0" borderId="0" xfId="0" applyFont="1" applyFill="1" applyAlignment="1">
      <alignment vertical="center"/>
    </xf>
    <xf numFmtId="1" fontId="27" fillId="0" borderId="0" xfId="0" applyNumberFormat="1" applyFont="1" applyAlignment="1">
      <alignment vertical="center"/>
    </xf>
    <xf numFmtId="178" fontId="13" fillId="0" borderId="0" xfId="0" applyFont="1" applyFill="1" applyAlignment="1" quotePrefix="1">
      <alignment horizontal="right" vertical="center"/>
    </xf>
    <xf numFmtId="188" fontId="9" fillId="0" borderId="0" xfId="0" applyNumberFormat="1" applyFont="1" applyFill="1" applyAlignment="1">
      <alignment vertical="center"/>
    </xf>
    <xf numFmtId="198" fontId="13" fillId="0" borderId="0" xfId="0" applyNumberFormat="1" applyFont="1" applyAlignment="1">
      <alignment vertical="center"/>
    </xf>
    <xf numFmtId="178" fontId="20" fillId="0" borderId="0" xfId="0" applyFont="1" applyFill="1" applyAlignment="1">
      <alignment vertical="center"/>
    </xf>
    <xf numFmtId="187" fontId="20" fillId="0" borderId="0" xfId="0" applyNumberFormat="1" applyFont="1" applyFill="1" applyAlignment="1">
      <alignment vertical="center"/>
    </xf>
    <xf numFmtId="190" fontId="9" fillId="0" borderId="0" xfId="0" applyNumberFormat="1" applyFont="1" applyFill="1" applyAlignment="1">
      <alignment horizontal="right"/>
    </xf>
    <xf numFmtId="2" fontId="24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190" fontId="20" fillId="0" borderId="0" xfId="0" applyNumberFormat="1" applyFont="1" applyFill="1" applyAlignment="1" quotePrefix="1">
      <alignment horizontal="right" vertical="center"/>
    </xf>
    <xf numFmtId="178" fontId="28" fillId="0" borderId="0" xfId="0" applyFont="1" applyAlignment="1">
      <alignment vertical="center"/>
    </xf>
    <xf numFmtId="178" fontId="13" fillId="0" borderId="0" xfId="0" applyFont="1" applyAlignment="1">
      <alignment vertical="center"/>
    </xf>
    <xf numFmtId="178" fontId="0" fillId="0" borderId="0" xfId="0" applyFont="1" applyAlignment="1">
      <alignment vertical="center"/>
    </xf>
    <xf numFmtId="178" fontId="0" fillId="0" borderId="0" xfId="0" applyFont="1" applyAlignment="1">
      <alignment horizontal="center" vertical="center" shrinkToFit="1"/>
    </xf>
    <xf numFmtId="178" fontId="5" fillId="0" borderId="10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8" fontId="5" fillId="0" borderId="0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center"/>
    </xf>
    <xf numFmtId="178" fontId="9" fillId="0" borderId="0" xfId="0" applyFont="1" applyFill="1" applyAlignment="1">
      <alignment vertical="center"/>
    </xf>
    <xf numFmtId="191" fontId="9" fillId="0" borderId="18" xfId="0" applyNumberFormat="1" applyFont="1" applyFill="1" applyBorder="1" applyAlignment="1">
      <alignment horizontal="right" vertical="center"/>
    </xf>
    <xf numFmtId="178" fontId="5" fillId="0" borderId="0" xfId="0" applyFont="1" applyFill="1" applyAlignment="1">
      <alignment horizontal="center" vertical="center"/>
    </xf>
    <xf numFmtId="191" fontId="9" fillId="0" borderId="0" xfId="0" applyNumberFormat="1" applyFont="1" applyFill="1" applyAlignment="1">
      <alignment horizontal="center" vertical="center"/>
    </xf>
    <xf numFmtId="191" fontId="5" fillId="0" borderId="0" xfId="0" applyNumberFormat="1" applyFont="1" applyFill="1" applyAlignment="1">
      <alignment vertical="center"/>
    </xf>
    <xf numFmtId="189" fontId="9" fillId="0" borderId="0" xfId="0" applyNumberFormat="1" applyFont="1" applyFill="1" applyBorder="1" applyAlignment="1">
      <alignment/>
    </xf>
    <xf numFmtId="189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vertical="center"/>
    </xf>
    <xf numFmtId="191" fontId="9" fillId="0" borderId="0" xfId="0" applyNumberFormat="1" applyFont="1" applyFill="1" applyAlignment="1">
      <alignment horizontal="left" vertical="center"/>
    </xf>
    <xf numFmtId="178" fontId="9" fillId="0" borderId="0" xfId="54" applyNumberFormat="1" applyFont="1" applyFill="1" applyBorder="1" applyAlignment="1">
      <alignment horizontal="right" vertical="center"/>
      <protection/>
    </xf>
    <xf numFmtId="191" fontId="9" fillId="0" borderId="0" xfId="0" applyNumberFormat="1" applyFont="1" applyFill="1" applyAlignment="1">
      <alignment horizontal="left"/>
    </xf>
    <xf numFmtId="0" fontId="9" fillId="0" borderId="0" xfId="54" applyNumberFormat="1" applyFont="1" applyFill="1" applyBorder="1" applyAlignment="1">
      <alignment horizontal="right" vertical="center"/>
      <protection/>
    </xf>
    <xf numFmtId="193" fontId="9" fillId="0" borderId="0" xfId="54" applyNumberFormat="1" applyFont="1" applyFill="1" applyBorder="1" applyAlignment="1">
      <alignment horizontal="right" vertical="center"/>
      <protection/>
    </xf>
    <xf numFmtId="0" fontId="9" fillId="0" borderId="0" xfId="54" applyNumberFormat="1" applyFont="1" applyFill="1" applyBorder="1" applyAlignment="1">
      <alignment horizontal="left" vertical="center"/>
      <protection/>
    </xf>
    <xf numFmtId="193" fontId="9" fillId="0" borderId="0" xfId="0" applyNumberFormat="1" applyFont="1" applyFill="1" applyAlignment="1">
      <alignment horizontal="right" vertical="center"/>
    </xf>
    <xf numFmtId="178" fontId="9" fillId="0" borderId="0" xfId="0" applyFont="1" applyFill="1" applyAlignment="1" quotePrefix="1">
      <alignment horizontal="left"/>
    </xf>
    <xf numFmtId="191" fontId="11" fillId="0" borderId="0" xfId="0" applyNumberFormat="1" applyFont="1" applyFill="1" applyAlignment="1">
      <alignment horizontal="left" vertical="center"/>
    </xf>
    <xf numFmtId="178" fontId="11" fillId="0" borderId="0" xfId="0" applyFont="1" applyFill="1" applyAlignment="1">
      <alignment vertical="center"/>
    </xf>
    <xf numFmtId="178" fontId="5" fillId="0" borderId="0" xfId="0" applyFont="1" applyAlignment="1">
      <alignment horizontal="left" vertical="center"/>
    </xf>
    <xf numFmtId="191" fontId="11" fillId="0" borderId="18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Alignment="1">
      <alignment horizontal="right"/>
    </xf>
    <xf numFmtId="178" fontId="5" fillId="0" borderId="0" xfId="69" applyFont="1">
      <alignment vertical="center"/>
      <protection/>
    </xf>
    <xf numFmtId="191" fontId="9" fillId="0" borderId="0" xfId="0" applyNumberFormat="1" applyFont="1" applyAlignment="1">
      <alignment horizontal="left" vertical="center"/>
    </xf>
    <xf numFmtId="191" fontId="9" fillId="0" borderId="0" xfId="0" applyNumberFormat="1" applyFont="1" applyAlignment="1">
      <alignment horizontal="right" vertical="center"/>
    </xf>
    <xf numFmtId="178" fontId="5" fillId="0" borderId="0" xfId="0" applyFont="1" applyAlignment="1">
      <alignment vertical="center"/>
    </xf>
    <xf numFmtId="191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Fill="1" applyAlignment="1">
      <alignment vertical="center"/>
    </xf>
    <xf numFmtId="191" fontId="9" fillId="0" borderId="0" xfId="0" applyNumberFormat="1" applyFont="1" applyFill="1" applyBorder="1" applyAlignment="1">
      <alignment horizontal="left" vertical="center"/>
    </xf>
    <xf numFmtId="191" fontId="11" fillId="0" borderId="0" xfId="0" applyNumberFormat="1" applyFont="1" applyAlignment="1">
      <alignment horizontal="left" vertical="center"/>
    </xf>
    <xf numFmtId="191" fontId="11" fillId="0" borderId="0" xfId="0" applyNumberFormat="1" applyFont="1" applyAlignment="1">
      <alignment horizontal="right" vertical="center"/>
    </xf>
    <xf numFmtId="191" fontId="11" fillId="0" borderId="0" xfId="54" applyNumberFormat="1" applyFont="1" applyFill="1" applyAlignment="1">
      <alignment horizontal="left" vertical="center"/>
      <protection/>
    </xf>
    <xf numFmtId="178" fontId="9" fillId="0" borderId="0" xfId="69" applyFont="1" applyFill="1">
      <alignment vertical="center"/>
      <protection/>
    </xf>
    <xf numFmtId="178" fontId="11" fillId="0" borderId="0" xfId="69" applyFont="1" applyFill="1">
      <alignment vertical="center"/>
      <protection/>
    </xf>
    <xf numFmtId="178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 vertical="center"/>
    </xf>
    <xf numFmtId="178" fontId="11" fillId="0" borderId="0" xfId="48" applyNumberFormat="1" applyFont="1" applyFill="1" applyAlignment="1">
      <alignment vertical="center"/>
      <protection/>
    </xf>
    <xf numFmtId="178" fontId="11" fillId="0" borderId="0" xfId="0" applyNumberFormat="1" applyFont="1" applyFill="1" applyAlignment="1">
      <alignment vertical="center"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Alignment="1">
      <alignment horizontal="center" vertical="center"/>
    </xf>
    <xf numFmtId="178" fontId="5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8" fontId="11" fillId="0" borderId="18" xfId="48" applyNumberFormat="1" applyFont="1" applyFill="1" applyBorder="1">
      <alignment vertical="center"/>
      <protection/>
    </xf>
    <xf numFmtId="178" fontId="9" fillId="0" borderId="18" xfId="0" applyNumberFormat="1" applyFont="1" applyFill="1" applyBorder="1" applyAlignment="1" quotePrefix="1">
      <alignment horizontal="right" vertical="center"/>
    </xf>
    <xf numFmtId="178" fontId="9" fillId="0" borderId="0" xfId="0" applyNumberFormat="1" applyFont="1" applyFill="1" applyAlignment="1" quotePrefix="1">
      <alignment horizontal="right" vertical="center"/>
    </xf>
    <xf numFmtId="189" fontId="9" fillId="0" borderId="18" xfId="0" applyNumberFormat="1" applyFont="1" applyFill="1" applyBorder="1" applyAlignment="1">
      <alignment horizontal="right" vertical="center"/>
    </xf>
    <xf numFmtId="178" fontId="9" fillId="0" borderId="18" xfId="0" applyFont="1" applyFill="1" applyBorder="1" applyAlignment="1">
      <alignment horizontal="right" vertical="center"/>
    </xf>
    <xf numFmtId="178" fontId="9" fillId="0" borderId="0" xfId="0" applyFont="1" applyFill="1" applyAlignment="1">
      <alignment horizontal="right" vertical="center"/>
    </xf>
    <xf numFmtId="178" fontId="9" fillId="0" borderId="0" xfId="48" applyNumberFormat="1" applyFont="1" applyFill="1" applyAlignment="1">
      <alignment horizontal="right" vertical="center"/>
      <protection/>
    </xf>
    <xf numFmtId="178" fontId="9" fillId="0" borderId="0" xfId="0" applyFont="1" applyFill="1" applyBorder="1" applyAlignment="1">
      <alignment horizontal="right" vertical="center"/>
    </xf>
    <xf numFmtId="178" fontId="11" fillId="0" borderId="0" xfId="48" applyNumberFormat="1" applyFont="1" applyFill="1" applyAlignment="1">
      <alignment horizontal="right" vertical="center"/>
      <protection/>
    </xf>
    <xf numFmtId="178" fontId="11" fillId="0" borderId="18" xfId="48" applyNumberFormat="1" applyFont="1" applyFill="1" applyBorder="1" applyAlignment="1">
      <alignment horizontal="right" vertical="center"/>
      <protection/>
    </xf>
    <xf numFmtId="178" fontId="11" fillId="0" borderId="0" xfId="0" applyNumberFormat="1" applyFont="1" applyFill="1" applyAlignment="1">
      <alignment horizontal="right" vertical="center"/>
    </xf>
    <xf numFmtId="49" fontId="11" fillId="0" borderId="18" xfId="0" applyNumberFormat="1" applyFont="1" applyFill="1" applyBorder="1" applyAlignment="1">
      <alignment horizontal="right"/>
    </xf>
    <xf numFmtId="191" fontId="11" fillId="0" borderId="0" xfId="0" applyNumberFormat="1" applyFont="1" applyFill="1" applyBorder="1" applyAlignment="1">
      <alignment/>
    </xf>
    <xf numFmtId="191" fontId="11" fillId="0" borderId="0" xfId="0" applyNumberFormat="1" applyFont="1" applyFill="1" applyAlignment="1">
      <alignment/>
    </xf>
    <xf numFmtId="178" fontId="13" fillId="0" borderId="12" xfId="0" applyFont="1" applyBorder="1" applyAlignment="1">
      <alignment horizontal="center" vertical="center"/>
    </xf>
    <xf numFmtId="178" fontId="13" fillId="0" borderId="0" xfId="0" applyFont="1" applyAlignment="1">
      <alignment horizontal="center" vertical="center"/>
    </xf>
    <xf numFmtId="178" fontId="13" fillId="0" borderId="1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178" fontId="9" fillId="0" borderId="16" xfId="0" applyFont="1" applyBorder="1" applyAlignment="1">
      <alignment horizontal="center" vertical="center"/>
    </xf>
    <xf numFmtId="178" fontId="9" fillId="0" borderId="15" xfId="0" applyFont="1" applyBorder="1" applyAlignment="1">
      <alignment horizontal="center" vertical="center"/>
    </xf>
    <xf numFmtId="178" fontId="9" fillId="0" borderId="17" xfId="0" applyFont="1" applyBorder="1" applyAlignment="1">
      <alignment horizontal="center" vertical="center"/>
    </xf>
    <xf numFmtId="189" fontId="11" fillId="0" borderId="0" xfId="0" applyNumberFormat="1" applyFont="1" applyAlignment="1">
      <alignment/>
    </xf>
    <xf numFmtId="178" fontId="9" fillId="0" borderId="16" xfId="0" applyFont="1" applyBorder="1" applyAlignment="1">
      <alignment horizontal="center" vertical="center" wrapText="1"/>
    </xf>
    <xf numFmtId="178" fontId="9" fillId="0" borderId="15" xfId="0" applyFont="1" applyBorder="1" applyAlignment="1">
      <alignment/>
    </xf>
    <xf numFmtId="178" fontId="9" fillId="0" borderId="17" xfId="0" applyFont="1" applyBorder="1" applyAlignment="1">
      <alignment/>
    </xf>
    <xf numFmtId="178" fontId="9" fillId="0" borderId="19" xfId="0" applyFont="1" applyBorder="1" applyAlignment="1">
      <alignment horizontal="center" vertical="center" wrapText="1"/>
    </xf>
    <xf numFmtId="178" fontId="9" fillId="0" borderId="18" xfId="0" applyFont="1" applyBorder="1" applyAlignment="1">
      <alignment horizontal="center" vertical="center" wrapText="1"/>
    </xf>
    <xf numFmtId="178" fontId="9" fillId="0" borderId="20" xfId="0" applyFont="1" applyBorder="1" applyAlignment="1">
      <alignment horizontal="center" vertical="center" wrapText="1"/>
    </xf>
    <xf numFmtId="178" fontId="9" fillId="0" borderId="14" xfId="0" applyFont="1" applyBorder="1" applyAlignment="1">
      <alignment horizontal="center" vertical="center"/>
    </xf>
    <xf numFmtId="178" fontId="9" fillId="0" borderId="13" xfId="0" applyFont="1" applyBorder="1" applyAlignment="1">
      <alignment horizontal="center" vertical="center"/>
    </xf>
    <xf numFmtId="178" fontId="9" fillId="0" borderId="21" xfId="0" applyFont="1" applyBorder="1" applyAlignment="1">
      <alignment horizontal="center" vertical="center"/>
    </xf>
    <xf numFmtId="178" fontId="9" fillId="0" borderId="15" xfId="0" applyFont="1" applyBorder="1" applyAlignment="1">
      <alignment horizontal="center" vertical="center" wrapText="1"/>
    </xf>
    <xf numFmtId="178" fontId="9" fillId="0" borderId="17" xfId="0" applyFont="1" applyBorder="1" applyAlignment="1">
      <alignment horizontal="center" vertical="center" wrapText="1"/>
    </xf>
    <xf numFmtId="0" fontId="12" fillId="0" borderId="0" xfId="0" applyNumberFormat="1" applyFont="1" applyAlignment="1" quotePrefix="1">
      <alignment horizontal="center"/>
    </xf>
    <xf numFmtId="178" fontId="9" fillId="0" borderId="12" xfId="0" applyFont="1" applyBorder="1" applyAlignment="1">
      <alignment horizontal="center" vertical="center"/>
    </xf>
    <xf numFmtId="178" fontId="9" fillId="0" borderId="22" xfId="0" applyFont="1" applyBorder="1" applyAlignment="1">
      <alignment horizontal="center" vertical="center"/>
    </xf>
    <xf numFmtId="178" fontId="9" fillId="0" borderId="0" xfId="0" applyFont="1" applyBorder="1" applyAlignment="1">
      <alignment horizontal="center" vertical="center"/>
    </xf>
    <xf numFmtId="178" fontId="9" fillId="0" borderId="11" xfId="0" applyFont="1" applyBorder="1" applyAlignment="1">
      <alignment horizontal="center" vertical="center"/>
    </xf>
    <xf numFmtId="178" fontId="9" fillId="0" borderId="10" xfId="0" applyFont="1" applyBorder="1" applyAlignment="1">
      <alignment horizontal="center" vertical="center"/>
    </xf>
    <xf numFmtId="178" fontId="9" fillId="0" borderId="23" xfId="0" applyFont="1" applyBorder="1" applyAlignment="1">
      <alignment horizontal="center" vertical="center"/>
    </xf>
    <xf numFmtId="178" fontId="28" fillId="0" borderId="0" xfId="0" applyFont="1" applyAlignment="1">
      <alignment horizontal="left" vertical="center"/>
    </xf>
    <xf numFmtId="178" fontId="12" fillId="0" borderId="0" xfId="0" applyFont="1" applyAlignment="1">
      <alignment horizontal="center"/>
    </xf>
    <xf numFmtId="178" fontId="28" fillId="0" borderId="0" xfId="0" applyFont="1" applyAlignment="1">
      <alignment vertical="center"/>
    </xf>
    <xf numFmtId="178" fontId="14" fillId="0" borderId="0" xfId="0" applyFont="1" applyAlignment="1">
      <alignment horizontal="center"/>
    </xf>
    <xf numFmtId="189" fontId="9" fillId="0" borderId="0" xfId="0" applyNumberFormat="1" applyFont="1" applyFill="1" applyBorder="1" applyAlignment="1">
      <alignment horizontal="center"/>
    </xf>
    <xf numFmtId="178" fontId="10" fillId="0" borderId="0" xfId="0" applyFont="1" applyFill="1" applyAlignment="1">
      <alignment horizontal="left" vertical="top" wrapText="1"/>
    </xf>
    <xf numFmtId="178" fontId="0" fillId="0" borderId="0" xfId="0" applyFont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right"/>
    </xf>
    <xf numFmtId="178" fontId="13" fillId="0" borderId="14" xfId="0" applyFont="1" applyBorder="1" applyAlignment="1">
      <alignment horizontal="center" vertical="center"/>
    </xf>
    <xf numFmtId="178" fontId="13" fillId="0" borderId="13" xfId="0" applyFont="1" applyBorder="1" applyAlignment="1">
      <alignment horizontal="center" vertical="center"/>
    </xf>
    <xf numFmtId="178" fontId="14" fillId="0" borderId="0" xfId="0" applyFont="1" applyFill="1" applyAlignment="1">
      <alignment horizontal="center" vertical="center"/>
    </xf>
    <xf numFmtId="178" fontId="9" fillId="0" borderId="14" xfId="0" applyFont="1" applyFill="1" applyBorder="1" applyAlignment="1">
      <alignment horizontal="center" vertical="center"/>
    </xf>
    <xf numFmtId="178" fontId="9" fillId="0" borderId="13" xfId="0" applyFont="1" applyFill="1" applyBorder="1" applyAlignment="1">
      <alignment horizontal="center" vertical="center"/>
    </xf>
    <xf numFmtId="178" fontId="9" fillId="0" borderId="18" xfId="0" applyFont="1" applyFill="1" applyBorder="1" applyAlignment="1">
      <alignment horizontal="center" vertical="center"/>
    </xf>
    <xf numFmtId="178" fontId="9" fillId="0" borderId="20" xfId="0" applyFont="1" applyFill="1" applyBorder="1" applyAlignment="1">
      <alignment horizontal="center" vertical="center"/>
    </xf>
    <xf numFmtId="178" fontId="9" fillId="0" borderId="12" xfId="0" applyFont="1" applyFill="1" applyBorder="1" applyAlignment="1">
      <alignment horizontal="center" vertical="center" wrapText="1"/>
    </xf>
    <xf numFmtId="178" fontId="0" fillId="0" borderId="12" xfId="0" applyFont="1" applyBorder="1" applyAlignment="1">
      <alignment horizontal="center" vertical="center"/>
    </xf>
    <xf numFmtId="178" fontId="0" fillId="0" borderId="22" xfId="0" applyFont="1" applyBorder="1" applyAlignment="1">
      <alignment horizontal="center" vertical="center"/>
    </xf>
    <xf numFmtId="178" fontId="0" fillId="0" borderId="0" xfId="0" applyFont="1" applyAlignment="1">
      <alignment horizontal="center" vertical="center"/>
    </xf>
    <xf numFmtId="178" fontId="0" fillId="0" borderId="11" xfId="0" applyFont="1" applyBorder="1" applyAlignment="1">
      <alignment horizontal="center" vertical="center"/>
    </xf>
    <xf numFmtId="178" fontId="0" fillId="0" borderId="10" xfId="0" applyFont="1" applyBorder="1" applyAlignment="1">
      <alignment horizontal="center" vertical="center"/>
    </xf>
    <xf numFmtId="178" fontId="0" fillId="0" borderId="23" xfId="0" applyFont="1" applyBorder="1" applyAlignment="1">
      <alignment horizontal="center" vertical="center"/>
    </xf>
    <xf numFmtId="178" fontId="9" fillId="0" borderId="19" xfId="0" applyFont="1" applyFill="1" applyBorder="1" applyAlignment="1">
      <alignment horizontal="center" vertical="center" wrapText="1"/>
    </xf>
    <xf numFmtId="178" fontId="9" fillId="0" borderId="16" xfId="0" applyFont="1" applyFill="1" applyBorder="1" applyAlignment="1">
      <alignment horizontal="center" vertical="center" wrapText="1"/>
    </xf>
    <xf numFmtId="178" fontId="0" fillId="0" borderId="15" xfId="0" applyFont="1" applyBorder="1" applyAlignment="1">
      <alignment horizontal="center" vertical="center" wrapText="1"/>
    </xf>
    <xf numFmtId="178" fontId="0" fillId="0" borderId="17" xfId="0" applyFont="1" applyBorder="1" applyAlignment="1">
      <alignment horizontal="center" vertical="center" wrapText="1"/>
    </xf>
    <xf numFmtId="178" fontId="12" fillId="0" borderId="0" xfId="0" applyFont="1" applyFill="1" applyAlignment="1">
      <alignment horizontal="center" vertical="center"/>
    </xf>
    <xf numFmtId="178" fontId="9" fillId="0" borderId="10" xfId="0" applyFont="1" applyFill="1" applyBorder="1" applyAlignment="1">
      <alignment horizontal="center" vertical="center"/>
    </xf>
    <xf numFmtId="189" fontId="9" fillId="0" borderId="0" xfId="0" applyNumberFormat="1" applyFont="1" applyBorder="1" applyAlignment="1">
      <alignment horizontal="center"/>
    </xf>
    <xf numFmtId="178" fontId="9" fillId="0" borderId="12" xfId="0" applyFont="1" applyBorder="1" applyAlignment="1">
      <alignment horizontal="center" vertical="center" wrapText="1"/>
    </xf>
    <xf numFmtId="178" fontId="0" fillId="0" borderId="12" xfId="0" applyFont="1" applyBorder="1" applyAlignment="1">
      <alignment vertical="center"/>
    </xf>
    <xf numFmtId="178" fontId="0" fillId="0" borderId="22" xfId="0" applyFont="1" applyBorder="1" applyAlignment="1">
      <alignment vertical="center"/>
    </xf>
    <xf numFmtId="178" fontId="9" fillId="0" borderId="0" xfId="0" applyFont="1" applyBorder="1" applyAlignment="1">
      <alignment horizontal="center" vertical="center" wrapText="1"/>
    </xf>
    <xf numFmtId="178" fontId="0" fillId="0" borderId="0" xfId="0" applyFont="1" applyBorder="1" applyAlignment="1">
      <alignment vertical="center"/>
    </xf>
    <xf numFmtId="178" fontId="0" fillId="0" borderId="11" xfId="0" applyFont="1" applyBorder="1" applyAlignment="1">
      <alignment vertical="center"/>
    </xf>
    <xf numFmtId="178" fontId="0" fillId="0" borderId="10" xfId="0" applyFont="1" applyBorder="1" applyAlignment="1">
      <alignment vertical="center"/>
    </xf>
    <xf numFmtId="178" fontId="0" fillId="0" borderId="23" xfId="0" applyFont="1" applyBorder="1" applyAlignment="1">
      <alignment vertical="center"/>
    </xf>
    <xf numFmtId="178" fontId="12" fillId="0" borderId="0" xfId="0" applyFont="1" applyAlignment="1">
      <alignment horizontal="center" vertical="center"/>
    </xf>
    <xf numFmtId="178" fontId="5" fillId="0" borderId="0" xfId="0" applyFont="1" applyAlignment="1">
      <alignment horizontal="center" vertical="center"/>
    </xf>
    <xf numFmtId="178" fontId="10" fillId="0" borderId="0" xfId="68" applyFont="1" applyFill="1" applyBorder="1" applyAlignment="1">
      <alignment horizontal="justify" vertical="distributed"/>
      <protection/>
    </xf>
    <xf numFmtId="178" fontId="5" fillId="0" borderId="22" xfId="0" applyFont="1" applyBorder="1" applyAlignment="1">
      <alignment horizontal="center" vertical="center" wrapText="1"/>
    </xf>
    <xf numFmtId="178" fontId="5" fillId="0" borderId="18" xfId="0" applyFont="1" applyBorder="1" applyAlignment="1">
      <alignment horizontal="center" vertical="center" wrapText="1"/>
    </xf>
    <xf numFmtId="178" fontId="5" fillId="0" borderId="11" xfId="0" applyFont="1" applyBorder="1" applyAlignment="1">
      <alignment horizontal="center" vertical="center" wrapText="1"/>
    </xf>
    <xf numFmtId="186" fontId="9" fillId="0" borderId="0" xfId="0" applyNumberFormat="1" applyFont="1" applyAlignment="1">
      <alignment vertical="center"/>
    </xf>
    <xf numFmtId="186" fontId="9" fillId="0" borderId="0" xfId="0" applyNumberFormat="1" applyFont="1" applyAlignment="1">
      <alignment/>
    </xf>
    <xf numFmtId="186" fontId="9" fillId="33" borderId="0" xfId="73" applyFont="1" applyFill="1" applyAlignment="1">
      <alignment horizontal="center"/>
      <protection/>
    </xf>
    <xf numFmtId="178" fontId="0" fillId="0" borderId="0" xfId="0" applyAlignment="1">
      <alignment horizontal="center"/>
    </xf>
    <xf numFmtId="186" fontId="9" fillId="0" borderId="0" xfId="0" applyNumberFormat="1" applyFont="1" applyAlignment="1">
      <alignment horizontal="left" vertical="center"/>
    </xf>
    <xf numFmtId="178" fontId="14" fillId="0" borderId="0" xfId="0" applyFont="1" applyFill="1" applyAlignment="1">
      <alignment horizontal="center"/>
    </xf>
    <xf numFmtId="178" fontId="11" fillId="0" borderId="0" xfId="0" applyFont="1" applyFill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178" fontId="9" fillId="0" borderId="15" xfId="0" applyFont="1" applyFill="1" applyBorder="1" applyAlignment="1">
      <alignment horizontal="center" vertical="center" wrapText="1"/>
    </xf>
    <xf numFmtId="178" fontId="9" fillId="0" borderId="17" xfId="0" applyFont="1" applyFill="1" applyBorder="1" applyAlignment="1">
      <alignment horizontal="center" vertical="center" wrapText="1"/>
    </xf>
    <xf numFmtId="178" fontId="9" fillId="0" borderId="21" xfId="0" applyFont="1" applyFill="1" applyBorder="1" applyAlignment="1">
      <alignment horizontal="center" vertical="center"/>
    </xf>
    <xf numFmtId="178" fontId="9" fillId="0" borderId="18" xfId="0" applyFont="1" applyFill="1" applyBorder="1" applyAlignment="1">
      <alignment horizontal="center" vertical="center" wrapText="1"/>
    </xf>
    <xf numFmtId="178" fontId="9" fillId="0" borderId="20" xfId="0" applyFont="1" applyFill="1" applyBorder="1" applyAlignment="1">
      <alignment horizontal="center" vertical="center" wrapText="1"/>
    </xf>
    <xf numFmtId="178" fontId="9" fillId="0" borderId="16" xfId="0" applyFont="1" applyFill="1" applyBorder="1" applyAlignment="1">
      <alignment horizontal="center" vertical="center"/>
    </xf>
    <xf numFmtId="178" fontId="9" fillId="0" borderId="15" xfId="0" applyFont="1" applyFill="1" applyBorder="1" applyAlignment="1">
      <alignment horizontal="center" vertical="center"/>
    </xf>
    <xf numFmtId="178" fontId="9" fillId="0" borderId="17" xfId="0" applyFont="1" applyFill="1" applyBorder="1" applyAlignment="1">
      <alignment horizontal="center" vertical="center"/>
    </xf>
    <xf numFmtId="178" fontId="0" fillId="0" borderId="12" xfId="0" applyBorder="1" applyAlignment="1">
      <alignment horizontal="center" vertical="center" wrapText="1"/>
    </xf>
    <xf numFmtId="178" fontId="0" fillId="0" borderId="22" xfId="0" applyBorder="1" applyAlignment="1">
      <alignment horizontal="center" vertical="center" wrapText="1"/>
    </xf>
    <xf numFmtId="178" fontId="0" fillId="0" borderId="0" xfId="0" applyBorder="1" applyAlignment="1">
      <alignment horizontal="center" vertical="center" wrapText="1"/>
    </xf>
    <xf numFmtId="178" fontId="0" fillId="0" borderId="11" xfId="0" applyBorder="1" applyAlignment="1">
      <alignment horizontal="center" vertical="center" wrapText="1"/>
    </xf>
    <xf numFmtId="178" fontId="0" fillId="0" borderId="10" xfId="0" applyBorder="1" applyAlignment="1">
      <alignment horizontal="center" vertical="center" wrapText="1"/>
    </xf>
    <xf numFmtId="178" fontId="0" fillId="0" borderId="23" xfId="0" applyBorder="1" applyAlignment="1">
      <alignment horizontal="center" vertical="center" wrapText="1"/>
    </xf>
    <xf numFmtId="178" fontId="11" fillId="0" borderId="0" xfId="0" applyFont="1" applyAlignment="1">
      <alignment horizontal="center" vertical="center"/>
    </xf>
    <xf numFmtId="178" fontId="0" fillId="0" borderId="0" xfId="0" applyAlignment="1">
      <alignment horizontal="center" vertical="center" wrapText="1"/>
    </xf>
    <xf numFmtId="178" fontId="88" fillId="0" borderId="0" xfId="0" applyFont="1" applyAlignment="1">
      <alignment horizontal="center"/>
    </xf>
    <xf numFmtId="178" fontId="7" fillId="0" borderId="0" xfId="0" applyFont="1" applyBorder="1" applyAlignment="1">
      <alignment horizontal="center" vertical="center"/>
    </xf>
    <xf numFmtId="178" fontId="9" fillId="0" borderId="0" xfId="0" applyFont="1" applyFill="1" applyBorder="1" applyAlignment="1">
      <alignment horizontal="left" vertical="center"/>
    </xf>
    <xf numFmtId="178" fontId="13" fillId="0" borderId="12" xfId="0" applyFont="1" applyBorder="1" applyAlignment="1">
      <alignment horizontal="center" vertical="center"/>
    </xf>
    <xf numFmtId="178" fontId="13" fillId="0" borderId="0" xfId="0" applyFont="1" applyAlignment="1">
      <alignment horizontal="center" vertical="center"/>
    </xf>
    <xf numFmtId="178" fontId="13" fillId="0" borderId="10" xfId="0" applyFont="1" applyBorder="1" applyAlignment="1">
      <alignment horizontal="center" vertical="center"/>
    </xf>
    <xf numFmtId="178" fontId="9" fillId="0" borderId="10" xfId="0" applyFont="1" applyBorder="1" applyAlignment="1">
      <alignment horizontal="center" vertical="center" wrapText="1"/>
    </xf>
    <xf numFmtId="178" fontId="13" fillId="0" borderId="16" xfId="0" applyFont="1" applyBorder="1" applyAlignment="1">
      <alignment horizontal="center" vertical="center"/>
    </xf>
    <xf numFmtId="178" fontId="13" fillId="0" borderId="15" xfId="0" applyFont="1" applyBorder="1" applyAlignment="1">
      <alignment horizontal="center" vertical="center"/>
    </xf>
    <xf numFmtId="178" fontId="13" fillId="0" borderId="17" xfId="0" applyFont="1" applyBorder="1" applyAlignment="1">
      <alignment horizontal="center" vertical="center"/>
    </xf>
    <xf numFmtId="178" fontId="13" fillId="0" borderId="0" xfId="0" applyFont="1" applyBorder="1" applyAlignment="1">
      <alignment horizontal="left" vertical="center" wrapText="1"/>
    </xf>
  </cellXfs>
  <cellStyles count="75">
    <cellStyle name="Normal" xfId="0"/>
    <cellStyle name="##0" xfId="15"/>
    <cellStyle name="##0,0" xfId="16"/>
    <cellStyle name="##0,00" xfId="17"/>
    <cellStyle name="[Kursiv]##0" xfId="18"/>
    <cellStyle name="[Kursiv]##0,0" xfId="19"/>
    <cellStyle name="[Kursiv]##0,0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. Dezimal" xfId="47"/>
    <cellStyle name="berichtigtes E. ganzzahlig" xfId="48"/>
    <cellStyle name="Followed Hyperlink" xfId="49"/>
    <cellStyle name="Comma [0]" xfId="50"/>
    <cellStyle name="Eingabe" xfId="51"/>
    <cellStyle name="Ergebnis" xfId="52"/>
    <cellStyle name="Erklärender Text" xfId="53"/>
    <cellStyle name="Geheimhaltung" xfId="54"/>
    <cellStyle name="geschätztes E. Dezimal" xfId="55"/>
    <cellStyle name="geschätztes E. ganzzahlig" xfId="56"/>
    <cellStyle name="Gut" xfId="57"/>
    <cellStyle name="Hyperlink" xfId="58"/>
    <cellStyle name="in Millionen" xfId="59"/>
    <cellStyle name="in Tausend" xfId="60"/>
    <cellStyle name="Comma" xfId="61"/>
    <cellStyle name="Leerzeile" xfId="62"/>
    <cellStyle name="Neutral" xfId="63"/>
    <cellStyle name="Notiz" xfId="64"/>
    <cellStyle name="Percent" xfId="65"/>
    <cellStyle name="Schlecht" xfId="66"/>
    <cellStyle name="Standard 2" xfId="67"/>
    <cellStyle name="Standard_jahrbuch1" xfId="68"/>
    <cellStyle name="Standard_s397e" xfId="69"/>
    <cellStyle name="Stichprobenfehler Dezimal" xfId="70"/>
    <cellStyle name="Stichprobenfehler ganzzahlig" xfId="71"/>
    <cellStyle name="Tabellenfach gesperrt X" xfId="72"/>
    <cellStyle name="Text mit Füllzeichen" xfId="73"/>
    <cellStyle name="Überschrift" xfId="74"/>
    <cellStyle name="Überschrift 1" xfId="75"/>
    <cellStyle name="Überschrift 2" xfId="76"/>
    <cellStyle name="Überschrift 3" xfId="77"/>
    <cellStyle name="Überschrift 4" xfId="78"/>
    <cellStyle name="Ü-Haupt[I,II]" xfId="79"/>
    <cellStyle name="Ü-Tabellen[1.,2.]" xfId="80"/>
    <cellStyle name="Ü-Zwischen[A,B]" xfId="81"/>
    <cellStyle name="Verknüpfte Zelle" xfId="82"/>
    <cellStyle name="vorläufiges E. Dezimal" xfId="83"/>
    <cellStyle name="vorläufiges E. ganzzahlig" xfId="84"/>
    <cellStyle name="Currency" xfId="85"/>
    <cellStyle name="Currency [0]" xfId="86"/>
    <cellStyle name="Warnender Text" xfId="87"/>
    <cellStyle name="Zelle überprüfen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05725" y="61912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142875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705725" y="61912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Jahrbuch"/>
              <a:ea typeface="Jahrbuch"/>
              <a:cs typeface="Jahrbuch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
</a:t>
          </a: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37338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stationär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12"/>
        <xdr:cNvSpPr txBox="1">
          <a:spLocks noChangeArrowheads="1"/>
        </xdr:cNvSpPr>
      </xdr:nvSpPr>
      <xdr:spPr>
        <a:xfrm>
          <a:off x="3733800" y="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mobil/semi-mobil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5514975" y="0"/>
          <a:ext cx="933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insgesamt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64484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mobilen/semi-mobilen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64484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stationären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8" name="Text 20"/>
        <xdr:cNvSpPr txBox="1">
          <a:spLocks noChangeArrowheads="1"/>
        </xdr:cNvSpPr>
      </xdr:nvSpPr>
      <xdr:spPr>
        <a:xfrm>
          <a:off x="3629025" y="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Jahrbuch"/>
              <a:ea typeface="Jahrbuch"/>
              <a:cs typeface="Jahrbuch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9" name="Text 24"/>
        <xdr:cNvSpPr txBox="1">
          <a:spLocks noChangeArrowheads="1"/>
        </xdr:cNvSpPr>
      </xdr:nvSpPr>
      <xdr:spPr>
        <a:xfrm>
          <a:off x="3733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Jahrbuch"/>
              <a:ea typeface="Jahrbuch"/>
              <a:cs typeface="Jahrbuch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7</xdr:row>
      <xdr:rowOff>142875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7477125" y="695325"/>
          <a:ext cx="0" cy="5810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workbookViewId="0" topLeftCell="A1">
      <selection activeCell="A78" sqref="A78"/>
    </sheetView>
  </sheetViews>
  <sheetFormatPr defaultColWidth="16" defaultRowHeight="8.25"/>
  <cols>
    <col min="1" max="1" width="4.59765625" style="141" customWidth="1"/>
    <col min="2" max="2" width="51" style="141" customWidth="1"/>
    <col min="3" max="3" width="0.796875" style="141" customWidth="1"/>
    <col min="4" max="4" width="10.59765625" style="141" customWidth="1"/>
    <col min="5" max="5" width="14.59765625" style="141" customWidth="1"/>
    <col min="6" max="6" width="15.19921875" style="141" customWidth="1"/>
    <col min="7" max="7" width="13" style="141" customWidth="1"/>
    <col min="8" max="8" width="14.59765625" style="141" customWidth="1"/>
    <col min="9" max="9" width="19.796875" style="141" customWidth="1"/>
    <col min="10" max="10" width="18.19921875" style="141" customWidth="1"/>
    <col min="11" max="11" width="14.59765625" style="141" customWidth="1"/>
    <col min="12" max="12" width="8.796875" style="141" customWidth="1"/>
    <col min="13" max="13" width="4.19921875" style="141" customWidth="1"/>
    <col min="14" max="16384" width="16" style="141" customWidth="1"/>
  </cols>
  <sheetData>
    <row r="1" spans="1:11" ht="18.75" customHeight="1">
      <c r="A1" s="268" t="s">
        <v>105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2" ht="48.75" customHeight="1" hidden="1">
      <c r="A2" s="268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142"/>
    </row>
    <row r="3" spans="1:12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6"/>
      <c r="L3" s="142"/>
    </row>
    <row r="4" spans="1:12" ht="12.75" customHeight="1">
      <c r="A4" s="259" t="s">
        <v>1</v>
      </c>
      <c r="B4" s="259"/>
      <c r="C4" s="260"/>
      <c r="D4" s="243" t="s">
        <v>2</v>
      </c>
      <c r="E4" s="247" t="s">
        <v>75</v>
      </c>
      <c r="F4" s="253" t="s">
        <v>3</v>
      </c>
      <c r="G4" s="254"/>
      <c r="H4" s="254"/>
      <c r="I4" s="254"/>
      <c r="J4" s="255"/>
      <c r="K4" s="250" t="s">
        <v>60</v>
      </c>
      <c r="L4" s="142"/>
    </row>
    <row r="5" spans="1:12" ht="11.25">
      <c r="A5" s="261"/>
      <c r="B5" s="261"/>
      <c r="C5" s="262"/>
      <c r="D5" s="244"/>
      <c r="E5" s="256"/>
      <c r="F5" s="253" t="s">
        <v>4</v>
      </c>
      <c r="G5" s="254"/>
      <c r="H5" s="254"/>
      <c r="I5" s="255"/>
      <c r="J5" s="64" t="s">
        <v>5</v>
      </c>
      <c r="K5" s="251"/>
      <c r="L5" s="142"/>
    </row>
    <row r="6" spans="1:11" ht="12.75" customHeight="1">
      <c r="A6" s="261"/>
      <c r="B6" s="261"/>
      <c r="C6" s="262"/>
      <c r="D6" s="244"/>
      <c r="E6" s="256"/>
      <c r="F6" s="243" t="s">
        <v>63</v>
      </c>
      <c r="G6" s="253" t="s">
        <v>3</v>
      </c>
      <c r="H6" s="254"/>
      <c r="I6" s="255"/>
      <c r="J6" s="247" t="s">
        <v>55</v>
      </c>
      <c r="K6" s="251"/>
    </row>
    <row r="7" spans="1:11" ht="8.25" customHeight="1">
      <c r="A7" s="261"/>
      <c r="B7" s="261"/>
      <c r="C7" s="262"/>
      <c r="D7" s="244"/>
      <c r="E7" s="256"/>
      <c r="F7" s="244"/>
      <c r="G7" s="247" t="s">
        <v>76</v>
      </c>
      <c r="H7" s="247" t="s">
        <v>6</v>
      </c>
      <c r="I7" s="247" t="s">
        <v>64</v>
      </c>
      <c r="J7" s="256"/>
      <c r="K7" s="251"/>
    </row>
    <row r="8" spans="1:11" ht="8.25" customHeight="1">
      <c r="A8" s="261"/>
      <c r="B8" s="261"/>
      <c r="C8" s="262"/>
      <c r="D8" s="244"/>
      <c r="E8" s="256"/>
      <c r="F8" s="244"/>
      <c r="G8" s="256"/>
      <c r="H8" s="256"/>
      <c r="I8" s="248"/>
      <c r="J8" s="256"/>
      <c r="K8" s="251"/>
    </row>
    <row r="9" spans="1:11" ht="8.25" customHeight="1">
      <c r="A9" s="261"/>
      <c r="B9" s="261"/>
      <c r="C9" s="262"/>
      <c r="D9" s="244"/>
      <c r="E9" s="256"/>
      <c r="F9" s="244"/>
      <c r="G9" s="256"/>
      <c r="H9" s="256"/>
      <c r="I9" s="248"/>
      <c r="J9" s="256"/>
      <c r="K9" s="251"/>
    </row>
    <row r="10" spans="1:11" ht="8.25" customHeight="1">
      <c r="A10" s="261"/>
      <c r="B10" s="261"/>
      <c r="C10" s="262"/>
      <c r="D10" s="244"/>
      <c r="E10" s="256"/>
      <c r="F10" s="244"/>
      <c r="G10" s="256"/>
      <c r="H10" s="256"/>
      <c r="I10" s="248"/>
      <c r="J10" s="256"/>
      <c r="K10" s="251"/>
    </row>
    <row r="11" spans="1:11" ht="8.25" customHeight="1">
      <c r="A11" s="261"/>
      <c r="B11" s="261"/>
      <c r="C11" s="262"/>
      <c r="D11" s="244"/>
      <c r="E11" s="256"/>
      <c r="F11" s="244"/>
      <c r="G11" s="256"/>
      <c r="H11" s="256"/>
      <c r="I11" s="248"/>
      <c r="J11" s="256"/>
      <c r="K11" s="251"/>
    </row>
    <row r="12" spans="1:11" ht="17.25" customHeight="1">
      <c r="A12" s="261"/>
      <c r="B12" s="261"/>
      <c r="C12" s="262"/>
      <c r="D12" s="244"/>
      <c r="E12" s="256"/>
      <c r="F12" s="244"/>
      <c r="G12" s="256"/>
      <c r="H12" s="256"/>
      <c r="I12" s="248"/>
      <c r="J12" s="256"/>
      <c r="K12" s="251"/>
    </row>
    <row r="13" spans="1:11" ht="15.75" customHeight="1">
      <c r="A13" s="261"/>
      <c r="B13" s="261"/>
      <c r="C13" s="262"/>
      <c r="D13" s="244"/>
      <c r="E13" s="256"/>
      <c r="F13" s="244"/>
      <c r="G13" s="256"/>
      <c r="H13" s="256"/>
      <c r="I13" s="248"/>
      <c r="J13" s="256"/>
      <c r="K13" s="251"/>
    </row>
    <row r="14" spans="1:11" ht="16.5" customHeight="1">
      <c r="A14" s="263"/>
      <c r="B14" s="263"/>
      <c r="C14" s="264"/>
      <c r="D14" s="245"/>
      <c r="E14" s="257"/>
      <c r="F14" s="245"/>
      <c r="G14" s="257"/>
      <c r="H14" s="257"/>
      <c r="I14" s="249"/>
      <c r="J14" s="257"/>
      <c r="K14" s="252"/>
    </row>
    <row r="15" spans="1:11" ht="4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3"/>
    </row>
    <row r="16" spans="1:14" ht="15.75">
      <c r="A16" s="258">
        <v>2012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N16" s="143"/>
    </row>
    <row r="17" spans="1:11" ht="12.75">
      <c r="A17" s="69"/>
      <c r="B17" s="69"/>
      <c r="C17" s="69"/>
      <c r="D17" s="69"/>
      <c r="E17" s="69"/>
      <c r="F17" s="69"/>
      <c r="G17" s="69"/>
      <c r="H17" s="70"/>
      <c r="I17" s="69"/>
      <c r="J17" s="69"/>
      <c r="K17" s="66"/>
    </row>
    <row r="18" spans="1:14" ht="12.75">
      <c r="A18" s="246" t="s">
        <v>7</v>
      </c>
      <c r="B18" s="246"/>
      <c r="C18" s="67" t="s">
        <v>43</v>
      </c>
      <c r="D18" s="71" t="s">
        <v>8</v>
      </c>
      <c r="E18" s="56">
        <v>45578.955</v>
      </c>
      <c r="F18" s="56">
        <v>41458.745</v>
      </c>
      <c r="G18" s="56">
        <v>10077.83</v>
      </c>
      <c r="H18" s="56">
        <v>27032.263</v>
      </c>
      <c r="I18" s="56">
        <v>4348.652</v>
      </c>
      <c r="J18" s="56">
        <v>4120.21</v>
      </c>
      <c r="K18" s="56">
        <v>3013.938</v>
      </c>
      <c r="N18" s="55"/>
    </row>
    <row r="19" spans="1:11" ht="12.75">
      <c r="A19" s="5"/>
      <c r="B19" s="66"/>
      <c r="C19" s="66"/>
      <c r="D19" s="72" t="s">
        <v>13</v>
      </c>
      <c r="E19" s="101">
        <v>100</v>
      </c>
      <c r="F19" s="101">
        <v>90.9602798045721</v>
      </c>
      <c r="G19" s="101">
        <v>22.11070876899218</v>
      </c>
      <c r="H19" s="101">
        <v>59.308650231230615</v>
      </c>
      <c r="I19" s="101">
        <v>9.540920804349287</v>
      </c>
      <c r="J19" s="101">
        <v>9.039720195427911</v>
      </c>
      <c r="K19" s="101">
        <v>6.612564943623652</v>
      </c>
    </row>
    <row r="20" spans="1:11" ht="3" customHeight="1">
      <c r="A20" s="5"/>
      <c r="B20" s="66"/>
      <c r="C20" s="66"/>
      <c r="D20" s="73"/>
      <c r="E20" s="58"/>
      <c r="F20" s="59"/>
      <c r="G20" s="58"/>
      <c r="H20" s="58"/>
      <c r="I20" s="60"/>
      <c r="J20" s="59"/>
      <c r="K20" s="75"/>
    </row>
    <row r="21" spans="1:14" ht="12">
      <c r="A21" s="7" t="s">
        <v>9</v>
      </c>
      <c r="B21" s="7" t="s">
        <v>61</v>
      </c>
      <c r="C21" s="74" t="s">
        <v>43</v>
      </c>
      <c r="D21" s="72" t="s">
        <v>8</v>
      </c>
      <c r="E21" s="102">
        <v>8954.28</v>
      </c>
      <c r="F21" s="102">
        <v>8176.652</v>
      </c>
      <c r="G21" s="102">
        <v>5447.69</v>
      </c>
      <c r="H21" s="102">
        <v>2317.287</v>
      </c>
      <c r="I21" s="102">
        <v>411.675</v>
      </c>
      <c r="J21" s="102">
        <v>777.628</v>
      </c>
      <c r="K21" s="57" t="s">
        <v>10</v>
      </c>
      <c r="N21" s="55"/>
    </row>
    <row r="22" spans="1:16" ht="13.5">
      <c r="A22" s="7"/>
      <c r="B22" s="7"/>
      <c r="C22" s="7"/>
      <c r="D22" s="72" t="s">
        <v>13</v>
      </c>
      <c r="E22" s="101">
        <v>100</v>
      </c>
      <c r="F22" s="101">
        <v>91.31557199462155</v>
      </c>
      <c r="G22" s="101">
        <v>60.8389507587433</v>
      </c>
      <c r="H22" s="101">
        <v>25.87909915705115</v>
      </c>
      <c r="I22" s="101">
        <v>4.597522078827108</v>
      </c>
      <c r="J22" s="101">
        <v>8.684428005378432</v>
      </c>
      <c r="K22" s="57" t="s">
        <v>10</v>
      </c>
      <c r="N22" s="144"/>
      <c r="P22" s="141" t="s">
        <v>43</v>
      </c>
    </row>
    <row r="23" spans="1:11" ht="3" customHeight="1">
      <c r="A23" s="7"/>
      <c r="B23" s="66"/>
      <c r="C23" s="66"/>
      <c r="D23" s="73"/>
      <c r="E23" s="58"/>
      <c r="F23" s="59"/>
      <c r="G23" s="58"/>
      <c r="H23" s="58"/>
      <c r="I23" s="60"/>
      <c r="J23" s="59"/>
      <c r="K23" s="75"/>
    </row>
    <row r="24" spans="1:19" ht="12.75">
      <c r="A24" s="66"/>
      <c r="B24" s="62" t="s">
        <v>57</v>
      </c>
      <c r="C24" s="62" t="s">
        <v>43</v>
      </c>
      <c r="D24" s="72" t="s">
        <v>8</v>
      </c>
      <c r="E24" s="102">
        <v>30308.872</v>
      </c>
      <c r="F24" s="102">
        <v>27153.229</v>
      </c>
      <c r="G24" s="102">
        <v>1073.211</v>
      </c>
      <c r="H24" s="102">
        <v>24701.98</v>
      </c>
      <c r="I24" s="102">
        <v>1378.038</v>
      </c>
      <c r="J24" s="102">
        <v>3155.643</v>
      </c>
      <c r="K24" s="57" t="s">
        <v>10</v>
      </c>
      <c r="N24" s="145"/>
      <c r="S24" s="55"/>
    </row>
    <row r="25" spans="1:11" ht="12.75">
      <c r="A25" s="66"/>
      <c r="B25" s="66"/>
      <c r="C25" s="66"/>
      <c r="D25" s="72" t="s">
        <v>13</v>
      </c>
      <c r="E25" s="101">
        <v>100</v>
      </c>
      <c r="F25" s="101">
        <v>89.58838520945287</v>
      </c>
      <c r="G25" s="101">
        <v>3.540913696821182</v>
      </c>
      <c r="H25" s="101">
        <v>81.50082259742297</v>
      </c>
      <c r="I25" s="101">
        <v>4.5466489152087215</v>
      </c>
      <c r="J25" s="101">
        <v>10.411614790547137</v>
      </c>
      <c r="K25" s="57" t="s">
        <v>10</v>
      </c>
    </row>
    <row r="26" spans="1:11" ht="3" customHeight="1">
      <c r="A26" s="66"/>
      <c r="B26" s="66"/>
      <c r="C26" s="66"/>
      <c r="D26" s="72"/>
      <c r="E26" s="81"/>
      <c r="F26" s="59"/>
      <c r="G26" s="81"/>
      <c r="H26" s="81"/>
      <c r="I26" s="82"/>
      <c r="J26" s="81"/>
      <c r="K26" s="83"/>
    </row>
    <row r="27" spans="1:11" ht="12.75">
      <c r="A27" s="66"/>
      <c r="B27" s="74" t="s">
        <v>67</v>
      </c>
      <c r="C27" s="74" t="s">
        <v>43</v>
      </c>
      <c r="D27" s="72" t="s">
        <v>8</v>
      </c>
      <c r="E27" s="102">
        <v>507.635</v>
      </c>
      <c r="F27" s="102">
        <v>457.795</v>
      </c>
      <c r="G27" s="102">
        <v>254.526</v>
      </c>
      <c r="H27" s="102">
        <v>29.784</v>
      </c>
      <c r="I27" s="102">
        <v>173.485</v>
      </c>
      <c r="J27" s="102">
        <v>49.84</v>
      </c>
      <c r="K27" s="57" t="s">
        <v>10</v>
      </c>
    </row>
    <row r="28" spans="1:11" ht="12.75">
      <c r="A28" s="66"/>
      <c r="B28" s="7"/>
      <c r="C28" s="7"/>
      <c r="D28" s="72" t="s">
        <v>13</v>
      </c>
      <c r="E28" s="101">
        <v>100</v>
      </c>
      <c r="F28" s="101">
        <v>90.18192205029204</v>
      </c>
      <c r="G28" s="101">
        <v>50.13956878465827</v>
      </c>
      <c r="H28" s="101">
        <v>5.8672077378431355</v>
      </c>
      <c r="I28" s="101">
        <v>34.17514552779064</v>
      </c>
      <c r="J28" s="101">
        <v>9.818077949707959</v>
      </c>
      <c r="K28" s="57" t="s">
        <v>10</v>
      </c>
    </row>
    <row r="29" spans="1:11" ht="3" customHeight="1">
      <c r="A29" s="66"/>
      <c r="B29" s="7"/>
      <c r="C29" s="7"/>
      <c r="D29" s="73"/>
      <c r="E29" s="103"/>
      <c r="F29" s="103"/>
      <c r="G29" s="102"/>
      <c r="H29" s="102"/>
      <c r="I29" s="61"/>
      <c r="J29" s="103"/>
      <c r="K29" s="103"/>
    </row>
    <row r="30" spans="1:14" ht="12.75">
      <c r="A30" s="66"/>
      <c r="B30" s="74" t="s">
        <v>12</v>
      </c>
      <c r="C30" s="74" t="s">
        <v>43</v>
      </c>
      <c r="D30" s="72" t="s">
        <v>8</v>
      </c>
      <c r="E30" s="102">
        <v>3855.617</v>
      </c>
      <c r="F30" s="102">
        <v>3835.212</v>
      </c>
      <c r="G30" s="102">
        <v>3547.93</v>
      </c>
      <c r="H30" s="102">
        <v>12.605</v>
      </c>
      <c r="I30" s="102">
        <v>274.677</v>
      </c>
      <c r="J30" s="102">
        <v>20.405</v>
      </c>
      <c r="K30" s="102">
        <v>3013.938</v>
      </c>
      <c r="N30" s="55"/>
    </row>
    <row r="31" spans="1:11" ht="12.75">
      <c r="A31" s="66"/>
      <c r="B31" s="7"/>
      <c r="C31" s="7"/>
      <c r="D31" s="72" t="s">
        <v>13</v>
      </c>
      <c r="E31" s="101">
        <v>100</v>
      </c>
      <c r="F31" s="101">
        <v>99.47077212285349</v>
      </c>
      <c r="G31" s="101">
        <v>92.01977271082683</v>
      </c>
      <c r="H31" s="101">
        <v>0.32692562565213296</v>
      </c>
      <c r="I31" s="101">
        <v>7.124073786374528</v>
      </c>
      <c r="J31" s="101">
        <v>0.5292278771465112</v>
      </c>
      <c r="K31" s="102">
        <v>78.17005682877733</v>
      </c>
    </row>
    <row r="32" spans="1:11" ht="4.5" customHeight="1">
      <c r="A32" s="66"/>
      <c r="B32" s="66"/>
      <c r="C32" s="66"/>
      <c r="D32" s="76"/>
      <c r="E32" s="76"/>
      <c r="F32" s="76"/>
      <c r="G32" s="76"/>
      <c r="H32" s="76"/>
      <c r="I32" s="76"/>
      <c r="J32" s="76"/>
      <c r="K32" s="66"/>
    </row>
    <row r="33" spans="1:11" ht="12">
      <c r="A33" s="258">
        <v>2014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</row>
    <row r="34" spans="1:11" ht="12.75">
      <c r="A34" s="69"/>
      <c r="B34" s="69"/>
      <c r="C34" s="69"/>
      <c r="D34" s="69"/>
      <c r="E34" s="69"/>
      <c r="F34" s="69"/>
      <c r="G34" s="69"/>
      <c r="H34" s="70"/>
      <c r="I34" s="69"/>
      <c r="J34" s="69"/>
      <c r="K34" s="66"/>
    </row>
    <row r="35" spans="1:15" ht="12.75">
      <c r="A35" s="246" t="s">
        <v>7</v>
      </c>
      <c r="B35" s="246"/>
      <c r="C35" s="67" t="s">
        <v>43</v>
      </c>
      <c r="D35" s="71" t="s">
        <v>8</v>
      </c>
      <c r="E35" s="56">
        <v>46008.679000000004</v>
      </c>
      <c r="F35" s="56">
        <v>40870.368</v>
      </c>
      <c r="G35" s="56">
        <v>9476.672</v>
      </c>
      <c r="H35" s="56">
        <v>27760.56</v>
      </c>
      <c r="I35" s="56">
        <v>3633.136</v>
      </c>
      <c r="J35" s="56">
        <v>5138.311</v>
      </c>
      <c r="K35" s="56">
        <v>3656.225</v>
      </c>
      <c r="N35" s="146"/>
      <c r="O35" s="55"/>
    </row>
    <row r="36" spans="1:19" ht="12.75">
      <c r="A36" s="5"/>
      <c r="B36" s="66"/>
      <c r="C36" s="66"/>
      <c r="D36" s="72" t="s">
        <v>13</v>
      </c>
      <c r="E36" s="101">
        <v>100</v>
      </c>
      <c r="F36" s="101">
        <v>88.83186583122719</v>
      </c>
      <c r="G36" s="101">
        <v>20.597574644557824</v>
      </c>
      <c r="H36" s="101">
        <v>60.337659335970066</v>
      </c>
      <c r="I36" s="101">
        <v>7.896631850699299</v>
      </c>
      <c r="J36" s="101">
        <v>11.168134168772808</v>
      </c>
      <c r="K36" s="101">
        <v>7.946815860546659</v>
      </c>
      <c r="N36" s="55"/>
      <c r="S36" s="147"/>
    </row>
    <row r="37" spans="1:11" ht="3" customHeight="1">
      <c r="A37" s="5"/>
      <c r="B37" s="66"/>
      <c r="C37" s="66"/>
      <c r="D37" s="73"/>
      <c r="E37" s="58"/>
      <c r="F37" s="59"/>
      <c r="G37" s="58"/>
      <c r="H37" s="58"/>
      <c r="I37" s="60"/>
      <c r="J37" s="59"/>
      <c r="K37" s="75"/>
    </row>
    <row r="38" spans="1:14" ht="12">
      <c r="A38" s="7" t="s">
        <v>9</v>
      </c>
      <c r="B38" s="7" t="s">
        <v>61</v>
      </c>
      <c r="C38" s="74" t="s">
        <v>43</v>
      </c>
      <c r="D38" s="72" t="s">
        <v>8</v>
      </c>
      <c r="E38" s="102">
        <v>9795.792000000001</v>
      </c>
      <c r="F38" s="102">
        <v>8820.149000000001</v>
      </c>
      <c r="G38" s="102">
        <v>6230.863</v>
      </c>
      <c r="H38" s="102">
        <v>2206.48</v>
      </c>
      <c r="I38" s="102">
        <v>382.806</v>
      </c>
      <c r="J38" s="102">
        <v>975.643</v>
      </c>
      <c r="K38" s="57" t="s">
        <v>10</v>
      </c>
      <c r="N38" s="148"/>
    </row>
    <row r="39" spans="1:19" ht="12.75">
      <c r="A39" s="7"/>
      <c r="B39" s="7"/>
      <c r="C39" s="7"/>
      <c r="D39" s="72" t="s">
        <v>13</v>
      </c>
      <c r="E39" s="101">
        <v>100</v>
      </c>
      <c r="F39" s="101">
        <v>90.04018256002169</v>
      </c>
      <c r="G39" s="101">
        <v>63.607546995689574</v>
      </c>
      <c r="H39" s="101">
        <v>22.524773902916678</v>
      </c>
      <c r="I39" s="101">
        <v>3.907861661415432</v>
      </c>
      <c r="J39" s="101">
        <v>9.959817439978307</v>
      </c>
      <c r="K39" s="57" t="s">
        <v>10</v>
      </c>
      <c r="S39" s="147"/>
    </row>
    <row r="40" spans="1:11" ht="3" customHeight="1">
      <c r="A40" s="7"/>
      <c r="B40" s="66"/>
      <c r="C40" s="66"/>
      <c r="D40" s="73"/>
      <c r="E40" s="58"/>
      <c r="F40" s="59"/>
      <c r="G40" s="58"/>
      <c r="H40" s="58"/>
      <c r="I40" s="60"/>
      <c r="J40" s="59"/>
      <c r="K40" s="75"/>
    </row>
    <row r="41" spans="1:14" ht="12.75">
      <c r="A41" s="66"/>
      <c r="B41" s="62" t="s">
        <v>57</v>
      </c>
      <c r="C41" s="62" t="s">
        <v>43</v>
      </c>
      <c r="D41" s="72" t="s">
        <v>8</v>
      </c>
      <c r="E41" s="102">
        <v>31499.864</v>
      </c>
      <c r="F41" s="102">
        <v>27626.131</v>
      </c>
      <c r="G41" s="11">
        <v>1284.509</v>
      </c>
      <c r="H41" s="102">
        <v>25484.639</v>
      </c>
      <c r="I41" s="102">
        <v>855.075</v>
      </c>
      <c r="J41" s="102">
        <v>3873.733</v>
      </c>
      <c r="K41" s="57" t="s">
        <v>10</v>
      </c>
      <c r="N41" s="55"/>
    </row>
    <row r="42" spans="1:11" ht="12.75">
      <c r="A42" s="66"/>
      <c r="B42" s="66"/>
      <c r="C42" s="66"/>
      <c r="D42" s="72" t="s">
        <v>13</v>
      </c>
      <c r="E42" s="101">
        <v>100</v>
      </c>
      <c r="F42" s="101">
        <v>87.70238182615645</v>
      </c>
      <c r="G42" s="101">
        <v>4.083881124058186</v>
      </c>
      <c r="H42" s="101">
        <v>80.90396517267503</v>
      </c>
      <c r="I42" s="101">
        <v>2.714535529423238</v>
      </c>
      <c r="J42" s="101">
        <v>12.297618173843546</v>
      </c>
      <c r="K42" s="57" t="s">
        <v>10</v>
      </c>
    </row>
    <row r="43" spans="1:11" ht="3" customHeight="1">
      <c r="A43" s="66"/>
      <c r="B43" s="66"/>
      <c r="C43" s="66"/>
      <c r="D43" s="72"/>
      <c r="E43" s="81"/>
      <c r="F43" s="59"/>
      <c r="G43" s="81"/>
      <c r="H43" s="81"/>
      <c r="I43" s="82"/>
      <c r="J43" s="81"/>
      <c r="K43" s="83"/>
    </row>
    <row r="44" spans="1:20" ht="12.75">
      <c r="A44" s="66"/>
      <c r="B44" s="74" t="s">
        <v>67</v>
      </c>
      <c r="C44" s="74" t="s">
        <v>43</v>
      </c>
      <c r="D44" s="72" t="s">
        <v>8</v>
      </c>
      <c r="E44" s="102">
        <v>378.82500000000005</v>
      </c>
      <c r="F44" s="102">
        <v>350.42</v>
      </c>
      <c r="G44" s="102">
        <v>190.047</v>
      </c>
      <c r="H44" s="102">
        <v>57.745</v>
      </c>
      <c r="I44" s="102">
        <v>102.628</v>
      </c>
      <c r="J44" s="102">
        <v>28.405</v>
      </c>
      <c r="K44" s="57" t="s">
        <v>10</v>
      </c>
      <c r="N44" s="149"/>
      <c r="O44" s="150"/>
      <c r="P44" s="150"/>
      <c r="Q44" s="150"/>
      <c r="R44" s="150"/>
      <c r="S44" s="150"/>
      <c r="T44" s="57"/>
    </row>
    <row r="45" spans="1:14" ht="12.75">
      <c r="A45" s="66"/>
      <c r="B45" s="7"/>
      <c r="C45" s="7"/>
      <c r="D45" s="72" t="s">
        <v>13</v>
      </c>
      <c r="E45" s="101">
        <v>100</v>
      </c>
      <c r="F45" s="101">
        <v>92.50181482214742</v>
      </c>
      <c r="G45" s="101">
        <v>50.167491585824585</v>
      </c>
      <c r="H45" s="101">
        <v>15.243186167755558</v>
      </c>
      <c r="I45" s="101">
        <v>27.091137068567274</v>
      </c>
      <c r="J45" s="101">
        <v>7.498185177852569</v>
      </c>
      <c r="K45" s="57" t="s">
        <v>10</v>
      </c>
      <c r="N45" s="145"/>
    </row>
    <row r="46" spans="1:11" ht="3" customHeight="1">
      <c r="A46" s="66"/>
      <c r="B46" s="7"/>
      <c r="C46" s="7"/>
      <c r="D46" s="72"/>
      <c r="E46" s="103"/>
      <c r="F46" s="103"/>
      <c r="G46" s="102"/>
      <c r="H46" s="102"/>
      <c r="I46" s="61"/>
      <c r="J46" s="103"/>
      <c r="K46" s="103"/>
    </row>
    <row r="47" spans="1:14" ht="12.75">
      <c r="A47" s="66"/>
      <c r="B47" s="74" t="s">
        <v>12</v>
      </c>
      <c r="C47" s="74" t="s">
        <v>43</v>
      </c>
      <c r="D47" s="72" t="s">
        <v>8</v>
      </c>
      <c r="E47" s="102">
        <v>2203.845</v>
      </c>
      <c r="F47" s="102">
        <v>2161.6769999999997</v>
      </c>
      <c r="G47" s="102">
        <v>1944.081</v>
      </c>
      <c r="H47" s="102">
        <v>68.157</v>
      </c>
      <c r="I47" s="102">
        <v>149.439</v>
      </c>
      <c r="J47" s="102">
        <v>42.168</v>
      </c>
      <c r="K47" s="102">
        <v>38.605</v>
      </c>
      <c r="N47" s="55"/>
    </row>
    <row r="48" spans="1:14" ht="12.75">
      <c r="A48" s="66"/>
      <c r="B48" s="7"/>
      <c r="C48" s="7"/>
      <c r="D48" s="72" t="s">
        <v>13</v>
      </c>
      <c r="E48" s="101">
        <v>100</v>
      </c>
      <c r="F48" s="101">
        <v>98.0866167992758</v>
      </c>
      <c r="G48" s="101">
        <v>88.2131456613328</v>
      </c>
      <c r="H48" s="101">
        <v>3.0926403626389334</v>
      </c>
      <c r="I48" s="101">
        <v>6.7808307753040715</v>
      </c>
      <c r="J48" s="101">
        <v>1.913383200724189</v>
      </c>
      <c r="K48" s="101">
        <v>1.7517112138104085</v>
      </c>
      <c r="N48" s="145"/>
    </row>
    <row r="49" spans="1:11" ht="4.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23" ht="12">
      <c r="A50" s="258">
        <v>2016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O50" s="55"/>
      <c r="R50" s="151"/>
      <c r="S50" s="114"/>
      <c r="T50" s="114"/>
      <c r="U50" s="151"/>
      <c r="V50" s="152"/>
      <c r="W50" s="114"/>
    </row>
    <row r="51" spans="1:23" ht="12.75">
      <c r="A51" s="69"/>
      <c r="B51" s="69"/>
      <c r="C51" s="69"/>
      <c r="D51" s="69"/>
      <c r="E51" s="69"/>
      <c r="F51" s="69"/>
      <c r="G51" s="69"/>
      <c r="H51" s="70"/>
      <c r="I51" s="69"/>
      <c r="J51" s="69"/>
      <c r="K51" s="66"/>
      <c r="R51" s="151"/>
      <c r="S51" s="151"/>
      <c r="T51" s="151"/>
      <c r="U51" s="151"/>
      <c r="V51" s="151"/>
      <c r="W51" s="151"/>
    </row>
    <row r="52" spans="1:28" ht="12.75">
      <c r="A52" s="246" t="s">
        <v>7</v>
      </c>
      <c r="B52" s="246"/>
      <c r="C52" s="67" t="s">
        <v>43</v>
      </c>
      <c r="D52" s="71" t="s">
        <v>8</v>
      </c>
      <c r="E52" s="56">
        <v>49603.114</v>
      </c>
      <c r="F52" s="56">
        <v>42991.487</v>
      </c>
      <c r="G52" s="56">
        <v>11081.387</v>
      </c>
      <c r="H52" s="56">
        <v>26975.346</v>
      </c>
      <c r="I52" s="56">
        <v>4934.754</v>
      </c>
      <c r="J52" s="56">
        <v>6611.6269999999995</v>
      </c>
      <c r="K52" s="56">
        <v>3921.767</v>
      </c>
      <c r="N52" s="153"/>
      <c r="O52" s="154"/>
      <c r="P52" s="155"/>
      <c r="Q52" s="55"/>
      <c r="R52" s="114"/>
      <c r="S52" s="114"/>
      <c r="T52" s="156"/>
      <c r="U52" s="114"/>
      <c r="V52" s="156"/>
      <c r="W52" s="156"/>
      <c r="X52" s="156"/>
      <c r="Z52" s="40"/>
      <c r="AA52" s="40"/>
      <c r="AB52" s="156"/>
    </row>
    <row r="53" spans="1:28" ht="12.75">
      <c r="A53" s="5"/>
      <c r="B53" s="66"/>
      <c r="C53" s="66"/>
      <c r="D53" s="72" t="s">
        <v>13</v>
      </c>
      <c r="E53" s="101">
        <v>100</v>
      </c>
      <c r="F53" s="101">
        <v>86.67094368309216</v>
      </c>
      <c r="G53" s="101">
        <v>22.340103486244836</v>
      </c>
      <c r="H53" s="101">
        <v>54.38236397819701</v>
      </c>
      <c r="I53" s="101">
        <v>9.948476218650304</v>
      </c>
      <c r="J53" s="101">
        <v>13.329056316907845</v>
      </c>
      <c r="K53" s="101">
        <v>7.9062919315912294</v>
      </c>
      <c r="N53" s="157"/>
      <c r="O53" s="55"/>
      <c r="P53" s="55"/>
      <c r="Q53" s="55"/>
      <c r="R53" s="114"/>
      <c r="S53" s="114"/>
      <c r="T53" s="158"/>
      <c r="U53" s="114"/>
      <c r="V53" s="158"/>
      <c r="W53" s="158"/>
      <c r="Y53" s="158"/>
      <c r="Z53" s="57"/>
      <c r="AA53" s="57"/>
      <c r="AB53" s="158"/>
    </row>
    <row r="54" spans="1:28" ht="3" customHeight="1">
      <c r="A54" s="5"/>
      <c r="B54" s="66"/>
      <c r="C54" s="66"/>
      <c r="D54" s="73"/>
      <c r="E54" s="58"/>
      <c r="F54" s="59"/>
      <c r="G54" s="58"/>
      <c r="H54" s="58"/>
      <c r="I54" s="60"/>
      <c r="J54" s="59"/>
      <c r="K54" s="75"/>
      <c r="N54" s="157"/>
      <c r="O54" s="55"/>
      <c r="P54" s="55"/>
      <c r="Q54" s="55"/>
      <c r="R54" s="114"/>
      <c r="S54" s="114"/>
      <c r="T54" s="6"/>
      <c r="U54" s="114"/>
      <c r="V54" s="156"/>
      <c r="W54" s="156"/>
      <c r="Y54" s="156"/>
      <c r="Z54" s="6"/>
      <c r="AA54" s="6"/>
      <c r="AB54" s="159"/>
    </row>
    <row r="55" spans="1:28" ht="12">
      <c r="A55" s="7" t="s">
        <v>9</v>
      </c>
      <c r="B55" s="7" t="s">
        <v>62</v>
      </c>
      <c r="C55" s="74" t="s">
        <v>43</v>
      </c>
      <c r="D55" s="72" t="s">
        <v>8</v>
      </c>
      <c r="E55" s="102">
        <v>10575.857999999998</v>
      </c>
      <c r="F55" s="102">
        <v>9195.3</v>
      </c>
      <c r="G55" s="102">
        <v>6378.0019999999995</v>
      </c>
      <c r="H55" s="102">
        <v>2412.345</v>
      </c>
      <c r="I55" s="102">
        <v>404.953</v>
      </c>
      <c r="J55" s="102">
        <v>1380.5579999999998</v>
      </c>
      <c r="K55" s="57" t="s">
        <v>10</v>
      </c>
      <c r="N55" s="160"/>
      <c r="O55" s="145"/>
      <c r="P55" s="55"/>
      <c r="Q55" s="55"/>
      <c r="R55" s="114"/>
      <c r="S55" s="161"/>
      <c r="T55" s="162"/>
      <c r="U55" s="114"/>
      <c r="V55" s="162"/>
      <c r="W55" s="162"/>
      <c r="Y55" s="162"/>
      <c r="Z55" s="40"/>
      <c r="AA55" s="40"/>
      <c r="AB55" s="57"/>
    </row>
    <row r="56" spans="1:28" ht="12">
      <c r="A56" s="7"/>
      <c r="B56" s="7"/>
      <c r="C56" s="7"/>
      <c r="D56" s="72" t="s">
        <v>13</v>
      </c>
      <c r="E56" s="101">
        <v>100</v>
      </c>
      <c r="F56" s="101">
        <v>86.94613713610754</v>
      </c>
      <c r="G56" s="101">
        <v>60.30718264182443</v>
      </c>
      <c r="H56" s="101">
        <v>22.809922372255755</v>
      </c>
      <c r="I56" s="101">
        <v>3.8290321220273573</v>
      </c>
      <c r="J56" s="101">
        <v>13.053862863892462</v>
      </c>
      <c r="K56" s="57" t="s">
        <v>10</v>
      </c>
      <c r="N56" s="157"/>
      <c r="O56" s="55"/>
      <c r="P56" s="55"/>
      <c r="Q56" s="55"/>
      <c r="R56" s="114"/>
      <c r="S56" s="114"/>
      <c r="T56" s="158"/>
      <c r="U56" s="114"/>
      <c r="V56" s="158"/>
      <c r="W56" s="158"/>
      <c r="Y56" s="158"/>
      <c r="Z56" s="57"/>
      <c r="AA56" s="57"/>
      <c r="AB56" s="57"/>
    </row>
    <row r="57" spans="1:28" ht="3" customHeight="1">
      <c r="A57" s="7"/>
      <c r="B57" s="66"/>
      <c r="C57" s="66"/>
      <c r="D57" s="73"/>
      <c r="E57" s="58"/>
      <c r="F57" s="59"/>
      <c r="G57" s="58"/>
      <c r="H57" s="58"/>
      <c r="I57" s="60"/>
      <c r="J57" s="59"/>
      <c r="K57" s="75"/>
      <c r="N57" s="157"/>
      <c r="O57" s="55"/>
      <c r="P57" s="55"/>
      <c r="Q57" s="55"/>
      <c r="R57" s="114"/>
      <c r="S57" s="114"/>
      <c r="T57" s="6"/>
      <c r="U57" s="114"/>
      <c r="V57" s="156"/>
      <c r="W57" s="156"/>
      <c r="Y57" s="156"/>
      <c r="Z57" s="6"/>
      <c r="AA57" s="6"/>
      <c r="AB57" s="159"/>
    </row>
    <row r="58" spans="1:28" ht="12.75">
      <c r="A58" s="66"/>
      <c r="B58" s="62" t="s">
        <v>57</v>
      </c>
      <c r="C58" s="62" t="s">
        <v>43</v>
      </c>
      <c r="D58" s="72" t="s">
        <v>8</v>
      </c>
      <c r="E58" s="102">
        <v>31822.19</v>
      </c>
      <c r="F58" s="102">
        <v>26884.475</v>
      </c>
      <c r="G58" s="11">
        <v>1181.139</v>
      </c>
      <c r="H58" s="102">
        <v>24535.336</v>
      </c>
      <c r="I58" s="102">
        <v>1168</v>
      </c>
      <c r="J58" s="102">
        <v>4937.715</v>
      </c>
      <c r="K58" s="57" t="s">
        <v>10</v>
      </c>
      <c r="N58" s="160"/>
      <c r="O58" s="155"/>
      <c r="P58" s="55"/>
      <c r="Q58" s="55"/>
      <c r="R58" s="114"/>
      <c r="S58" s="114"/>
      <c r="T58" s="162"/>
      <c r="U58" s="114"/>
      <c r="V58" s="162"/>
      <c r="W58" s="162"/>
      <c r="Y58" s="162"/>
      <c r="Z58" s="40"/>
      <c r="AA58" s="40"/>
      <c r="AB58" s="57"/>
    </row>
    <row r="59" spans="1:28" ht="12.75">
      <c r="A59" s="66"/>
      <c r="B59" s="66"/>
      <c r="C59" s="66"/>
      <c r="D59" s="72" t="s">
        <v>13</v>
      </c>
      <c r="E59" s="101">
        <v>100</v>
      </c>
      <c r="F59" s="101">
        <v>84.48342178838101</v>
      </c>
      <c r="G59" s="101">
        <v>3.7116835767745715</v>
      </c>
      <c r="H59" s="101">
        <v>77.1013434336229</v>
      </c>
      <c r="I59" s="101">
        <v>3.6703947779835393</v>
      </c>
      <c r="J59" s="101">
        <v>15.516578211619</v>
      </c>
      <c r="K59" s="57" t="s">
        <v>10</v>
      </c>
      <c r="N59" s="157"/>
      <c r="O59" s="55"/>
      <c r="P59" s="55"/>
      <c r="Q59" s="55"/>
      <c r="R59" s="114"/>
      <c r="S59" s="114"/>
      <c r="T59" s="158"/>
      <c r="U59" s="114"/>
      <c r="V59" s="158"/>
      <c r="W59" s="158"/>
      <c r="Y59" s="158"/>
      <c r="Z59" s="57"/>
      <c r="AA59" s="57"/>
      <c r="AB59" s="57"/>
    </row>
    <row r="60" spans="1:28" ht="3" customHeight="1">
      <c r="A60" s="66"/>
      <c r="B60" s="66"/>
      <c r="C60" s="66"/>
      <c r="D60" s="72"/>
      <c r="E60" s="81"/>
      <c r="F60" s="59"/>
      <c r="G60" s="81"/>
      <c r="H60" s="81"/>
      <c r="I60" s="82"/>
      <c r="J60" s="81"/>
      <c r="K60" s="83"/>
      <c r="N60" s="157"/>
      <c r="O60" s="55"/>
      <c r="P60" s="55"/>
      <c r="Q60" s="55"/>
      <c r="R60" s="114"/>
      <c r="S60" s="114"/>
      <c r="T60" s="158"/>
      <c r="U60" s="114"/>
      <c r="V60" s="158"/>
      <c r="W60" s="158"/>
      <c r="Y60" s="158"/>
      <c r="Z60" s="57"/>
      <c r="AA60" s="57"/>
      <c r="AB60" s="57"/>
    </row>
    <row r="61" spans="1:28" ht="12.75">
      <c r="A61" s="66"/>
      <c r="B61" s="74" t="s">
        <v>67</v>
      </c>
      <c r="C61" s="74" t="s">
        <v>43</v>
      </c>
      <c r="D61" s="72" t="s">
        <v>8</v>
      </c>
      <c r="E61" s="102">
        <v>698.865</v>
      </c>
      <c r="F61" s="102">
        <v>639.1510000000001</v>
      </c>
      <c r="G61" s="102">
        <v>342.84000000000003</v>
      </c>
      <c r="H61" s="102">
        <v>33.226</v>
      </c>
      <c r="I61" s="102">
        <v>263.085</v>
      </c>
      <c r="J61" s="102">
        <v>59.714</v>
      </c>
      <c r="K61" s="57" t="s">
        <v>10</v>
      </c>
      <c r="N61" s="160"/>
      <c r="O61" s="163"/>
      <c r="P61" s="55"/>
      <c r="Q61" s="55"/>
      <c r="R61" s="114"/>
      <c r="S61" s="114"/>
      <c r="T61" s="162"/>
      <c r="U61" s="114"/>
      <c r="V61" s="162"/>
      <c r="W61" s="162"/>
      <c r="Y61" s="162"/>
      <c r="Z61" s="40"/>
      <c r="AA61" s="40"/>
      <c r="AB61" s="162"/>
    </row>
    <row r="62" spans="1:28" ht="12.75">
      <c r="A62" s="66"/>
      <c r="B62" s="7"/>
      <c r="C62" s="7"/>
      <c r="D62" s="72" t="s">
        <v>13</v>
      </c>
      <c r="E62" s="101">
        <v>100</v>
      </c>
      <c r="F62" s="101">
        <v>91.45557439562721</v>
      </c>
      <c r="G62" s="101">
        <v>49.05668476744435</v>
      </c>
      <c r="H62" s="101">
        <v>4.754280154250106</v>
      </c>
      <c r="I62" s="101">
        <v>37.644609473932725</v>
      </c>
      <c r="J62" s="101">
        <v>8.544425604372805</v>
      </c>
      <c r="K62" s="57" t="s">
        <v>10</v>
      </c>
      <c r="N62" s="157"/>
      <c r="R62" s="114"/>
      <c r="S62" s="151"/>
      <c r="T62" s="158"/>
      <c r="U62" s="114"/>
      <c r="V62" s="158"/>
      <c r="W62" s="158"/>
      <c r="Y62" s="158"/>
      <c r="Z62" s="57"/>
      <c r="AA62" s="57"/>
      <c r="AB62" s="158"/>
    </row>
    <row r="63" spans="1:28" ht="3" customHeight="1">
      <c r="A63" s="66"/>
      <c r="B63" s="7"/>
      <c r="C63" s="7"/>
      <c r="D63" s="72"/>
      <c r="E63" s="103"/>
      <c r="F63" s="103"/>
      <c r="G63" s="102"/>
      <c r="H63" s="102"/>
      <c r="I63" s="61"/>
      <c r="J63" s="103"/>
      <c r="K63" s="103"/>
      <c r="N63" s="157"/>
      <c r="O63" s="55"/>
      <c r="P63" s="55"/>
      <c r="Q63" s="55"/>
      <c r="R63" s="114"/>
      <c r="S63" s="114"/>
      <c r="T63" s="164"/>
      <c r="U63" s="114"/>
      <c r="V63" s="156"/>
      <c r="W63" s="156"/>
      <c r="Y63" s="164"/>
      <c r="Z63" s="165"/>
      <c r="AA63" s="164"/>
      <c r="AB63" s="83"/>
    </row>
    <row r="64" spans="1:28" ht="12.75">
      <c r="A64" s="66"/>
      <c r="B64" s="74" t="s">
        <v>12</v>
      </c>
      <c r="C64" s="74" t="s">
        <v>43</v>
      </c>
      <c r="D64" s="72" t="s">
        <v>8</v>
      </c>
      <c r="E64" s="102">
        <v>4591.056</v>
      </c>
      <c r="F64" s="102">
        <v>4509.518</v>
      </c>
      <c r="G64" s="102">
        <v>3507.153</v>
      </c>
      <c r="H64" s="102">
        <v>25.715</v>
      </c>
      <c r="I64" s="102">
        <v>976.65</v>
      </c>
      <c r="J64" s="102">
        <v>81.538</v>
      </c>
      <c r="K64" s="102">
        <v>771.07</v>
      </c>
      <c r="N64" s="160"/>
      <c r="O64" s="55"/>
      <c r="P64" s="55"/>
      <c r="Q64" s="55"/>
      <c r="R64" s="114"/>
      <c r="S64" s="114"/>
      <c r="T64" s="162"/>
      <c r="U64" s="114"/>
      <c r="V64" s="162"/>
      <c r="W64" s="162"/>
      <c r="Y64" s="162"/>
      <c r="Z64" s="40"/>
      <c r="AA64" s="40"/>
      <c r="AB64" s="162"/>
    </row>
    <row r="65" spans="1:28" ht="12.75">
      <c r="A65" s="66"/>
      <c r="B65" s="7"/>
      <c r="C65" s="7"/>
      <c r="D65" s="72" t="s">
        <v>13</v>
      </c>
      <c r="E65" s="101">
        <v>100</v>
      </c>
      <c r="F65" s="101">
        <v>98.22398158506454</v>
      </c>
      <c r="G65" s="101">
        <v>76.39098717157883</v>
      </c>
      <c r="H65" s="101">
        <v>0.5601107893260288</v>
      </c>
      <c r="I65" s="101">
        <v>21.27288362415967</v>
      </c>
      <c r="J65" s="101">
        <v>1.7760184149354745</v>
      </c>
      <c r="K65" s="101">
        <v>16.7950467169209</v>
      </c>
      <c r="N65" s="157"/>
      <c r="T65" s="158"/>
      <c r="U65" s="158"/>
      <c r="V65" s="158"/>
      <c r="W65" s="158"/>
      <c r="X65" s="166"/>
      <c r="Y65" s="158"/>
      <c r="Z65" s="57"/>
      <c r="AA65" s="57"/>
      <c r="AB65" s="158"/>
    </row>
    <row r="66" spans="1:11" ht="4.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1:11" ht="12.75" customHeight="1">
      <c r="A67" s="266" t="s">
        <v>96</v>
      </c>
      <c r="B67" s="266"/>
      <c r="C67" s="266"/>
      <c r="D67" s="266"/>
      <c r="E67" s="266"/>
      <c r="F67" s="266"/>
      <c r="G67" s="266"/>
      <c r="H67" s="266"/>
      <c r="I67" s="266"/>
      <c r="J67" s="266"/>
      <c r="K67" s="266"/>
    </row>
    <row r="68" spans="1:11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66"/>
    </row>
    <row r="69" spans="1:15" ht="15.75">
      <c r="A69" s="246" t="s">
        <v>7</v>
      </c>
      <c r="B69" s="246"/>
      <c r="C69" s="67" t="s">
        <v>43</v>
      </c>
      <c r="D69" s="72" t="s">
        <v>13</v>
      </c>
      <c r="E69" s="101">
        <v>7.812515112637769</v>
      </c>
      <c r="F69" s="101">
        <v>5.189870078977506</v>
      </c>
      <c r="G69" s="101">
        <v>16.933317941150634</v>
      </c>
      <c r="H69" s="101">
        <v>-2.828523632088121</v>
      </c>
      <c r="I69" s="101">
        <v>35.82629441892624</v>
      </c>
      <c r="J69" s="101">
        <v>28.673157385763517</v>
      </c>
      <c r="K69" s="101">
        <v>7.2627368392262355</v>
      </c>
      <c r="N69" s="167"/>
      <c r="O69" s="168"/>
    </row>
    <row r="70" spans="1:15" ht="12.75">
      <c r="A70" s="7" t="s">
        <v>9</v>
      </c>
      <c r="B70" s="78" t="s">
        <v>17</v>
      </c>
      <c r="C70" s="74" t="s">
        <v>43</v>
      </c>
      <c r="D70" s="72" t="s">
        <v>13</v>
      </c>
      <c r="E70" s="101">
        <v>7.963276476266515</v>
      </c>
      <c r="F70" s="101">
        <v>4.2533408449222065</v>
      </c>
      <c r="G70" s="101">
        <v>2.3614545850229547</v>
      </c>
      <c r="H70" s="101">
        <v>9.330018853558599</v>
      </c>
      <c r="I70" s="101">
        <v>5.785437009869227</v>
      </c>
      <c r="J70" s="101">
        <v>41.50237330662955</v>
      </c>
      <c r="K70" s="169" t="s">
        <v>68</v>
      </c>
      <c r="N70" s="55"/>
      <c r="O70" s="168"/>
    </row>
    <row r="71" spans="1:15" ht="12.75">
      <c r="A71" s="66"/>
      <c r="B71" s="62" t="s">
        <v>57</v>
      </c>
      <c r="C71" s="62" t="s">
        <v>43</v>
      </c>
      <c r="D71" s="72" t="s">
        <v>13</v>
      </c>
      <c r="E71" s="101">
        <v>1.023261560748324</v>
      </c>
      <c r="F71" s="101">
        <v>-2.6846176904033427</v>
      </c>
      <c r="G71" s="101">
        <v>-8.04743291016257</v>
      </c>
      <c r="H71" s="101">
        <v>-3.72500077399566</v>
      </c>
      <c r="I71" s="101">
        <v>36.5962050112563</v>
      </c>
      <c r="J71" s="101">
        <v>27.466580685865537</v>
      </c>
      <c r="K71" s="169" t="s">
        <v>68</v>
      </c>
      <c r="O71" s="136"/>
    </row>
    <row r="72" spans="1:15" ht="12.75">
      <c r="A72" s="66"/>
      <c r="B72" s="74" t="s">
        <v>67</v>
      </c>
      <c r="C72" s="74" t="s">
        <v>43</v>
      </c>
      <c r="D72" s="72" t="s">
        <v>13</v>
      </c>
      <c r="E72" s="101">
        <v>84.48228073648781</v>
      </c>
      <c r="F72" s="101">
        <v>82.39569659266024</v>
      </c>
      <c r="G72" s="101">
        <v>80.39748062321425</v>
      </c>
      <c r="H72" s="101">
        <v>-42.4608191185384</v>
      </c>
      <c r="I72" s="101">
        <v>156.34817009003388</v>
      </c>
      <c r="J72" s="101">
        <v>110.22355219151555</v>
      </c>
      <c r="K72" s="169" t="s">
        <v>68</v>
      </c>
      <c r="O72" s="136"/>
    </row>
    <row r="73" spans="1:15" ht="12.75">
      <c r="A73" s="66"/>
      <c r="B73" s="74" t="s">
        <v>12</v>
      </c>
      <c r="C73" s="74" t="s">
        <v>43</v>
      </c>
      <c r="D73" s="72" t="s">
        <v>13</v>
      </c>
      <c r="E73" s="101">
        <v>108.32027660747468</v>
      </c>
      <c r="F73" s="101">
        <v>108.6120174290609</v>
      </c>
      <c r="G73" s="101">
        <v>80.4015882054297</v>
      </c>
      <c r="H73" s="101">
        <v>-62.270933286382906</v>
      </c>
      <c r="I73" s="101">
        <v>553.5442555156285</v>
      </c>
      <c r="J73" s="101">
        <v>93.3646366913299</v>
      </c>
      <c r="K73" s="101">
        <v>1897.3319518197127</v>
      </c>
      <c r="O73" s="136"/>
    </row>
    <row r="74" spans="1:11" ht="12.75">
      <c r="A74" s="66" t="s">
        <v>14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1" ht="9">
      <c r="A75" s="267" t="s">
        <v>102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</row>
    <row r="76" spans="1:11" ht="9">
      <c r="A76" s="265" t="s">
        <v>56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</row>
    <row r="77" spans="1:11" ht="12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</row>
    <row r="78" spans="1:11" ht="9">
      <c r="A78" s="170"/>
      <c r="B78" s="172"/>
      <c r="C78" s="172"/>
      <c r="D78" s="172"/>
      <c r="E78" s="172"/>
      <c r="F78" s="172"/>
      <c r="G78" s="172"/>
      <c r="H78" s="172"/>
      <c r="I78" s="172"/>
      <c r="J78" s="172"/>
      <c r="K78" s="172"/>
    </row>
    <row r="82" ht="8.25">
      <c r="A82" s="173"/>
    </row>
  </sheetData>
  <sheetProtection/>
  <mergeCells count="24">
    <mergeCell ref="A1:K1"/>
    <mergeCell ref="A2:K2"/>
    <mergeCell ref="A16:K16"/>
    <mergeCell ref="A18:B18"/>
    <mergeCell ref="F5:I5"/>
    <mergeCell ref="F6:F14"/>
    <mergeCell ref="G7:G14"/>
    <mergeCell ref="E4:E14"/>
    <mergeCell ref="F4:J4"/>
    <mergeCell ref="H7:H14"/>
    <mergeCell ref="A76:K76"/>
    <mergeCell ref="A67:K67"/>
    <mergeCell ref="A69:B69"/>
    <mergeCell ref="A50:K50"/>
    <mergeCell ref="A35:B35"/>
    <mergeCell ref="A75:K75"/>
    <mergeCell ref="D4:D14"/>
    <mergeCell ref="A52:B52"/>
    <mergeCell ref="I7:I14"/>
    <mergeCell ref="K4:K14"/>
    <mergeCell ref="G6:I6"/>
    <mergeCell ref="J6:J14"/>
    <mergeCell ref="A33:K33"/>
    <mergeCell ref="A4:C14"/>
  </mergeCells>
  <printOptions/>
  <pageMargins left="0.5905511811023623" right="0.5118110236220472" top="0.6299212598425197" bottom="0.6299212598425197" header="0.4330708661417323" footer="0.3937007874015748"/>
  <pageSetup horizontalDpi="600" verticalDpi="600" orientation="portrait" paperSize="9" scale="86" r:id="rId1"/>
  <headerFooter alignWithMargins="0">
    <oddFooter>&amp;C&amp;"Arial,Standard"&amp;12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A68" sqref="A68"/>
    </sheetView>
  </sheetViews>
  <sheetFormatPr defaultColWidth="8" defaultRowHeight="8.25"/>
  <cols>
    <col min="1" max="1" width="4.796875" style="9" customWidth="1"/>
    <col min="2" max="2" width="54.59765625" style="9" customWidth="1"/>
    <col min="3" max="3" width="1.59765625" style="9" customWidth="1"/>
    <col min="4" max="4" width="24.3984375" style="9" customWidth="1"/>
    <col min="5" max="5" width="25.796875" style="9" customWidth="1"/>
    <col min="6" max="6" width="26.59765625" style="9" customWidth="1"/>
    <col min="7" max="7" width="24" style="9" customWidth="1"/>
    <col min="8" max="8" width="23.796875" style="9" customWidth="1"/>
    <col min="9" max="9" width="1.59765625" style="9" customWidth="1"/>
    <col min="10" max="10" width="18.796875" style="9" customWidth="1"/>
    <col min="11" max="11" width="15" style="9" customWidth="1"/>
    <col min="12" max="12" width="16.3984375" style="9" customWidth="1"/>
    <col min="13" max="13" width="20.59765625" style="9" customWidth="1"/>
    <col min="14" max="14" width="19" style="9" customWidth="1"/>
    <col min="15" max="15" width="22.796875" style="9" customWidth="1"/>
    <col min="16" max="16" width="2.3984375" style="9" customWidth="1"/>
    <col min="17" max="17" width="16.19921875" style="9" customWidth="1"/>
    <col min="18" max="19" width="16.3984375" style="9" customWidth="1"/>
    <col min="20" max="16384" width="8" style="9" customWidth="1"/>
  </cols>
  <sheetData>
    <row r="1" spans="1:8" s="8" customFormat="1" ht="15" customHeight="1">
      <c r="A1" s="275" t="s">
        <v>106</v>
      </c>
      <c r="B1" s="275"/>
      <c r="C1" s="275"/>
      <c r="D1" s="275"/>
      <c r="E1" s="275"/>
      <c r="F1" s="275"/>
      <c r="G1" s="275"/>
      <c r="H1" s="275"/>
    </row>
    <row r="2" spans="1:8" s="8" customFormat="1" ht="13.5">
      <c r="A2" s="275" t="s">
        <v>54</v>
      </c>
      <c r="B2" s="275"/>
      <c r="C2" s="275"/>
      <c r="D2" s="275"/>
      <c r="E2" s="275"/>
      <c r="F2" s="275"/>
      <c r="G2" s="275"/>
      <c r="H2" s="275"/>
    </row>
    <row r="3" spans="1:8" s="8" customFormat="1" ht="7.5" customHeight="1">
      <c r="A3" s="174"/>
      <c r="B3" s="174"/>
      <c r="C3" s="174"/>
      <c r="D3" s="174"/>
      <c r="E3" s="174"/>
      <c r="F3" s="174"/>
      <c r="G3" s="174"/>
      <c r="H3" s="44"/>
    </row>
    <row r="4" spans="1:8" ht="11.25" customHeight="1">
      <c r="A4" s="280" t="s">
        <v>15</v>
      </c>
      <c r="B4" s="281"/>
      <c r="C4" s="282"/>
      <c r="D4" s="276" t="s">
        <v>1</v>
      </c>
      <c r="E4" s="277"/>
      <c r="F4" s="277"/>
      <c r="G4" s="277"/>
      <c r="H4" s="45"/>
    </row>
    <row r="5" spans="1:10" ht="11.25" customHeight="1">
      <c r="A5" s="283"/>
      <c r="B5" s="283"/>
      <c r="C5" s="284"/>
      <c r="D5" s="278" t="s">
        <v>16</v>
      </c>
      <c r="E5" s="273" t="s">
        <v>3</v>
      </c>
      <c r="F5" s="274"/>
      <c r="G5" s="274"/>
      <c r="H5" s="274"/>
      <c r="J5" s="175"/>
    </row>
    <row r="6" spans="1:10" ht="11.25" customHeight="1">
      <c r="A6" s="283"/>
      <c r="B6" s="283"/>
      <c r="C6" s="284"/>
      <c r="D6" s="278"/>
      <c r="E6" s="288" t="s">
        <v>17</v>
      </c>
      <c r="F6" s="288" t="s">
        <v>12</v>
      </c>
      <c r="G6" s="288" t="s">
        <v>59</v>
      </c>
      <c r="H6" s="287" t="s">
        <v>77</v>
      </c>
      <c r="J6" s="175"/>
    </row>
    <row r="7" spans="1:8" ht="11.25" customHeight="1">
      <c r="A7" s="283"/>
      <c r="B7" s="283"/>
      <c r="C7" s="284"/>
      <c r="D7" s="278"/>
      <c r="E7" s="289"/>
      <c r="F7" s="289"/>
      <c r="G7" s="289"/>
      <c r="H7" s="278"/>
    </row>
    <row r="8" spans="1:10" ht="11.25" customHeight="1">
      <c r="A8" s="283"/>
      <c r="B8" s="283"/>
      <c r="C8" s="284"/>
      <c r="D8" s="278"/>
      <c r="E8" s="289"/>
      <c r="F8" s="289"/>
      <c r="G8" s="289"/>
      <c r="H8" s="278"/>
      <c r="J8" s="175"/>
    </row>
    <row r="9" spans="1:8" ht="11.25" customHeight="1">
      <c r="A9" s="283"/>
      <c r="B9" s="283"/>
      <c r="C9" s="284"/>
      <c r="D9" s="279"/>
      <c r="E9" s="290"/>
      <c r="F9" s="290"/>
      <c r="G9" s="290"/>
      <c r="H9" s="279"/>
    </row>
    <row r="10" spans="1:8" ht="11.25" customHeight="1">
      <c r="A10" s="285"/>
      <c r="B10" s="285"/>
      <c r="C10" s="286"/>
      <c r="D10" s="276" t="s">
        <v>18</v>
      </c>
      <c r="E10" s="292"/>
      <c r="F10" s="292"/>
      <c r="G10" s="292"/>
      <c r="H10" s="292"/>
    </row>
    <row r="11" spans="1:8" ht="11.25" customHeight="1">
      <c r="A11" s="159"/>
      <c r="B11" s="176"/>
      <c r="C11" s="176"/>
      <c r="D11" s="176"/>
      <c r="E11" s="159"/>
      <c r="F11" s="159"/>
      <c r="G11" s="159"/>
      <c r="H11" s="159"/>
    </row>
    <row r="12" spans="1:11" ht="18" customHeight="1">
      <c r="A12" s="291" t="s">
        <v>19</v>
      </c>
      <c r="B12" s="291"/>
      <c r="C12" s="291"/>
      <c r="D12" s="291"/>
      <c r="E12" s="291"/>
      <c r="F12" s="291"/>
      <c r="G12" s="291"/>
      <c r="H12" s="291"/>
      <c r="K12" s="144"/>
    </row>
    <row r="13" spans="1:9" ht="6" customHeight="1">
      <c r="A13" s="159"/>
      <c r="B13" s="176"/>
      <c r="C13" s="176"/>
      <c r="D13" s="32"/>
      <c r="E13" s="159"/>
      <c r="F13" s="159"/>
      <c r="G13" s="177"/>
      <c r="H13" s="159"/>
      <c r="I13" s="86">
        <v>0</v>
      </c>
    </row>
    <row r="14" spans="1:17" ht="9.75" customHeight="1">
      <c r="A14" s="269" t="s">
        <v>20</v>
      </c>
      <c r="B14" s="269"/>
      <c r="C14" s="178" t="s">
        <v>43</v>
      </c>
      <c r="D14" s="180">
        <v>3742446</v>
      </c>
      <c r="E14" s="85">
        <v>1683123</v>
      </c>
      <c r="F14" s="85">
        <v>1834987</v>
      </c>
      <c r="G14" s="85">
        <v>224118</v>
      </c>
      <c r="H14" s="85">
        <f>209+9</f>
        <v>218</v>
      </c>
      <c r="I14" s="87"/>
      <c r="M14" s="85"/>
      <c r="O14" s="85"/>
      <c r="P14" s="85"/>
      <c r="Q14" s="85"/>
    </row>
    <row r="15" spans="1:17" ht="9.75" customHeight="1">
      <c r="A15" s="179"/>
      <c r="B15" s="12"/>
      <c r="C15" s="12"/>
      <c r="D15" s="180"/>
      <c r="E15" s="11"/>
      <c r="F15" s="11"/>
      <c r="G15" s="11"/>
      <c r="H15" s="85"/>
      <c r="I15" s="86">
        <v>0</v>
      </c>
      <c r="M15" s="11"/>
      <c r="O15" s="11"/>
      <c r="P15" s="11"/>
      <c r="Q15" s="85"/>
    </row>
    <row r="16" spans="1:17" ht="9.75" customHeight="1">
      <c r="A16" s="269" t="s">
        <v>21</v>
      </c>
      <c r="B16" s="269"/>
      <c r="C16" s="178" t="s">
        <v>43</v>
      </c>
      <c r="D16" s="180">
        <v>1327111</v>
      </c>
      <c r="E16" s="85">
        <v>955862</v>
      </c>
      <c r="F16" s="85">
        <v>251600</v>
      </c>
      <c r="G16" s="91" t="s">
        <v>104</v>
      </c>
      <c r="H16" s="91" t="s">
        <v>104</v>
      </c>
      <c r="I16" s="87"/>
      <c r="M16" s="85"/>
      <c r="O16" s="85"/>
      <c r="P16" s="85"/>
      <c r="Q16" s="85"/>
    </row>
    <row r="17" spans="1:17" ht="9.75" customHeight="1">
      <c r="A17" s="179"/>
      <c r="B17" s="12"/>
      <c r="C17" s="12"/>
      <c r="D17" s="180"/>
      <c r="E17" s="11"/>
      <c r="F17" s="11"/>
      <c r="G17" s="11"/>
      <c r="H17" s="85"/>
      <c r="I17" s="57"/>
      <c r="M17" s="11"/>
      <c r="O17" s="11"/>
      <c r="P17" s="11"/>
      <c r="Q17" s="85"/>
    </row>
    <row r="18" spans="1:17" ht="9.75" customHeight="1">
      <c r="A18" s="269" t="s">
        <v>22</v>
      </c>
      <c r="B18" s="269"/>
      <c r="C18" s="178" t="s">
        <v>43</v>
      </c>
      <c r="D18" s="180">
        <v>1082462</v>
      </c>
      <c r="E18" s="85">
        <f>833530+271</f>
        <v>833801</v>
      </c>
      <c r="F18" s="85">
        <v>234153</v>
      </c>
      <c r="G18" s="91" t="s">
        <v>104</v>
      </c>
      <c r="H18" s="91" t="s">
        <v>104</v>
      </c>
      <c r="I18" s="87"/>
      <c r="L18" s="104"/>
      <c r="M18" s="85"/>
      <c r="O18" s="85"/>
      <c r="P18" s="85"/>
      <c r="Q18" s="57"/>
    </row>
    <row r="19" spans="1:17" ht="9.75" customHeight="1">
      <c r="A19" s="179"/>
      <c r="B19" s="12"/>
      <c r="C19" s="12"/>
      <c r="D19" s="180"/>
      <c r="E19" s="11"/>
      <c r="F19" s="11"/>
      <c r="G19" s="11"/>
      <c r="H19" s="85"/>
      <c r="I19" s="57"/>
      <c r="M19" s="11"/>
      <c r="O19" s="11"/>
      <c r="P19" s="11"/>
      <c r="Q19" s="85"/>
    </row>
    <row r="20" spans="1:17" ht="9.75" customHeight="1">
      <c r="A20" s="269" t="s">
        <v>23</v>
      </c>
      <c r="B20" s="269"/>
      <c r="C20" s="178" t="s">
        <v>43</v>
      </c>
      <c r="D20" s="180">
        <v>292705</v>
      </c>
      <c r="E20" s="85">
        <v>259772</v>
      </c>
      <c r="F20" s="85">
        <v>25280</v>
      </c>
      <c r="G20" s="91" t="s">
        <v>104</v>
      </c>
      <c r="H20" s="91" t="s">
        <v>104</v>
      </c>
      <c r="I20" s="87"/>
      <c r="M20" s="85"/>
      <c r="O20" s="85"/>
      <c r="P20" s="85"/>
      <c r="Q20" s="57"/>
    </row>
    <row r="21" spans="1:17" ht="9.75" customHeight="1">
      <c r="A21" s="179"/>
      <c r="B21" s="12"/>
      <c r="C21" s="12"/>
      <c r="D21" s="180"/>
      <c r="E21" s="11"/>
      <c r="F21" s="11"/>
      <c r="G21" s="11"/>
      <c r="H21" s="85"/>
      <c r="I21" s="85">
        <v>2705</v>
      </c>
      <c r="M21" s="11"/>
      <c r="O21" s="11"/>
      <c r="P21" s="11"/>
      <c r="Q21" s="85"/>
    </row>
    <row r="22" spans="1:17" ht="9.75" customHeight="1">
      <c r="A22" s="269" t="s">
        <v>24</v>
      </c>
      <c r="B22" s="269"/>
      <c r="C22" s="178" t="s">
        <v>43</v>
      </c>
      <c r="D22" s="180">
        <v>1234819</v>
      </c>
      <c r="E22" s="85">
        <v>673678</v>
      </c>
      <c r="F22" s="85">
        <v>232516</v>
      </c>
      <c r="G22" s="85">
        <v>325805</v>
      </c>
      <c r="H22" s="85">
        <f>7+20+2794</f>
        <v>2821</v>
      </c>
      <c r="I22" s="87"/>
      <c r="M22" s="85"/>
      <c r="O22" s="85"/>
      <c r="P22" s="85"/>
      <c r="Q22" s="85"/>
    </row>
    <row r="23" spans="1:17" ht="9.75" customHeight="1">
      <c r="A23" s="179"/>
      <c r="B23" s="12"/>
      <c r="C23" s="12"/>
      <c r="D23" s="180"/>
      <c r="E23" s="11"/>
      <c r="F23" s="11"/>
      <c r="G23" s="11"/>
      <c r="H23" s="85"/>
      <c r="I23" s="57"/>
      <c r="M23" s="11"/>
      <c r="O23" s="11"/>
      <c r="P23" s="11"/>
      <c r="Q23" s="85"/>
    </row>
    <row r="24" spans="1:17" ht="9.75" customHeight="1">
      <c r="A24" s="269" t="s">
        <v>25</v>
      </c>
      <c r="B24" s="269"/>
      <c r="C24" s="178" t="s">
        <v>43</v>
      </c>
      <c r="D24" s="180">
        <v>1424655</v>
      </c>
      <c r="E24" s="85">
        <v>760570</v>
      </c>
      <c r="F24" s="85">
        <v>343880</v>
      </c>
      <c r="G24" s="91" t="s">
        <v>104</v>
      </c>
      <c r="H24" s="91" t="s">
        <v>104</v>
      </c>
      <c r="I24" s="87"/>
      <c r="M24" s="85"/>
      <c r="O24" s="85"/>
      <c r="P24" s="85"/>
      <c r="Q24" s="57"/>
    </row>
    <row r="25" spans="1:17" ht="9.75" customHeight="1">
      <c r="A25" s="179"/>
      <c r="B25" s="12"/>
      <c r="C25" s="12"/>
      <c r="D25" s="180"/>
      <c r="E25" s="11"/>
      <c r="F25" s="11"/>
      <c r="G25" s="11"/>
      <c r="H25" s="85"/>
      <c r="I25" s="86">
        <v>0</v>
      </c>
      <c r="M25" s="11"/>
      <c r="O25" s="11"/>
      <c r="P25" s="11"/>
      <c r="Q25" s="85"/>
    </row>
    <row r="26" spans="1:17" ht="9.75" customHeight="1">
      <c r="A26" s="269" t="s">
        <v>26</v>
      </c>
      <c r="B26" s="269"/>
      <c r="C26" s="178" t="s">
        <v>43</v>
      </c>
      <c r="D26" s="180">
        <v>1977189</v>
      </c>
      <c r="E26" s="85">
        <v>1211197</v>
      </c>
      <c r="F26" s="85">
        <v>584738</v>
      </c>
      <c r="G26" s="91" t="s">
        <v>104</v>
      </c>
      <c r="H26" s="91" t="s">
        <v>104</v>
      </c>
      <c r="I26" s="88"/>
      <c r="M26" s="85"/>
      <c r="O26" s="85"/>
      <c r="P26" s="85"/>
      <c r="Q26" s="57"/>
    </row>
    <row r="27" spans="1:17" ht="9.75" customHeight="1">
      <c r="A27" s="179"/>
      <c r="B27" s="12"/>
      <c r="C27" s="12"/>
      <c r="D27" s="180"/>
      <c r="E27" s="75"/>
      <c r="F27" s="75"/>
      <c r="G27" s="75"/>
      <c r="H27" s="85"/>
      <c r="I27" s="89">
        <v>8999</v>
      </c>
      <c r="M27" s="75"/>
      <c r="O27" s="75"/>
      <c r="P27" s="75"/>
      <c r="Q27" s="85"/>
    </row>
    <row r="28" spans="1:16" ht="9.75" customHeight="1">
      <c r="A28" s="272" t="s">
        <v>27</v>
      </c>
      <c r="B28" s="272"/>
      <c r="C28" s="42"/>
      <c r="D28" s="199">
        <v>11081387</v>
      </c>
      <c r="E28" s="89">
        <f>6377731+271</f>
        <v>6378002</v>
      </c>
      <c r="F28" s="89">
        <v>3507153</v>
      </c>
      <c r="G28" s="89">
        <v>1181139</v>
      </c>
      <c r="H28" s="89">
        <f>5238+257+9598</f>
        <v>15093</v>
      </c>
      <c r="M28" s="89"/>
      <c r="O28" s="89"/>
      <c r="P28" s="89"/>
    </row>
    <row r="29" spans="1:18" ht="11.25" customHeight="1">
      <c r="A29" s="181"/>
      <c r="B29" s="181"/>
      <c r="C29" s="181"/>
      <c r="D29" s="182"/>
      <c r="E29" s="182"/>
      <c r="F29" s="182"/>
      <c r="G29" s="182"/>
      <c r="H29" s="183"/>
      <c r="R29" s="89"/>
    </row>
    <row r="30" spans="1:17" ht="23.25" customHeight="1">
      <c r="A30" s="291" t="s">
        <v>58</v>
      </c>
      <c r="B30" s="291"/>
      <c r="C30" s="291"/>
      <c r="D30" s="291"/>
      <c r="E30" s="291"/>
      <c r="F30" s="291"/>
      <c r="G30" s="291"/>
      <c r="H30" s="291"/>
      <c r="Q30" s="89"/>
    </row>
    <row r="31" spans="1:9" ht="11.25" customHeight="1">
      <c r="A31" s="159"/>
      <c r="B31" s="159"/>
      <c r="C31" s="159"/>
      <c r="D31" s="159"/>
      <c r="E31" s="159"/>
      <c r="F31" s="159"/>
      <c r="G31" s="159"/>
      <c r="H31" s="159"/>
      <c r="I31" s="57"/>
    </row>
    <row r="32" spans="1:9" ht="9.75" customHeight="1">
      <c r="A32" s="269" t="s">
        <v>20</v>
      </c>
      <c r="B32" s="269"/>
      <c r="C32" s="178" t="s">
        <v>43</v>
      </c>
      <c r="D32" s="180">
        <v>1099075</v>
      </c>
      <c r="E32" s="57" t="s">
        <v>78</v>
      </c>
      <c r="F32" s="57">
        <v>947319</v>
      </c>
      <c r="G32" s="57" t="s">
        <v>78</v>
      </c>
      <c r="H32" s="57" t="s">
        <v>78</v>
      </c>
      <c r="I32" s="90"/>
    </row>
    <row r="33" spans="1:9" ht="9.75" customHeight="1">
      <c r="A33" s="179"/>
      <c r="B33" s="184"/>
      <c r="C33" s="184"/>
      <c r="D33" s="180"/>
      <c r="E33" s="57"/>
      <c r="F33" s="57"/>
      <c r="G33" s="57"/>
      <c r="H33" s="57"/>
      <c r="I33" s="57"/>
    </row>
    <row r="34" spans="1:9" ht="9.75" customHeight="1">
      <c r="A34" s="269" t="s">
        <v>21</v>
      </c>
      <c r="B34" s="269"/>
      <c r="C34" s="178" t="s">
        <v>43</v>
      </c>
      <c r="D34" s="180">
        <v>483857</v>
      </c>
      <c r="E34" s="57" t="s">
        <v>78</v>
      </c>
      <c r="F34" s="57">
        <v>414338</v>
      </c>
      <c r="G34" s="57" t="s">
        <v>78</v>
      </c>
      <c r="H34" s="57" t="s">
        <v>78</v>
      </c>
      <c r="I34" s="90"/>
    </row>
    <row r="35" spans="1:9" ht="9.75" customHeight="1">
      <c r="A35" s="179"/>
      <c r="B35" s="184"/>
      <c r="C35" s="184"/>
      <c r="D35" s="180"/>
      <c r="E35" s="57"/>
      <c r="F35" s="57"/>
      <c r="G35" s="57"/>
      <c r="H35" s="57"/>
      <c r="I35" s="57"/>
    </row>
    <row r="36" spans="1:9" ht="9.75" customHeight="1">
      <c r="A36" s="269" t="s">
        <v>22</v>
      </c>
      <c r="B36" s="269"/>
      <c r="C36" s="178" t="s">
        <v>43</v>
      </c>
      <c r="D36" s="180">
        <v>682989</v>
      </c>
      <c r="E36" s="57" t="s">
        <v>78</v>
      </c>
      <c r="F36" s="57">
        <v>570889</v>
      </c>
      <c r="G36" s="57" t="s">
        <v>78</v>
      </c>
      <c r="H36" s="57" t="s">
        <v>78</v>
      </c>
      <c r="I36" s="90"/>
    </row>
    <row r="37" spans="1:9" ht="9.75" customHeight="1">
      <c r="A37" s="179"/>
      <c r="B37" s="184"/>
      <c r="C37" s="184"/>
      <c r="D37" s="180"/>
      <c r="E37" s="57"/>
      <c r="F37" s="57"/>
      <c r="G37" s="57"/>
      <c r="H37" s="57"/>
      <c r="I37" s="57"/>
    </row>
    <row r="38" spans="1:9" ht="9.75" customHeight="1">
      <c r="A38" s="269" t="s">
        <v>23</v>
      </c>
      <c r="B38" s="269"/>
      <c r="C38" s="178" t="s">
        <v>43</v>
      </c>
      <c r="D38" s="180">
        <v>263208</v>
      </c>
      <c r="E38" s="57" t="s">
        <v>78</v>
      </c>
      <c r="F38" s="57">
        <v>139027</v>
      </c>
      <c r="G38" s="57" t="s">
        <v>78</v>
      </c>
      <c r="H38" s="57" t="s">
        <v>78</v>
      </c>
      <c r="I38" s="90"/>
    </row>
    <row r="39" spans="1:9" ht="9.75" customHeight="1">
      <c r="A39" s="179"/>
      <c r="B39" s="12"/>
      <c r="C39" s="12"/>
      <c r="D39" s="180"/>
      <c r="E39" s="57"/>
      <c r="F39" s="57"/>
      <c r="G39" s="57"/>
      <c r="H39" s="57"/>
      <c r="I39" s="57"/>
    </row>
    <row r="40" spans="1:9" ht="9.75" customHeight="1">
      <c r="A40" s="269" t="s">
        <v>24</v>
      </c>
      <c r="B40" s="269"/>
      <c r="C40" s="178" t="s">
        <v>43</v>
      </c>
      <c r="D40" s="180">
        <v>391901</v>
      </c>
      <c r="E40" s="57" t="s">
        <v>78</v>
      </c>
      <c r="F40" s="57">
        <v>391901</v>
      </c>
      <c r="G40" s="57" t="s">
        <v>78</v>
      </c>
      <c r="H40" s="57" t="s">
        <v>78</v>
      </c>
      <c r="I40" s="90"/>
    </row>
    <row r="41" spans="1:9" ht="9.75" customHeight="1">
      <c r="A41" s="179"/>
      <c r="B41" s="184"/>
      <c r="C41" s="184"/>
      <c r="D41" s="180"/>
      <c r="E41" s="57"/>
      <c r="F41" s="57"/>
      <c r="G41" s="57"/>
      <c r="H41" s="57"/>
      <c r="I41" s="57"/>
    </row>
    <row r="42" spans="1:9" ht="9.75" customHeight="1">
      <c r="A42" s="269" t="s">
        <v>25</v>
      </c>
      <c r="B42" s="269"/>
      <c r="C42" s="178" t="s">
        <v>43</v>
      </c>
      <c r="D42" s="180">
        <v>559161</v>
      </c>
      <c r="E42" s="57" t="s">
        <v>78</v>
      </c>
      <c r="F42" s="57">
        <v>379069</v>
      </c>
      <c r="G42" s="57" t="s">
        <v>78</v>
      </c>
      <c r="H42" s="57" t="s">
        <v>78</v>
      </c>
      <c r="I42" s="90"/>
    </row>
    <row r="43" spans="1:9" ht="9.75" customHeight="1">
      <c r="A43" s="179"/>
      <c r="B43" s="184"/>
      <c r="C43" s="184"/>
      <c r="D43" s="180"/>
      <c r="E43" s="57"/>
      <c r="F43" s="57"/>
      <c r="G43" s="57"/>
      <c r="H43" s="57"/>
      <c r="I43" s="57"/>
    </row>
    <row r="44" spans="1:9" ht="9.75" customHeight="1">
      <c r="A44" s="269" t="s">
        <v>26</v>
      </c>
      <c r="B44" s="269"/>
      <c r="C44" s="178" t="s">
        <v>43</v>
      </c>
      <c r="D44" s="180">
        <v>441577</v>
      </c>
      <c r="E44" s="57" t="s">
        <v>78</v>
      </c>
      <c r="F44" s="57">
        <v>308154</v>
      </c>
      <c r="G44" s="57" t="s">
        <v>78</v>
      </c>
      <c r="H44" s="57" t="s">
        <v>78</v>
      </c>
      <c r="I44" s="90"/>
    </row>
    <row r="45" spans="1:9" ht="9.75" customHeight="1">
      <c r="A45" s="179"/>
      <c r="B45" s="184"/>
      <c r="C45" s="184"/>
      <c r="D45" s="180"/>
      <c r="E45" s="57"/>
      <c r="F45" s="57"/>
      <c r="G45" s="57"/>
      <c r="H45" s="57"/>
      <c r="I45" s="57"/>
    </row>
    <row r="46" spans="1:8" ht="9.75" customHeight="1">
      <c r="A46" s="272" t="s">
        <v>27</v>
      </c>
      <c r="B46" s="272"/>
      <c r="C46" s="42"/>
      <c r="D46" s="199">
        <v>3921767</v>
      </c>
      <c r="E46" s="57" t="s">
        <v>78</v>
      </c>
      <c r="F46" s="200">
        <v>3150698</v>
      </c>
      <c r="G46" s="57" t="s">
        <v>78</v>
      </c>
      <c r="H46" s="57" t="s">
        <v>78</v>
      </c>
    </row>
    <row r="47" spans="1:8" ht="11.25" customHeight="1">
      <c r="A47" s="159"/>
      <c r="B47" s="159"/>
      <c r="C47" s="159"/>
      <c r="D47" s="159"/>
      <c r="E47" s="159"/>
      <c r="F47" s="159"/>
      <c r="G47" s="159"/>
      <c r="H47" s="159"/>
    </row>
    <row r="48" spans="1:8" ht="21.75" customHeight="1">
      <c r="A48" s="291" t="s">
        <v>103</v>
      </c>
      <c r="B48" s="291"/>
      <c r="C48" s="291"/>
      <c r="D48" s="291"/>
      <c r="E48" s="291"/>
      <c r="F48" s="291"/>
      <c r="G48" s="291"/>
      <c r="H48" s="291"/>
    </row>
    <row r="49" spans="1:9" ht="11.25" customHeight="1">
      <c r="A49" s="159"/>
      <c r="B49" s="159"/>
      <c r="C49" s="159"/>
      <c r="D49" s="159"/>
      <c r="E49" s="159"/>
      <c r="F49" s="159"/>
      <c r="G49" s="159"/>
      <c r="H49" s="159"/>
      <c r="I49" s="86">
        <v>0</v>
      </c>
    </row>
    <row r="50" spans="1:13" ht="9.75" customHeight="1">
      <c r="A50" s="269" t="s">
        <v>20</v>
      </c>
      <c r="B50" s="269"/>
      <c r="C50" s="185" t="s">
        <v>43</v>
      </c>
      <c r="D50" s="85">
        <v>12585959</v>
      </c>
      <c r="E50" s="85">
        <f>1538417+182</f>
        <v>1538599</v>
      </c>
      <c r="F50" s="85">
        <v>9801</v>
      </c>
      <c r="G50" s="85">
        <v>11035609</v>
      </c>
      <c r="H50" s="85">
        <f>1+3+1947</f>
        <v>1951</v>
      </c>
      <c r="I50" s="85"/>
      <c r="K50" s="186"/>
      <c r="L50" s="85"/>
      <c r="M50" s="187"/>
    </row>
    <row r="51" spans="1:13" ht="9.75" customHeight="1">
      <c r="A51" s="179"/>
      <c r="B51" s="12"/>
      <c r="C51" s="15"/>
      <c r="D51" s="85"/>
      <c r="E51" s="85"/>
      <c r="F51" s="85"/>
      <c r="G51" s="85"/>
      <c r="H51" s="86"/>
      <c r="I51" s="86">
        <v>0</v>
      </c>
      <c r="K51" s="188"/>
      <c r="L51" s="85"/>
      <c r="M51" s="159"/>
    </row>
    <row r="52" spans="1:13" ht="9.75" customHeight="1">
      <c r="A52" s="269" t="s">
        <v>21</v>
      </c>
      <c r="B52" s="269"/>
      <c r="C52" s="185" t="s">
        <v>43</v>
      </c>
      <c r="D52" s="85">
        <v>3545021</v>
      </c>
      <c r="E52" s="91" t="s">
        <v>104</v>
      </c>
      <c r="F52" s="91" t="s">
        <v>104</v>
      </c>
      <c r="G52" s="85">
        <v>3111747</v>
      </c>
      <c r="H52" s="57" t="s">
        <v>78</v>
      </c>
      <c r="I52" s="85"/>
      <c r="J52" s="189"/>
      <c r="K52" s="134"/>
      <c r="L52" s="190"/>
      <c r="M52" s="191"/>
    </row>
    <row r="53" spans="1:13" ht="9.75" customHeight="1">
      <c r="A53" s="179"/>
      <c r="B53" s="12"/>
      <c r="C53" s="15"/>
      <c r="D53" s="85"/>
      <c r="E53" s="85"/>
      <c r="F53" s="85"/>
      <c r="G53" s="85"/>
      <c r="H53" s="57"/>
      <c r="I53" s="85"/>
      <c r="J53" s="85"/>
      <c r="K53" s="188"/>
      <c r="L53" s="85"/>
      <c r="M53" s="159"/>
    </row>
    <row r="54" spans="1:13" ht="9.75" customHeight="1">
      <c r="A54" s="269" t="s">
        <v>22</v>
      </c>
      <c r="B54" s="269"/>
      <c r="C54" s="185" t="s">
        <v>43</v>
      </c>
      <c r="D54" s="85">
        <v>1695997</v>
      </c>
      <c r="E54" s="91" t="s">
        <v>104</v>
      </c>
      <c r="F54" s="91" t="s">
        <v>104</v>
      </c>
      <c r="G54" s="85">
        <v>1603222</v>
      </c>
      <c r="H54" s="57" t="s">
        <v>78</v>
      </c>
      <c r="I54" s="85"/>
      <c r="J54" s="192"/>
      <c r="K54" s="193"/>
      <c r="L54" s="85"/>
      <c r="M54" s="57"/>
    </row>
    <row r="55" spans="1:13" ht="9.75" customHeight="1">
      <c r="A55" s="179"/>
      <c r="B55" s="12"/>
      <c r="C55" s="15"/>
      <c r="D55" s="85"/>
      <c r="E55" s="85"/>
      <c r="F55" s="85"/>
      <c r="G55" s="85"/>
      <c r="H55" s="57"/>
      <c r="I55" s="85"/>
      <c r="J55" s="85"/>
      <c r="K55" s="188"/>
      <c r="L55" s="85"/>
      <c r="M55" s="159"/>
    </row>
    <row r="56" spans="1:13" ht="9.75" customHeight="1">
      <c r="A56" s="269" t="s">
        <v>23</v>
      </c>
      <c r="B56" s="269"/>
      <c r="C56" s="185" t="s">
        <v>43</v>
      </c>
      <c r="D56" s="85">
        <v>1660266</v>
      </c>
      <c r="E56" s="85">
        <v>160359</v>
      </c>
      <c r="F56" s="57" t="s">
        <v>78</v>
      </c>
      <c r="G56" s="85">
        <v>1499907</v>
      </c>
      <c r="H56" s="57" t="s">
        <v>78</v>
      </c>
      <c r="I56" s="85"/>
      <c r="J56" s="194"/>
      <c r="K56" s="190"/>
      <c r="L56" s="85"/>
      <c r="M56" s="187"/>
    </row>
    <row r="57" spans="1:13" ht="9.75" customHeight="1">
      <c r="A57" s="179"/>
      <c r="B57" s="12"/>
      <c r="C57" s="15"/>
      <c r="D57" s="85"/>
      <c r="E57" s="85"/>
      <c r="F57" s="85"/>
      <c r="G57" s="85"/>
      <c r="H57" s="57"/>
      <c r="I57" s="85"/>
      <c r="J57" s="85"/>
      <c r="K57" s="195"/>
      <c r="L57" s="85"/>
      <c r="M57" s="159"/>
    </row>
    <row r="58" spans="1:13" ht="9.75" customHeight="1">
      <c r="A58" s="269" t="s">
        <v>24</v>
      </c>
      <c r="B58" s="269"/>
      <c r="C58" s="185" t="s">
        <v>43</v>
      </c>
      <c r="D58" s="85">
        <v>948740</v>
      </c>
      <c r="E58" s="91" t="s">
        <v>104</v>
      </c>
      <c r="F58" s="57" t="s">
        <v>78</v>
      </c>
      <c r="G58" s="91" t="s">
        <v>104</v>
      </c>
      <c r="H58" s="57" t="s">
        <v>78</v>
      </c>
      <c r="I58" s="85"/>
      <c r="K58" s="190"/>
      <c r="L58" s="85"/>
      <c r="M58" s="57"/>
    </row>
    <row r="59" spans="1:13" ht="9.75" customHeight="1">
      <c r="A59" s="179"/>
      <c r="B59" s="12"/>
      <c r="C59" s="15"/>
      <c r="D59" s="85"/>
      <c r="E59" s="85"/>
      <c r="F59" s="85"/>
      <c r="G59" s="85"/>
      <c r="H59" s="57"/>
      <c r="I59" s="85"/>
      <c r="J59" s="85"/>
      <c r="K59" s="195"/>
      <c r="L59" s="85"/>
      <c r="M59" s="159"/>
    </row>
    <row r="60" spans="1:13" ht="9.75" customHeight="1">
      <c r="A60" s="269" t="s">
        <v>25</v>
      </c>
      <c r="B60" s="269"/>
      <c r="C60" s="185" t="s">
        <v>43</v>
      </c>
      <c r="D60" s="85">
        <v>1688301</v>
      </c>
      <c r="E60" s="85">
        <f>55623+113</f>
        <v>55736</v>
      </c>
      <c r="F60" s="57" t="s">
        <v>78</v>
      </c>
      <c r="G60" s="85">
        <v>1632565</v>
      </c>
      <c r="H60" s="57" t="s">
        <v>78</v>
      </c>
      <c r="I60" s="85"/>
      <c r="J60" s="85"/>
      <c r="K60" s="190"/>
      <c r="L60" s="85"/>
      <c r="M60" s="57"/>
    </row>
    <row r="61" spans="1:13" ht="9.75" customHeight="1">
      <c r="A61" s="179"/>
      <c r="B61" s="12"/>
      <c r="C61" s="15"/>
      <c r="D61" s="85"/>
      <c r="E61" s="85"/>
      <c r="F61" s="85"/>
      <c r="G61" s="85"/>
      <c r="H61" s="57"/>
      <c r="I61" s="85"/>
      <c r="J61" s="85"/>
      <c r="K61" s="188"/>
      <c r="L61" s="85"/>
      <c r="M61" s="159"/>
    </row>
    <row r="62" spans="1:13" ht="9.75" customHeight="1">
      <c r="A62" s="269" t="s">
        <v>26</v>
      </c>
      <c r="B62" s="269"/>
      <c r="C62" s="185" t="s">
        <v>43</v>
      </c>
      <c r="D62" s="85">
        <v>4851063</v>
      </c>
      <c r="E62" s="85">
        <v>113908</v>
      </c>
      <c r="F62" s="91" t="s">
        <v>104</v>
      </c>
      <c r="G62" s="91" t="s">
        <v>104</v>
      </c>
      <c r="H62" s="57" t="s">
        <v>78</v>
      </c>
      <c r="I62" s="75"/>
      <c r="J62" s="191"/>
      <c r="K62" s="193"/>
      <c r="L62" s="85"/>
      <c r="M62" s="57"/>
    </row>
    <row r="63" spans="1:13" ht="9.75" customHeight="1">
      <c r="A63" s="179"/>
      <c r="B63" s="12"/>
      <c r="C63" s="15"/>
      <c r="D63" s="11"/>
      <c r="E63" s="85"/>
      <c r="F63" s="85"/>
      <c r="G63" s="85"/>
      <c r="H63" s="85"/>
      <c r="I63" s="89">
        <v>392</v>
      </c>
      <c r="J63" s="85"/>
      <c r="K63" s="188"/>
      <c r="L63" s="85"/>
      <c r="M63" s="159"/>
    </row>
    <row r="64" spans="1:13" ht="9.75" customHeight="1">
      <c r="A64" s="272" t="s">
        <v>27</v>
      </c>
      <c r="B64" s="272"/>
      <c r="C64" s="43"/>
      <c r="D64" s="199">
        <v>26975346</v>
      </c>
      <c r="E64" s="89">
        <f>2398450+13895</f>
        <v>2412345</v>
      </c>
      <c r="F64" s="89">
        <v>25715</v>
      </c>
      <c r="G64" s="89">
        <v>24535336</v>
      </c>
      <c r="H64" s="89">
        <f>1+2+1948</f>
        <v>1951</v>
      </c>
      <c r="K64" s="196"/>
      <c r="L64" s="91"/>
      <c r="M64" s="197"/>
    </row>
    <row r="65" spans="1:8" ht="18" customHeight="1">
      <c r="A65" s="159" t="s">
        <v>14</v>
      </c>
      <c r="B65" s="159"/>
      <c r="C65" s="159"/>
      <c r="D65" s="11"/>
      <c r="E65" s="11"/>
      <c r="F65" s="11"/>
      <c r="G65" s="11"/>
      <c r="H65" s="159"/>
    </row>
    <row r="66" spans="1:10" ht="15" customHeight="1">
      <c r="A66" s="270" t="s">
        <v>65</v>
      </c>
      <c r="B66" s="271"/>
      <c r="C66" s="271"/>
      <c r="D66" s="271"/>
      <c r="E66" s="271"/>
      <c r="F66" s="271"/>
      <c r="G66" s="271"/>
      <c r="H66" s="271"/>
      <c r="J66" s="171"/>
    </row>
    <row r="67" spans="1:8" ht="11.25" customHeight="1">
      <c r="A67" s="271"/>
      <c r="B67" s="271"/>
      <c r="C67" s="271"/>
      <c r="D67" s="271"/>
      <c r="E67" s="271"/>
      <c r="F67" s="271"/>
      <c r="G67" s="271"/>
      <c r="H67" s="271"/>
    </row>
    <row r="68" spans="1:9" ht="11.25" customHeight="1">
      <c r="A68" s="159"/>
      <c r="B68" s="159"/>
      <c r="C68" s="159"/>
      <c r="D68" s="11"/>
      <c r="E68" s="11"/>
      <c r="F68" s="11"/>
      <c r="G68" s="11"/>
      <c r="I68" s="141"/>
    </row>
    <row r="69" spans="1:10" ht="11.25" customHeight="1">
      <c r="A69" s="159"/>
      <c r="B69" s="159"/>
      <c r="C69" s="159"/>
      <c r="D69" s="11"/>
      <c r="E69" s="11"/>
      <c r="F69" s="99"/>
      <c r="G69" s="141"/>
      <c r="H69" s="141"/>
      <c r="J69" s="141"/>
    </row>
    <row r="70" spans="1:7" ht="11.25" customHeight="1">
      <c r="A70" s="198"/>
      <c r="B70" s="159"/>
      <c r="C70" s="159"/>
      <c r="D70" s="11"/>
      <c r="E70" s="11"/>
      <c r="F70" s="11"/>
      <c r="G70" s="11"/>
    </row>
    <row r="71" ht="11.25" customHeight="1">
      <c r="I71" s="11"/>
    </row>
    <row r="72" spans="5:9" ht="11.25" customHeight="1">
      <c r="E72" s="11"/>
      <c r="F72" s="11"/>
      <c r="G72" s="11"/>
      <c r="I72" s="11"/>
    </row>
    <row r="73" spans="5:9" ht="12" customHeight="1">
      <c r="E73" s="11"/>
      <c r="F73" s="99"/>
      <c r="G73" s="141"/>
      <c r="H73" s="141"/>
      <c r="I73" s="11"/>
    </row>
    <row r="74" spans="5:7" ht="12" customHeight="1">
      <c r="E74" s="11"/>
      <c r="F74" s="11"/>
      <c r="G74" s="11"/>
    </row>
    <row r="75" ht="12" customHeight="1">
      <c r="I75" s="11"/>
    </row>
    <row r="76" spans="5:9" ht="12" customHeight="1">
      <c r="E76" s="11"/>
      <c r="F76" s="11"/>
      <c r="G76" s="11"/>
      <c r="I76" s="11"/>
    </row>
    <row r="77" spans="5:9" ht="18">
      <c r="E77" s="11"/>
      <c r="F77" s="99"/>
      <c r="G77" s="141"/>
      <c r="H77" s="141"/>
      <c r="I77" s="11"/>
    </row>
    <row r="78" spans="5:7" ht="12">
      <c r="E78" s="11"/>
      <c r="F78" s="11"/>
      <c r="G78" s="11"/>
    </row>
  </sheetData>
  <sheetProtection/>
  <mergeCells count="39">
    <mergeCell ref="A22:B22"/>
    <mergeCell ref="A60:B60"/>
    <mergeCell ref="E6:E9"/>
    <mergeCell ref="F6:F9"/>
    <mergeCell ref="A12:H12"/>
    <mergeCell ref="A30:H30"/>
    <mergeCell ref="A48:H48"/>
    <mergeCell ref="A46:B46"/>
    <mergeCell ref="D10:H10"/>
    <mergeCell ref="A24:B24"/>
    <mergeCell ref="A16:B16"/>
    <mergeCell ref="E5:H5"/>
    <mergeCell ref="A1:H1"/>
    <mergeCell ref="A2:H2"/>
    <mergeCell ref="D4:G4"/>
    <mergeCell ref="D5:D9"/>
    <mergeCell ref="A4:C10"/>
    <mergeCell ref="H6:H9"/>
    <mergeCell ref="G6:G9"/>
    <mergeCell ref="A18:B18"/>
    <mergeCell ref="A20:B20"/>
    <mergeCell ref="A62:B62"/>
    <mergeCell ref="A38:B38"/>
    <mergeCell ref="A40:B40"/>
    <mergeCell ref="A42:B42"/>
    <mergeCell ref="A44:B44"/>
    <mergeCell ref="A26:B26"/>
    <mergeCell ref="A28:B28"/>
    <mergeCell ref="A32:B32"/>
    <mergeCell ref="A34:B34"/>
    <mergeCell ref="A36:B36"/>
    <mergeCell ref="A14:B14"/>
    <mergeCell ref="A66:H67"/>
    <mergeCell ref="A64:B64"/>
    <mergeCell ref="A54:B54"/>
    <mergeCell ref="A56:B56"/>
    <mergeCell ref="A58:B58"/>
    <mergeCell ref="A50:B50"/>
    <mergeCell ref="A52:B52"/>
  </mergeCells>
  <printOptions/>
  <pageMargins left="0.3937007874015748" right="0.3937007874015748" top="0.984251968503937" bottom="0.7480314960629921" header="0.5118110236220472" footer="0.5118110236220472"/>
  <pageSetup horizontalDpi="600" verticalDpi="600" orientation="portrait" paperSize="9" scale="85" r:id="rId2"/>
  <headerFooter alignWithMargins="0">
    <oddFooter>&amp;C&amp;"Arial,Standard"&amp;12 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9"/>
  <sheetViews>
    <sheetView workbookViewId="0" topLeftCell="A1">
      <selection activeCell="A54" sqref="A54"/>
    </sheetView>
  </sheetViews>
  <sheetFormatPr defaultColWidth="11.19921875" defaultRowHeight="8.25"/>
  <cols>
    <col min="1" max="1" width="6.19921875" style="18" customWidth="1"/>
    <col min="2" max="2" width="50.59765625" style="18" customWidth="1"/>
    <col min="3" max="3" width="2" style="18" customWidth="1"/>
    <col min="4" max="4" width="19.59765625" style="18" customWidth="1"/>
    <col min="5" max="5" width="17.59765625" style="18" customWidth="1"/>
    <col min="6" max="6" width="19.796875" style="18" customWidth="1"/>
    <col min="7" max="7" width="19.59765625" style="18" customWidth="1"/>
    <col min="8" max="8" width="21.59765625" style="18" customWidth="1"/>
    <col min="9" max="9" width="17" style="18" customWidth="1"/>
    <col min="10" max="10" width="21.3984375" style="18" customWidth="1"/>
    <col min="11" max="11" width="13" style="18" bestFit="1" customWidth="1"/>
    <col min="12" max="12" width="14.3984375" style="18" bestFit="1" customWidth="1"/>
    <col min="13" max="13" width="15" style="18" customWidth="1"/>
    <col min="14" max="16384" width="11.19921875" style="18" customWidth="1"/>
  </cols>
  <sheetData>
    <row r="1" spans="1:9" s="201" customFormat="1" ht="12" customHeight="1">
      <c r="A1" s="303" t="s">
        <v>107</v>
      </c>
      <c r="B1" s="303"/>
      <c r="C1" s="303"/>
      <c r="D1" s="303"/>
      <c r="E1" s="303"/>
      <c r="F1" s="303"/>
      <c r="G1" s="303"/>
      <c r="H1" s="303"/>
      <c r="I1" s="303"/>
    </row>
    <row r="2" spans="1:9" s="201" customFormat="1" ht="12" customHeight="1">
      <c r="A2" s="303" t="s">
        <v>74</v>
      </c>
      <c r="B2" s="303"/>
      <c r="C2" s="303"/>
      <c r="D2" s="303"/>
      <c r="E2" s="303"/>
      <c r="F2" s="303"/>
      <c r="G2" s="303"/>
      <c r="H2" s="303"/>
      <c r="I2" s="303"/>
    </row>
    <row r="3" spans="1:9" ht="12.75">
      <c r="A3" s="76"/>
      <c r="B3" s="76"/>
      <c r="C3" s="76"/>
      <c r="D3" s="66"/>
      <c r="E3" s="66"/>
      <c r="F3" s="66"/>
      <c r="G3" s="66"/>
      <c r="H3" s="17"/>
      <c r="I3" s="17"/>
    </row>
    <row r="4" spans="1:9" ht="17.25" customHeight="1">
      <c r="A4" s="294" t="s">
        <v>15</v>
      </c>
      <c r="B4" s="295"/>
      <c r="C4" s="296"/>
      <c r="D4" s="253" t="s">
        <v>1</v>
      </c>
      <c r="E4" s="254"/>
      <c r="F4" s="254"/>
      <c r="G4" s="254"/>
      <c r="H4" s="254"/>
      <c r="I4" s="254"/>
    </row>
    <row r="5" spans="1:9" ht="12.75" customHeight="1">
      <c r="A5" s="297"/>
      <c r="B5" s="298"/>
      <c r="C5" s="299"/>
      <c r="D5" s="250" t="s">
        <v>16</v>
      </c>
      <c r="E5" s="250" t="s">
        <v>17</v>
      </c>
      <c r="F5" s="250" t="s">
        <v>12</v>
      </c>
      <c r="G5" s="250" t="s">
        <v>11</v>
      </c>
      <c r="H5" s="305"/>
      <c r="I5" s="250" t="s">
        <v>71</v>
      </c>
    </row>
    <row r="6" spans="1:9" ht="11.25" customHeight="1">
      <c r="A6" s="298"/>
      <c r="B6" s="298"/>
      <c r="C6" s="299"/>
      <c r="D6" s="251"/>
      <c r="E6" s="251"/>
      <c r="F6" s="251"/>
      <c r="G6" s="306"/>
      <c r="H6" s="307"/>
      <c r="I6" s="251"/>
    </row>
    <row r="7" spans="1:9" ht="11.25" customHeight="1">
      <c r="A7" s="298"/>
      <c r="B7" s="298"/>
      <c r="C7" s="299"/>
      <c r="D7" s="251"/>
      <c r="E7" s="251"/>
      <c r="F7" s="251"/>
      <c r="G7" s="247" t="s">
        <v>16</v>
      </c>
      <c r="H7" s="79" t="s">
        <v>72</v>
      </c>
      <c r="I7" s="251"/>
    </row>
    <row r="8" spans="1:9" ht="11.25" customHeight="1">
      <c r="A8" s="298"/>
      <c r="B8" s="298"/>
      <c r="C8" s="299"/>
      <c r="D8" s="252"/>
      <c r="E8" s="252"/>
      <c r="F8" s="252"/>
      <c r="G8" s="257"/>
      <c r="H8" s="80" t="s">
        <v>73</v>
      </c>
      <c r="I8" s="252"/>
    </row>
    <row r="9" spans="1:9" ht="11.25" customHeight="1">
      <c r="A9" s="300"/>
      <c r="B9" s="300"/>
      <c r="C9" s="301"/>
      <c r="D9" s="253" t="s">
        <v>18</v>
      </c>
      <c r="E9" s="254"/>
      <c r="F9" s="254"/>
      <c r="G9" s="254"/>
      <c r="H9" s="254"/>
      <c r="I9" s="254"/>
    </row>
    <row r="10" spans="1:10" ht="18" customHeight="1">
      <c r="A10" s="66"/>
      <c r="B10" s="176"/>
      <c r="C10" s="176"/>
      <c r="D10" s="32"/>
      <c r="E10" s="7"/>
      <c r="F10" s="7"/>
      <c r="G10" s="7"/>
      <c r="H10" s="7"/>
      <c r="I10" s="19"/>
      <c r="J10" s="144"/>
    </row>
    <row r="11" spans="1:11" ht="12">
      <c r="A11" s="302" t="s">
        <v>51</v>
      </c>
      <c r="B11" s="302"/>
      <c r="C11" s="302"/>
      <c r="D11" s="302"/>
      <c r="E11" s="302"/>
      <c r="F11" s="302"/>
      <c r="G11" s="302"/>
      <c r="H11" s="302"/>
      <c r="K11" s="135"/>
    </row>
    <row r="12" spans="1:11" ht="12.75">
      <c r="A12" s="66"/>
      <c r="B12" s="66"/>
      <c r="C12" s="66"/>
      <c r="D12" s="66"/>
      <c r="E12" s="66"/>
      <c r="F12" s="66"/>
      <c r="G12" s="66"/>
      <c r="H12" s="66"/>
      <c r="K12" s="135"/>
    </row>
    <row r="13" spans="1:14" ht="11.25">
      <c r="A13" s="293" t="s">
        <v>20</v>
      </c>
      <c r="B13" s="293"/>
      <c r="C13" s="92"/>
      <c r="D13" s="85">
        <v>1043914</v>
      </c>
      <c r="E13" s="85">
        <v>207727</v>
      </c>
      <c r="F13" s="85">
        <v>3574</v>
      </c>
      <c r="G13" s="85">
        <v>812851</v>
      </c>
      <c r="H13" s="85">
        <v>15644</v>
      </c>
      <c r="I13" s="11">
        <v>19762</v>
      </c>
      <c r="K13" s="202"/>
      <c r="L13" s="203"/>
      <c r="M13" s="203"/>
      <c r="N13" s="31"/>
    </row>
    <row r="14" spans="1:14" ht="11.25">
      <c r="A14" s="21"/>
      <c r="B14" s="12"/>
      <c r="C14" s="15"/>
      <c r="D14" s="85"/>
      <c r="E14" s="85"/>
      <c r="F14" s="85"/>
      <c r="G14" s="85"/>
      <c r="H14" s="85"/>
      <c r="I14" s="85"/>
      <c r="J14" s="11"/>
      <c r="K14" s="202"/>
      <c r="L14" s="203"/>
      <c r="M14" s="203"/>
      <c r="N14" s="7"/>
    </row>
    <row r="15" spans="1:14" ht="11.25">
      <c r="A15" s="293" t="s">
        <v>21</v>
      </c>
      <c r="B15" s="293"/>
      <c r="C15" s="92"/>
      <c r="D15" s="85">
        <v>464017</v>
      </c>
      <c r="E15" s="85">
        <v>101758</v>
      </c>
      <c r="F15" s="85">
        <v>26203</v>
      </c>
      <c r="G15" s="85">
        <v>315920</v>
      </c>
      <c r="H15" s="91" t="s">
        <v>104</v>
      </c>
      <c r="I15" s="11">
        <v>20135</v>
      </c>
      <c r="K15" s="202"/>
      <c r="L15" s="203"/>
      <c r="M15" s="203"/>
      <c r="N15" s="31"/>
    </row>
    <row r="16" spans="1:14" ht="12.75">
      <c r="A16" s="204"/>
      <c r="B16" s="95"/>
      <c r="C16" s="96"/>
      <c r="D16" s="85"/>
      <c r="E16" s="85"/>
      <c r="F16" s="85"/>
      <c r="G16" s="85"/>
      <c r="H16" s="85"/>
      <c r="I16" s="103"/>
      <c r="J16" s="11"/>
      <c r="K16" s="202"/>
      <c r="L16" s="203"/>
      <c r="M16" s="203"/>
      <c r="N16" s="7"/>
    </row>
    <row r="17" spans="1:14" ht="11.25">
      <c r="A17" s="293" t="s">
        <v>22</v>
      </c>
      <c r="B17" s="293"/>
      <c r="C17" s="92"/>
      <c r="D17" s="85">
        <v>836463</v>
      </c>
      <c r="E17" s="11">
        <v>156184</v>
      </c>
      <c r="F17" s="91" t="s">
        <v>104</v>
      </c>
      <c r="G17" s="85">
        <v>663554</v>
      </c>
      <c r="H17" s="85" t="s">
        <v>78</v>
      </c>
      <c r="I17" s="91" t="s">
        <v>104</v>
      </c>
      <c r="K17" s="202"/>
      <c r="L17" s="203"/>
      <c r="M17" s="203"/>
      <c r="N17" s="205"/>
    </row>
    <row r="18" spans="1:14" ht="12.75">
      <c r="A18" s="204"/>
      <c r="B18" s="95"/>
      <c r="C18" s="96"/>
      <c r="D18" s="85"/>
      <c r="E18" s="85"/>
      <c r="F18" s="85"/>
      <c r="G18" s="85"/>
      <c r="H18" s="85"/>
      <c r="I18" s="103"/>
      <c r="J18" s="11"/>
      <c r="K18" s="202"/>
      <c r="L18" s="203"/>
      <c r="M18" s="203"/>
      <c r="N18" s="7"/>
    </row>
    <row r="19" spans="1:14" ht="11.25">
      <c r="A19" s="293" t="s">
        <v>23</v>
      </c>
      <c r="B19" s="293"/>
      <c r="C19" s="92"/>
      <c r="D19" s="85">
        <v>443000</v>
      </c>
      <c r="E19" s="11">
        <v>63171</v>
      </c>
      <c r="F19" s="85">
        <v>7503</v>
      </c>
      <c r="G19" s="85">
        <v>361478</v>
      </c>
      <c r="H19" s="91" t="s">
        <v>104</v>
      </c>
      <c r="I19" s="212">
        <v>10849</v>
      </c>
      <c r="K19" s="202"/>
      <c r="L19" s="203"/>
      <c r="M19" s="203"/>
      <c r="N19" s="206"/>
    </row>
    <row r="20" spans="1:14" ht="12.75">
      <c r="A20" s="204"/>
      <c r="B20" s="95"/>
      <c r="C20" s="96"/>
      <c r="D20" s="85"/>
      <c r="E20" s="85"/>
      <c r="F20" s="85"/>
      <c r="G20" s="85"/>
      <c r="H20" s="85"/>
      <c r="I20" s="85"/>
      <c r="J20" s="11"/>
      <c r="K20" s="202"/>
      <c r="L20" s="203"/>
      <c r="M20" s="203"/>
      <c r="N20" s="7"/>
    </row>
    <row r="21" spans="1:14" ht="11.25">
      <c r="A21" s="293" t="s">
        <v>24</v>
      </c>
      <c r="B21" s="293"/>
      <c r="C21" s="92"/>
      <c r="D21" s="85">
        <v>2632891</v>
      </c>
      <c r="E21" s="11">
        <v>638273</v>
      </c>
      <c r="F21" s="85">
        <v>2538</v>
      </c>
      <c r="G21" s="85">
        <v>1937707</v>
      </c>
      <c r="H21" s="91" t="s">
        <v>104</v>
      </c>
      <c r="I21" s="212">
        <v>54372</v>
      </c>
      <c r="K21" s="202"/>
      <c r="L21" s="203"/>
      <c r="M21" s="203"/>
      <c r="N21" s="207"/>
    </row>
    <row r="22" spans="1:14" ht="12.75">
      <c r="A22" s="20"/>
      <c r="B22" s="94"/>
      <c r="C22" s="97"/>
      <c r="D22" s="85"/>
      <c r="E22" s="85"/>
      <c r="F22" s="85"/>
      <c r="G22" s="85"/>
      <c r="H22" s="85"/>
      <c r="I22" s="85"/>
      <c r="J22" s="11"/>
      <c r="K22" s="202"/>
      <c r="L22" s="203"/>
      <c r="M22" s="203"/>
      <c r="N22" s="206"/>
    </row>
    <row r="23" spans="1:14" ht="11.25">
      <c r="A23" s="293" t="s">
        <v>25</v>
      </c>
      <c r="B23" s="293"/>
      <c r="C23" s="92"/>
      <c r="D23" s="85">
        <v>754108</v>
      </c>
      <c r="E23" s="11">
        <v>153716</v>
      </c>
      <c r="F23" s="85">
        <v>35547</v>
      </c>
      <c r="G23" s="85">
        <v>520598</v>
      </c>
      <c r="H23" s="85">
        <v>852</v>
      </c>
      <c r="I23" s="212">
        <v>44247</v>
      </c>
      <c r="K23" s="202"/>
      <c r="L23" s="203"/>
      <c r="M23" s="203"/>
      <c r="N23" s="206"/>
    </row>
    <row r="24" spans="1:14" ht="12.75">
      <c r="A24" s="204"/>
      <c r="B24" s="94"/>
      <c r="C24" s="97"/>
      <c r="D24" s="85"/>
      <c r="E24" s="85"/>
      <c r="F24" s="85"/>
      <c r="G24" s="85"/>
      <c r="H24" s="85"/>
      <c r="I24" s="103"/>
      <c r="J24" s="11"/>
      <c r="K24" s="202"/>
      <c r="L24" s="203"/>
      <c r="M24" s="203"/>
      <c r="N24" s="206"/>
    </row>
    <row r="25" spans="1:14" ht="11.25">
      <c r="A25" s="293" t="s">
        <v>26</v>
      </c>
      <c r="B25" s="293"/>
      <c r="C25" s="92"/>
      <c r="D25" s="85">
        <v>393065</v>
      </c>
      <c r="E25" s="11">
        <v>59572</v>
      </c>
      <c r="F25" s="91" t="s">
        <v>104</v>
      </c>
      <c r="G25" s="85">
        <v>322368</v>
      </c>
      <c r="H25" s="85" t="s">
        <v>78</v>
      </c>
      <c r="I25" s="91" t="s">
        <v>104</v>
      </c>
      <c r="K25" s="202"/>
      <c r="L25" s="203"/>
      <c r="M25" s="203"/>
      <c r="N25" s="206"/>
    </row>
    <row r="26" spans="1:14" ht="12.75">
      <c r="A26" s="204"/>
      <c r="B26" s="12"/>
      <c r="C26" s="15"/>
      <c r="D26" s="11"/>
      <c r="E26" s="85"/>
      <c r="F26" s="85"/>
      <c r="G26" s="85"/>
      <c r="H26" s="85"/>
      <c r="I26" s="103"/>
      <c r="J26" s="11"/>
      <c r="K26" s="202"/>
      <c r="L26" s="203"/>
      <c r="M26" s="203"/>
      <c r="N26" s="7"/>
    </row>
    <row r="27" spans="1:16" ht="12">
      <c r="A27" s="272" t="s">
        <v>27</v>
      </c>
      <c r="B27" s="272"/>
      <c r="C27" s="43"/>
      <c r="D27" s="91">
        <v>6567458</v>
      </c>
      <c r="E27" s="89">
        <v>1380401</v>
      </c>
      <c r="F27" s="91">
        <v>79508</v>
      </c>
      <c r="G27" s="91">
        <v>4934477</v>
      </c>
      <c r="H27" s="213">
        <v>59714</v>
      </c>
      <c r="I27" s="213">
        <v>173071</v>
      </c>
      <c r="J27" s="9"/>
      <c r="K27" s="208"/>
      <c r="L27" s="11"/>
      <c r="M27" s="11"/>
      <c r="N27" s="11"/>
      <c r="O27" s="11"/>
      <c r="P27" s="11"/>
    </row>
    <row r="28" spans="1:11" ht="19.5" customHeight="1">
      <c r="A28" s="66"/>
      <c r="B28" s="66"/>
      <c r="C28" s="66"/>
      <c r="D28" s="37"/>
      <c r="E28" s="37"/>
      <c r="F28" s="37"/>
      <c r="G28" s="37"/>
      <c r="H28" s="37"/>
      <c r="K28" s="135"/>
    </row>
    <row r="29" spans="1:11" ht="12">
      <c r="A29" s="266" t="s">
        <v>35</v>
      </c>
      <c r="B29" s="266"/>
      <c r="C29" s="266"/>
      <c r="D29" s="266"/>
      <c r="E29" s="266"/>
      <c r="F29" s="266"/>
      <c r="G29" s="266"/>
      <c r="H29" s="266"/>
      <c r="K29" s="135"/>
    </row>
    <row r="30" spans="1:11" ht="12.75">
      <c r="A30" s="66"/>
      <c r="B30" s="66"/>
      <c r="C30" s="66"/>
      <c r="D30" s="32"/>
      <c r="E30" s="7"/>
      <c r="F30" s="7"/>
      <c r="G30" s="7"/>
      <c r="H30" s="7"/>
      <c r="K30" s="135"/>
    </row>
    <row r="31" spans="1:13" ht="12">
      <c r="A31" s="272" t="s">
        <v>27</v>
      </c>
      <c r="B31" s="272"/>
      <c r="C31" s="43"/>
      <c r="D31" s="91">
        <v>617570</v>
      </c>
      <c r="E31" s="91">
        <v>62697</v>
      </c>
      <c r="F31" s="91">
        <v>136298</v>
      </c>
      <c r="G31" s="91">
        <v>404444</v>
      </c>
      <c r="H31" s="91">
        <v>31414</v>
      </c>
      <c r="I31" s="91">
        <v>14131</v>
      </c>
      <c r="J31" s="9"/>
      <c r="K31" s="209"/>
      <c r="L31" s="210"/>
      <c r="M31" s="210"/>
    </row>
    <row r="32" spans="1:11" ht="18" customHeight="1">
      <c r="A32" s="66"/>
      <c r="B32" s="66"/>
      <c r="C32" s="66"/>
      <c r="D32" s="37"/>
      <c r="E32" s="37"/>
      <c r="F32" s="37"/>
      <c r="G32" s="37"/>
      <c r="H32" s="37"/>
      <c r="K32" s="135"/>
    </row>
    <row r="33" spans="1:11" ht="12">
      <c r="A33" s="302" t="s">
        <v>69</v>
      </c>
      <c r="B33" s="302"/>
      <c r="C33" s="302"/>
      <c r="D33" s="302"/>
      <c r="E33" s="302"/>
      <c r="F33" s="302"/>
      <c r="G33" s="302"/>
      <c r="H33" s="302"/>
      <c r="K33" s="135"/>
    </row>
    <row r="34" spans="1:11" ht="12.75">
      <c r="A34" s="66"/>
      <c r="B34" s="66"/>
      <c r="C34" s="66"/>
      <c r="D34" s="66"/>
      <c r="E34" s="66"/>
      <c r="F34" s="66"/>
      <c r="G34" s="66"/>
      <c r="H34" s="66"/>
      <c r="K34" s="135"/>
    </row>
    <row r="35" spans="1:13" ht="11.25">
      <c r="A35" s="293" t="s">
        <v>20</v>
      </c>
      <c r="B35" s="293"/>
      <c r="C35" s="92"/>
      <c r="D35" s="85">
        <v>1199402</v>
      </c>
      <c r="E35" s="85">
        <v>188864</v>
      </c>
      <c r="F35" s="85">
        <v>23953</v>
      </c>
      <c r="G35" s="85">
        <v>254343</v>
      </c>
      <c r="H35" s="91" t="s">
        <v>104</v>
      </c>
      <c r="I35" s="85">
        <v>732243</v>
      </c>
      <c r="K35" s="211"/>
      <c r="L35" s="210"/>
      <c r="M35" s="28"/>
    </row>
    <row r="36" spans="1:11" ht="11.25">
      <c r="A36" s="93"/>
      <c r="B36" s="12"/>
      <c r="C36" s="15"/>
      <c r="D36" s="85"/>
      <c r="E36" s="85"/>
      <c r="F36" s="85"/>
      <c r="G36" s="85"/>
      <c r="H36" s="85"/>
      <c r="I36" s="85"/>
      <c r="K36" s="135"/>
    </row>
    <row r="37" spans="1:11" ht="11.25">
      <c r="A37" s="293" t="s">
        <v>21</v>
      </c>
      <c r="B37" s="293"/>
      <c r="C37" s="92"/>
      <c r="D37" s="85">
        <v>72620</v>
      </c>
      <c r="E37" s="85">
        <v>2261</v>
      </c>
      <c r="F37" s="85">
        <v>3490</v>
      </c>
      <c r="G37" s="214">
        <v>1766</v>
      </c>
      <c r="H37" s="214">
        <v>0</v>
      </c>
      <c r="I37" s="85">
        <v>65104</v>
      </c>
      <c r="K37" s="135"/>
    </row>
    <row r="38" spans="1:11" ht="12.75">
      <c r="A38" s="94"/>
      <c r="B38" s="95"/>
      <c r="C38" s="96"/>
      <c r="D38" s="85"/>
      <c r="E38" s="85"/>
      <c r="F38" s="85"/>
      <c r="G38" s="85"/>
      <c r="H38" s="85"/>
      <c r="I38" s="103"/>
      <c r="K38" s="135"/>
    </row>
    <row r="39" spans="1:11" ht="11.25">
      <c r="A39" s="293" t="s">
        <v>22</v>
      </c>
      <c r="B39" s="293"/>
      <c r="C39" s="92"/>
      <c r="D39" s="85">
        <v>388180</v>
      </c>
      <c r="E39" s="85">
        <v>23707</v>
      </c>
      <c r="F39" s="85">
        <v>1313</v>
      </c>
      <c r="G39" s="85">
        <v>62473</v>
      </c>
      <c r="H39" s="91" t="s">
        <v>104</v>
      </c>
      <c r="I39" s="85">
        <v>300688</v>
      </c>
      <c r="K39" s="135"/>
    </row>
    <row r="40" spans="1:11" ht="12.75">
      <c r="A40" s="94"/>
      <c r="B40" s="95"/>
      <c r="C40" s="96"/>
      <c r="D40" s="85"/>
      <c r="E40" s="85"/>
      <c r="F40" s="85"/>
      <c r="G40" s="85"/>
      <c r="H40" s="85"/>
      <c r="I40" s="103"/>
      <c r="K40" s="135"/>
    </row>
    <row r="41" spans="1:11" ht="11.25">
      <c r="A41" s="293" t="s">
        <v>23</v>
      </c>
      <c r="B41" s="293"/>
      <c r="C41" s="92"/>
      <c r="D41" s="85">
        <v>102249</v>
      </c>
      <c r="E41" s="214">
        <v>3678</v>
      </c>
      <c r="F41" s="85">
        <v>220</v>
      </c>
      <c r="G41" s="214">
        <v>462</v>
      </c>
      <c r="H41" s="215">
        <v>0</v>
      </c>
      <c r="I41" s="85">
        <v>97887</v>
      </c>
      <c r="K41" s="135"/>
    </row>
    <row r="42" spans="1:11" ht="12.75">
      <c r="A42" s="94"/>
      <c r="B42" s="95"/>
      <c r="C42" s="96"/>
      <c r="D42" s="85"/>
      <c r="E42" s="85"/>
      <c r="F42" s="85"/>
      <c r="G42" s="85"/>
      <c r="H42" s="85"/>
      <c r="I42" s="85"/>
      <c r="K42" s="135"/>
    </row>
    <row r="43" spans="1:11" ht="11.25">
      <c r="A43" s="293" t="s">
        <v>24</v>
      </c>
      <c r="B43" s="293"/>
      <c r="C43" s="92"/>
      <c r="D43" s="85">
        <v>735566</v>
      </c>
      <c r="E43" s="85">
        <v>40968</v>
      </c>
      <c r="F43" s="85">
        <v>22192</v>
      </c>
      <c r="G43" s="85">
        <v>245624</v>
      </c>
      <c r="H43" s="85">
        <v>79567</v>
      </c>
      <c r="I43" s="85">
        <v>426782</v>
      </c>
      <c r="K43" s="135"/>
    </row>
    <row r="44" spans="1:11" ht="12.75">
      <c r="A44" s="20"/>
      <c r="B44" s="94"/>
      <c r="C44" s="97"/>
      <c r="D44" s="85"/>
      <c r="E44" s="85"/>
      <c r="F44" s="85"/>
      <c r="G44" s="85"/>
      <c r="H44" s="85"/>
      <c r="I44" s="85"/>
      <c r="K44" s="135"/>
    </row>
    <row r="45" spans="1:11" ht="11.25">
      <c r="A45" s="293" t="s">
        <v>25</v>
      </c>
      <c r="B45" s="293"/>
      <c r="C45" s="92"/>
      <c r="D45" s="85">
        <v>417936</v>
      </c>
      <c r="E45" s="85">
        <v>22011</v>
      </c>
      <c r="F45" s="85">
        <v>3440</v>
      </c>
      <c r="G45" s="85">
        <v>151938</v>
      </c>
      <c r="H45" s="214">
        <v>96064</v>
      </c>
      <c r="I45" s="85">
        <v>240547</v>
      </c>
      <c r="K45" s="135"/>
    </row>
    <row r="46" spans="1:11" ht="12.75">
      <c r="A46" s="94"/>
      <c r="B46" s="94"/>
      <c r="C46" s="97"/>
      <c r="D46" s="85"/>
      <c r="E46" s="85"/>
      <c r="F46" s="85"/>
      <c r="G46" s="85"/>
      <c r="H46" s="85"/>
      <c r="I46" s="103"/>
      <c r="K46" s="135"/>
    </row>
    <row r="47" spans="1:11" ht="11.25">
      <c r="A47" s="293" t="s">
        <v>26</v>
      </c>
      <c r="B47" s="293"/>
      <c r="C47" s="92"/>
      <c r="D47" s="85">
        <v>674331</v>
      </c>
      <c r="E47" s="85">
        <v>60923</v>
      </c>
      <c r="F47" s="85">
        <v>16703</v>
      </c>
      <c r="G47" s="85">
        <v>49822</v>
      </c>
      <c r="H47" s="57">
        <v>15968</v>
      </c>
      <c r="I47" s="85">
        <v>546882</v>
      </c>
      <c r="K47" s="135"/>
    </row>
    <row r="48" spans="1:11" ht="11.25">
      <c r="A48" s="20"/>
      <c r="B48" s="20"/>
      <c r="C48" s="92"/>
      <c r="D48" s="85"/>
      <c r="E48" s="85"/>
      <c r="F48" s="86"/>
      <c r="G48" s="85"/>
      <c r="H48" s="57"/>
      <c r="I48" s="86"/>
      <c r="K48" s="135"/>
    </row>
    <row r="49" spans="1:11" ht="12">
      <c r="A49" s="272" t="s">
        <v>27</v>
      </c>
      <c r="B49" s="272"/>
      <c r="C49" s="43"/>
      <c r="D49" s="91">
        <v>3590283</v>
      </c>
      <c r="E49" s="91">
        <v>342413</v>
      </c>
      <c r="F49" s="91">
        <v>71312</v>
      </c>
      <c r="G49" s="91">
        <v>766427</v>
      </c>
      <c r="H49" s="91">
        <v>231671</v>
      </c>
      <c r="I49" s="91">
        <v>2410133</v>
      </c>
      <c r="J49" s="9"/>
      <c r="K49" s="135"/>
    </row>
    <row r="50" spans="1:9" ht="11.25">
      <c r="A50" s="42"/>
      <c r="B50" s="42"/>
      <c r="C50" s="42"/>
      <c r="D50" s="91"/>
      <c r="E50" s="91"/>
      <c r="F50" s="91"/>
      <c r="G50" s="91"/>
      <c r="H50" s="91"/>
      <c r="I50" s="91"/>
    </row>
    <row r="51" spans="1:9" ht="12.75">
      <c r="A51" s="75" t="s">
        <v>14</v>
      </c>
      <c r="B51" s="75"/>
      <c r="C51" s="68"/>
      <c r="D51" s="98"/>
      <c r="E51" s="98"/>
      <c r="F51" s="98"/>
      <c r="G51" s="98"/>
      <c r="H51" s="98"/>
      <c r="I51" s="98"/>
    </row>
    <row r="52" spans="1:9" ht="11.25">
      <c r="A52" s="304" t="s">
        <v>70</v>
      </c>
      <c r="B52" s="304"/>
      <c r="C52" s="304"/>
      <c r="D52" s="304"/>
      <c r="E52" s="304"/>
      <c r="F52" s="304"/>
      <c r="G52" s="304"/>
      <c r="H52" s="304"/>
      <c r="I52" s="304"/>
    </row>
    <row r="53" spans="1:8" ht="11.25">
      <c r="A53" s="38"/>
      <c r="B53" s="38"/>
      <c r="C53" s="38"/>
      <c r="D53" s="38"/>
      <c r="E53" s="38"/>
      <c r="F53" s="38"/>
      <c r="G53" s="38"/>
      <c r="H53" s="38"/>
    </row>
    <row r="54" spans="1:9" ht="12">
      <c r="A54" s="38"/>
      <c r="B54" s="38"/>
      <c r="C54" s="38"/>
      <c r="D54" s="38"/>
      <c r="E54" s="38"/>
      <c r="F54" s="38"/>
      <c r="G54" s="38"/>
      <c r="H54" s="38"/>
      <c r="I54" s="171"/>
    </row>
    <row r="55" spans="1:8" ht="11.25">
      <c r="A55" s="38"/>
      <c r="B55" s="38"/>
      <c r="C55" s="38"/>
      <c r="D55" s="38"/>
      <c r="E55" s="38"/>
      <c r="F55" s="38"/>
      <c r="G55" s="38"/>
      <c r="H55" s="38"/>
    </row>
    <row r="56" spans="1:8" ht="11.25">
      <c r="A56" s="38"/>
      <c r="B56" s="38"/>
      <c r="C56" s="38"/>
      <c r="D56" s="38"/>
      <c r="E56" s="38"/>
      <c r="F56" s="38"/>
      <c r="G56" s="38"/>
      <c r="H56" s="38"/>
    </row>
    <row r="57" spans="1:8" ht="11.25">
      <c r="A57" s="38"/>
      <c r="B57" s="38"/>
      <c r="C57" s="38"/>
      <c r="D57" s="38"/>
      <c r="E57" s="38"/>
      <c r="F57" s="38"/>
      <c r="G57" s="38"/>
      <c r="H57" s="38"/>
    </row>
    <row r="58" spans="1:8" ht="11.25">
      <c r="A58" s="38"/>
      <c r="B58" s="38"/>
      <c r="C58" s="38"/>
      <c r="D58" s="38"/>
      <c r="E58" s="38"/>
      <c r="F58" s="38"/>
      <c r="G58" s="38"/>
      <c r="H58" s="38"/>
    </row>
    <row r="59" spans="1:8" ht="11.25">
      <c r="A59" s="38"/>
      <c r="B59" s="38"/>
      <c r="C59" s="38"/>
      <c r="D59" s="38"/>
      <c r="E59" s="38"/>
      <c r="F59" s="38"/>
      <c r="G59" s="38"/>
      <c r="H59" s="38"/>
    </row>
    <row r="60" spans="1:8" ht="11.25">
      <c r="A60" s="38"/>
      <c r="B60" s="38"/>
      <c r="C60" s="38"/>
      <c r="D60" s="38"/>
      <c r="E60" s="38"/>
      <c r="F60" s="38"/>
      <c r="G60" s="38"/>
      <c r="H60" s="38"/>
    </row>
    <row r="61" spans="1:8" ht="11.25">
      <c r="A61" s="38"/>
      <c r="B61" s="38"/>
      <c r="C61" s="38"/>
      <c r="D61" s="38"/>
      <c r="E61" s="38"/>
      <c r="F61" s="38"/>
      <c r="G61" s="38"/>
      <c r="H61" s="38"/>
    </row>
    <row r="62" spans="1:8" ht="11.25">
      <c r="A62" s="38"/>
      <c r="B62" s="38"/>
      <c r="C62" s="38"/>
      <c r="D62" s="38"/>
      <c r="E62" s="38"/>
      <c r="F62" s="38"/>
      <c r="G62" s="38"/>
      <c r="H62" s="38"/>
    </row>
    <row r="63" spans="1:8" ht="11.25">
      <c r="A63" s="38"/>
      <c r="B63" s="38"/>
      <c r="C63" s="38"/>
      <c r="D63" s="38"/>
      <c r="E63" s="38"/>
      <c r="F63" s="38"/>
      <c r="G63" s="38"/>
      <c r="H63" s="38"/>
    </row>
    <row r="64" spans="1:8" ht="11.25">
      <c r="A64" s="38"/>
      <c r="B64" s="38"/>
      <c r="C64" s="38"/>
      <c r="D64" s="38"/>
      <c r="E64" s="38"/>
      <c r="F64" s="38"/>
      <c r="G64" s="38"/>
      <c r="H64" s="38"/>
    </row>
    <row r="65" spans="1:8" ht="11.25">
      <c r="A65" s="38"/>
      <c r="B65" s="38"/>
      <c r="C65" s="38"/>
      <c r="D65" s="38"/>
      <c r="E65" s="38"/>
      <c r="F65" s="38"/>
      <c r="G65" s="38"/>
      <c r="H65" s="38"/>
    </row>
    <row r="66" spans="1:8" ht="11.25">
      <c r="A66" s="38"/>
      <c r="B66" s="38"/>
      <c r="C66" s="38"/>
      <c r="D66" s="38"/>
      <c r="E66" s="38"/>
      <c r="F66" s="38"/>
      <c r="G66" s="38"/>
      <c r="H66" s="38"/>
    </row>
    <row r="67" spans="1:8" ht="11.25">
      <c r="A67" s="38"/>
      <c r="B67" s="38"/>
      <c r="C67" s="38"/>
      <c r="D67" s="38"/>
      <c r="E67" s="38"/>
      <c r="F67" s="38"/>
      <c r="G67" s="38"/>
      <c r="H67" s="38"/>
    </row>
    <row r="68" spans="1:8" ht="11.25">
      <c r="A68" s="38"/>
      <c r="B68" s="38"/>
      <c r="C68" s="38"/>
      <c r="D68" s="38"/>
      <c r="E68" s="38"/>
      <c r="F68" s="38"/>
      <c r="G68" s="38"/>
      <c r="H68" s="38"/>
    </row>
    <row r="69" spans="1:8" ht="11.25">
      <c r="A69" s="38"/>
      <c r="B69" s="38"/>
      <c r="C69" s="38"/>
      <c r="D69" s="38"/>
      <c r="E69" s="38"/>
      <c r="F69" s="38"/>
      <c r="G69" s="38"/>
      <c r="H69" s="38"/>
    </row>
    <row r="70" spans="1:8" ht="11.25">
      <c r="A70" s="38"/>
      <c r="B70" s="38"/>
      <c r="C70" s="38"/>
      <c r="D70" s="38"/>
      <c r="E70" s="38"/>
      <c r="F70" s="38"/>
      <c r="G70" s="38"/>
      <c r="H70" s="38"/>
    </row>
    <row r="71" spans="1:8" ht="11.25">
      <c r="A71" s="38"/>
      <c r="B71" s="38"/>
      <c r="C71" s="38"/>
      <c r="D71" s="38"/>
      <c r="E71" s="38"/>
      <c r="F71" s="38"/>
      <c r="G71" s="38"/>
      <c r="H71" s="38"/>
    </row>
    <row r="72" spans="1:8" ht="11.25">
      <c r="A72" s="38"/>
      <c r="B72" s="38"/>
      <c r="C72" s="38"/>
      <c r="D72" s="38"/>
      <c r="E72" s="38"/>
      <c r="F72" s="38"/>
      <c r="G72" s="38"/>
      <c r="H72" s="38"/>
    </row>
    <row r="73" spans="1:8" ht="11.25">
      <c r="A73" s="38"/>
      <c r="B73" s="38"/>
      <c r="C73" s="38"/>
      <c r="D73" s="38"/>
      <c r="E73" s="38"/>
      <c r="F73" s="38"/>
      <c r="G73" s="38"/>
      <c r="H73" s="38"/>
    </row>
    <row r="74" spans="1:8" ht="11.25">
      <c r="A74" s="38"/>
      <c r="B74" s="38"/>
      <c r="C74" s="38"/>
      <c r="D74" s="38"/>
      <c r="E74" s="38"/>
      <c r="F74" s="38"/>
      <c r="G74" s="38"/>
      <c r="H74" s="38"/>
    </row>
    <row r="75" spans="1:8" ht="11.25">
      <c r="A75" s="38"/>
      <c r="B75" s="38"/>
      <c r="C75" s="38"/>
      <c r="D75" s="38"/>
      <c r="E75" s="38"/>
      <c r="F75" s="38"/>
      <c r="G75" s="38"/>
      <c r="H75" s="38"/>
    </row>
    <row r="76" spans="1:8" ht="11.25">
      <c r="A76" s="38"/>
      <c r="B76" s="38"/>
      <c r="C76" s="38"/>
      <c r="D76" s="38"/>
      <c r="E76" s="38"/>
      <c r="F76" s="38"/>
      <c r="G76" s="38"/>
      <c r="H76" s="38"/>
    </row>
    <row r="77" spans="1:8" ht="11.25">
      <c r="A77" s="38"/>
      <c r="B77" s="38"/>
      <c r="C77" s="38"/>
      <c r="D77" s="38"/>
      <c r="E77" s="38"/>
      <c r="F77" s="38"/>
      <c r="G77" s="38"/>
      <c r="H77" s="38"/>
    </row>
    <row r="78" spans="1:8" ht="11.25">
      <c r="A78" s="38"/>
      <c r="B78" s="38"/>
      <c r="C78" s="38"/>
      <c r="D78" s="38"/>
      <c r="E78" s="38"/>
      <c r="F78" s="38"/>
      <c r="G78" s="38"/>
      <c r="H78" s="38"/>
    </row>
    <row r="79" spans="1:8" ht="11.25">
      <c r="A79" s="38"/>
      <c r="B79" s="38"/>
      <c r="C79" s="38"/>
      <c r="D79" s="38"/>
      <c r="E79" s="38"/>
      <c r="F79" s="38"/>
      <c r="G79" s="38"/>
      <c r="H79" s="38"/>
    </row>
    <row r="80" spans="1:8" ht="11.25">
      <c r="A80" s="38"/>
      <c r="B80" s="38"/>
      <c r="C80" s="38"/>
      <c r="D80" s="38"/>
      <c r="E80" s="38"/>
      <c r="F80" s="38"/>
      <c r="G80" s="38"/>
      <c r="H80" s="38"/>
    </row>
    <row r="81" spans="1:8" ht="11.25">
      <c r="A81" s="38"/>
      <c r="B81" s="38"/>
      <c r="C81" s="38"/>
      <c r="D81" s="38"/>
      <c r="E81" s="38"/>
      <c r="F81" s="38"/>
      <c r="G81" s="38"/>
      <c r="H81" s="38"/>
    </row>
    <row r="82" spans="1:8" ht="11.25">
      <c r="A82" s="38"/>
      <c r="B82" s="38"/>
      <c r="C82" s="38"/>
      <c r="D82" s="38"/>
      <c r="E82" s="38"/>
      <c r="F82" s="38"/>
      <c r="G82" s="38"/>
      <c r="H82" s="38"/>
    </row>
    <row r="83" spans="1:8" ht="11.25">
      <c r="A83" s="38"/>
      <c r="B83" s="38"/>
      <c r="C83" s="38"/>
      <c r="D83" s="38"/>
      <c r="E83" s="38"/>
      <c r="F83" s="38"/>
      <c r="G83" s="38"/>
      <c r="H83" s="38"/>
    </row>
    <row r="84" spans="1:8" ht="11.25">
      <c r="A84" s="38"/>
      <c r="B84" s="38"/>
      <c r="C84" s="38"/>
      <c r="D84" s="38"/>
      <c r="E84" s="38"/>
      <c r="F84" s="38"/>
      <c r="G84" s="38"/>
      <c r="H84" s="38"/>
    </row>
    <row r="85" spans="1:8" ht="11.25">
      <c r="A85" s="38"/>
      <c r="B85" s="38"/>
      <c r="C85" s="38"/>
      <c r="D85" s="38"/>
      <c r="E85" s="38"/>
      <c r="F85" s="38"/>
      <c r="G85" s="38"/>
      <c r="H85" s="38"/>
    </row>
    <row r="86" spans="1:8" ht="11.25">
      <c r="A86" s="38"/>
      <c r="B86" s="38"/>
      <c r="C86" s="38"/>
      <c r="D86" s="38"/>
      <c r="E86" s="38"/>
      <c r="F86" s="38"/>
      <c r="G86" s="38"/>
      <c r="H86" s="38"/>
    </row>
    <row r="87" spans="1:8" ht="11.25">
      <c r="A87" s="38"/>
      <c r="B87" s="38"/>
      <c r="C87" s="38"/>
      <c r="D87" s="38"/>
      <c r="E87" s="38"/>
      <c r="F87" s="38"/>
      <c r="G87" s="38"/>
      <c r="H87" s="38"/>
    </row>
    <row r="88" spans="1:8" ht="11.25">
      <c r="A88" s="38"/>
      <c r="B88" s="38"/>
      <c r="C88" s="38"/>
      <c r="D88" s="38"/>
      <c r="E88" s="38"/>
      <c r="F88" s="38"/>
      <c r="G88" s="38"/>
      <c r="H88" s="38"/>
    </row>
    <row r="89" spans="1:8" ht="11.25">
      <c r="A89" s="38"/>
      <c r="B89" s="38"/>
      <c r="C89" s="38"/>
      <c r="D89" s="38"/>
      <c r="E89" s="38"/>
      <c r="F89" s="38"/>
      <c r="G89" s="38"/>
      <c r="H89" s="38"/>
    </row>
    <row r="90" spans="1:8" ht="11.25">
      <c r="A90" s="38"/>
      <c r="B90" s="38"/>
      <c r="C90" s="38"/>
      <c r="D90" s="38"/>
      <c r="E90" s="38"/>
      <c r="F90" s="38"/>
      <c r="G90" s="38"/>
      <c r="H90" s="38"/>
    </row>
    <row r="91" spans="1:8" ht="11.25">
      <c r="A91" s="38"/>
      <c r="B91" s="38"/>
      <c r="C91" s="38"/>
      <c r="D91" s="38"/>
      <c r="E91" s="38"/>
      <c r="F91" s="38"/>
      <c r="G91" s="38"/>
      <c r="H91" s="38"/>
    </row>
    <row r="92" spans="1:8" ht="11.25">
      <c r="A92" s="38"/>
      <c r="B92" s="38"/>
      <c r="C92" s="38"/>
      <c r="D92" s="38"/>
      <c r="E92" s="38"/>
      <c r="F92" s="38"/>
      <c r="G92" s="38"/>
      <c r="H92" s="38"/>
    </row>
    <row r="93" spans="1:8" ht="11.25">
      <c r="A93" s="38"/>
      <c r="B93" s="38"/>
      <c r="C93" s="38"/>
      <c r="D93" s="38"/>
      <c r="E93" s="38"/>
      <c r="F93" s="38"/>
      <c r="G93" s="38"/>
      <c r="H93" s="38"/>
    </row>
    <row r="94" spans="1:8" ht="11.25">
      <c r="A94" s="38"/>
      <c r="B94" s="38"/>
      <c r="C94" s="38"/>
      <c r="D94" s="38"/>
      <c r="E94" s="38"/>
      <c r="F94" s="38"/>
      <c r="G94" s="38"/>
      <c r="H94" s="38"/>
    </row>
    <row r="95" spans="1:8" ht="11.25">
      <c r="A95" s="38"/>
      <c r="B95" s="38"/>
      <c r="C95" s="38"/>
      <c r="D95" s="38"/>
      <c r="E95" s="38"/>
      <c r="F95" s="38"/>
      <c r="G95" s="38"/>
      <c r="H95" s="38"/>
    </row>
    <row r="96" spans="1:8" ht="11.25">
      <c r="A96" s="38"/>
      <c r="B96" s="38"/>
      <c r="C96" s="38"/>
      <c r="D96" s="38"/>
      <c r="E96" s="38"/>
      <c r="F96" s="38"/>
      <c r="G96" s="38"/>
      <c r="H96" s="38"/>
    </row>
    <row r="97" spans="1:8" ht="11.25">
      <c r="A97" s="38"/>
      <c r="B97" s="38"/>
      <c r="C97" s="38"/>
      <c r="D97" s="38"/>
      <c r="E97" s="38"/>
      <c r="F97" s="38"/>
      <c r="G97" s="38"/>
      <c r="H97" s="38"/>
    </row>
    <row r="98" spans="1:8" ht="11.25">
      <c r="A98" s="38"/>
      <c r="B98" s="38"/>
      <c r="C98" s="38"/>
      <c r="D98" s="38"/>
      <c r="E98" s="38"/>
      <c r="F98" s="38"/>
      <c r="G98" s="38"/>
      <c r="H98" s="38"/>
    </row>
    <row r="99" spans="1:8" ht="11.25">
      <c r="A99" s="38"/>
      <c r="B99" s="38"/>
      <c r="C99" s="38"/>
      <c r="D99" s="38"/>
      <c r="E99" s="38"/>
      <c r="F99" s="38"/>
      <c r="G99" s="38"/>
      <c r="H99" s="38"/>
    </row>
    <row r="100" spans="1:8" ht="11.25">
      <c r="A100" s="38"/>
      <c r="B100" s="38"/>
      <c r="C100" s="38"/>
      <c r="D100" s="38"/>
      <c r="E100" s="38"/>
      <c r="F100" s="38"/>
      <c r="G100" s="38"/>
      <c r="H100" s="38"/>
    </row>
    <row r="101" spans="1:8" ht="11.25">
      <c r="A101" s="38"/>
      <c r="B101" s="38"/>
      <c r="C101" s="38"/>
      <c r="D101" s="38"/>
      <c r="E101" s="38"/>
      <c r="F101" s="38"/>
      <c r="G101" s="38"/>
      <c r="H101" s="38"/>
    </row>
    <row r="102" spans="1:8" ht="11.25">
      <c r="A102" s="38"/>
      <c r="B102" s="38"/>
      <c r="C102" s="38"/>
      <c r="D102" s="38"/>
      <c r="E102" s="38"/>
      <c r="F102" s="38"/>
      <c r="G102" s="38"/>
      <c r="H102" s="38"/>
    </row>
    <row r="103" spans="1:8" ht="11.25">
      <c r="A103" s="38"/>
      <c r="B103" s="38"/>
      <c r="C103" s="38"/>
      <c r="D103" s="38"/>
      <c r="E103" s="38"/>
      <c r="F103" s="38"/>
      <c r="G103" s="38"/>
      <c r="H103" s="38"/>
    </row>
    <row r="104" spans="1:8" ht="11.25">
      <c r="A104" s="38"/>
      <c r="B104" s="38"/>
      <c r="C104" s="38"/>
      <c r="D104" s="38"/>
      <c r="E104" s="38"/>
      <c r="F104" s="38"/>
      <c r="G104" s="38"/>
      <c r="H104" s="38"/>
    </row>
    <row r="105" spans="1:8" ht="11.25">
      <c r="A105" s="38"/>
      <c r="B105" s="38"/>
      <c r="C105" s="38"/>
      <c r="D105" s="38"/>
      <c r="E105" s="38"/>
      <c r="F105" s="38"/>
      <c r="G105" s="38"/>
      <c r="H105" s="38"/>
    </row>
    <row r="106" spans="1:8" ht="11.25">
      <c r="A106" s="38"/>
      <c r="B106" s="38"/>
      <c r="C106" s="38"/>
      <c r="D106" s="38"/>
      <c r="E106" s="38"/>
      <c r="F106" s="38"/>
      <c r="G106" s="38"/>
      <c r="H106" s="38"/>
    </row>
    <row r="107" spans="1:8" ht="11.25">
      <c r="A107" s="38"/>
      <c r="B107" s="38"/>
      <c r="C107" s="38"/>
      <c r="D107" s="38"/>
      <c r="E107" s="38"/>
      <c r="F107" s="38"/>
      <c r="G107" s="38"/>
      <c r="H107" s="38"/>
    </row>
    <row r="108" spans="1:8" ht="11.25">
      <c r="A108" s="38"/>
      <c r="B108" s="38"/>
      <c r="C108" s="38"/>
      <c r="D108" s="38"/>
      <c r="E108" s="38"/>
      <c r="F108" s="38"/>
      <c r="G108" s="38"/>
      <c r="H108" s="38"/>
    </row>
    <row r="109" spans="1:8" ht="11.25">
      <c r="A109" s="38"/>
      <c r="B109" s="38"/>
      <c r="C109" s="38"/>
      <c r="D109" s="38"/>
      <c r="E109" s="38"/>
      <c r="F109" s="38"/>
      <c r="G109" s="38"/>
      <c r="H109" s="38"/>
    </row>
    <row r="110" spans="1:8" ht="11.25">
      <c r="A110" s="38"/>
      <c r="B110" s="38"/>
      <c r="C110" s="38"/>
      <c r="D110" s="38"/>
      <c r="E110" s="38"/>
      <c r="F110" s="38"/>
      <c r="G110" s="38"/>
      <c r="H110" s="38"/>
    </row>
    <row r="111" spans="1:8" ht="11.25">
      <c r="A111" s="38"/>
      <c r="B111" s="38"/>
      <c r="C111" s="38"/>
      <c r="D111" s="38"/>
      <c r="E111" s="38"/>
      <c r="F111" s="38"/>
      <c r="G111" s="38"/>
      <c r="H111" s="38"/>
    </row>
    <row r="112" spans="1:8" ht="11.25">
      <c r="A112" s="38"/>
      <c r="B112" s="38"/>
      <c r="C112" s="38"/>
      <c r="D112" s="38"/>
      <c r="E112" s="38"/>
      <c r="F112" s="38"/>
      <c r="G112" s="38"/>
      <c r="H112" s="38"/>
    </row>
    <row r="113" spans="1:8" ht="11.25">
      <c r="A113" s="38"/>
      <c r="B113" s="38"/>
      <c r="C113" s="38"/>
      <c r="D113" s="38"/>
      <c r="E113" s="38"/>
      <c r="F113" s="38"/>
      <c r="G113" s="38"/>
      <c r="H113" s="38"/>
    </row>
    <row r="114" spans="1:8" ht="11.25">
      <c r="A114" s="38"/>
      <c r="B114" s="38"/>
      <c r="C114" s="38"/>
      <c r="D114" s="38"/>
      <c r="E114" s="38"/>
      <c r="F114" s="38"/>
      <c r="G114" s="38"/>
      <c r="H114" s="38"/>
    </row>
    <row r="115" spans="1:8" ht="11.25">
      <c r="A115" s="38"/>
      <c r="B115" s="38"/>
      <c r="C115" s="38"/>
      <c r="D115" s="38"/>
      <c r="E115" s="38"/>
      <c r="F115" s="38"/>
      <c r="G115" s="38"/>
      <c r="H115" s="38"/>
    </row>
    <row r="116" spans="1:8" ht="11.25">
      <c r="A116" s="38"/>
      <c r="B116" s="38"/>
      <c r="C116" s="38"/>
      <c r="D116" s="38"/>
      <c r="E116" s="38"/>
      <c r="F116" s="38"/>
      <c r="G116" s="38"/>
      <c r="H116" s="38"/>
    </row>
    <row r="117" spans="1:8" ht="11.25">
      <c r="A117" s="38"/>
      <c r="B117" s="38"/>
      <c r="C117" s="38"/>
      <c r="D117" s="38"/>
      <c r="E117" s="38"/>
      <c r="F117" s="38"/>
      <c r="G117" s="38"/>
      <c r="H117" s="38"/>
    </row>
    <row r="118" spans="1:8" ht="11.25">
      <c r="A118" s="38"/>
      <c r="B118" s="38"/>
      <c r="C118" s="38"/>
      <c r="D118" s="38"/>
      <c r="E118" s="38"/>
      <c r="F118" s="38"/>
      <c r="G118" s="38"/>
      <c r="H118" s="38"/>
    </row>
    <row r="119" spans="1:8" ht="11.25">
      <c r="A119" s="38"/>
      <c r="B119" s="38"/>
      <c r="C119" s="38"/>
      <c r="D119" s="38"/>
      <c r="E119" s="38"/>
      <c r="F119" s="38"/>
      <c r="G119" s="38"/>
      <c r="H119" s="38"/>
    </row>
    <row r="120" spans="1:8" ht="11.25">
      <c r="A120" s="38"/>
      <c r="B120" s="38"/>
      <c r="C120" s="38"/>
      <c r="D120" s="38"/>
      <c r="E120" s="38"/>
      <c r="F120" s="38"/>
      <c r="G120" s="38"/>
      <c r="H120" s="38"/>
    </row>
    <row r="121" spans="1:8" ht="11.25">
      <c r="A121" s="38"/>
      <c r="B121" s="38"/>
      <c r="C121" s="38"/>
      <c r="D121" s="38"/>
      <c r="E121" s="38"/>
      <c r="F121" s="38"/>
      <c r="G121" s="38"/>
      <c r="H121" s="38"/>
    </row>
    <row r="122" spans="1:8" ht="11.25">
      <c r="A122" s="38"/>
      <c r="B122" s="38"/>
      <c r="C122" s="38"/>
      <c r="D122" s="38"/>
      <c r="E122" s="38"/>
      <c r="F122" s="38"/>
      <c r="G122" s="38"/>
      <c r="H122" s="38"/>
    </row>
    <row r="123" spans="1:8" ht="11.25">
      <c r="A123" s="38"/>
      <c r="B123" s="38"/>
      <c r="C123" s="38"/>
      <c r="D123" s="38"/>
      <c r="E123" s="38"/>
      <c r="F123" s="38"/>
      <c r="G123" s="38"/>
      <c r="H123" s="38"/>
    </row>
    <row r="124" spans="1:8" ht="11.25">
      <c r="A124" s="38"/>
      <c r="B124" s="38"/>
      <c r="C124" s="38"/>
      <c r="D124" s="38"/>
      <c r="E124" s="38"/>
      <c r="F124" s="38"/>
      <c r="G124" s="38"/>
      <c r="H124" s="38"/>
    </row>
    <row r="125" spans="1:8" ht="11.25">
      <c r="A125" s="38"/>
      <c r="B125" s="38"/>
      <c r="C125" s="38"/>
      <c r="D125" s="38"/>
      <c r="E125" s="38"/>
      <c r="F125" s="38"/>
      <c r="G125" s="38"/>
      <c r="H125" s="38"/>
    </row>
    <row r="126" spans="1:8" ht="11.25">
      <c r="A126" s="38"/>
      <c r="B126" s="38"/>
      <c r="C126" s="38"/>
      <c r="D126" s="38"/>
      <c r="E126" s="38"/>
      <c r="F126" s="38"/>
      <c r="G126" s="38"/>
      <c r="H126" s="38"/>
    </row>
    <row r="127" spans="1:8" ht="11.25">
      <c r="A127" s="38"/>
      <c r="B127" s="38"/>
      <c r="C127" s="38"/>
      <c r="D127" s="38"/>
      <c r="E127" s="38"/>
      <c r="F127" s="38"/>
      <c r="G127" s="38"/>
      <c r="H127" s="38"/>
    </row>
    <row r="128" spans="1:8" ht="11.25">
      <c r="A128" s="38"/>
      <c r="B128" s="38"/>
      <c r="C128" s="38"/>
      <c r="D128" s="38"/>
      <c r="E128" s="38"/>
      <c r="F128" s="38"/>
      <c r="G128" s="38"/>
      <c r="H128" s="38"/>
    </row>
    <row r="129" spans="1:8" ht="11.25">
      <c r="A129" s="38"/>
      <c r="B129" s="38"/>
      <c r="C129" s="38"/>
      <c r="D129" s="38"/>
      <c r="E129" s="38"/>
      <c r="F129" s="38"/>
      <c r="G129" s="38"/>
      <c r="H129" s="38"/>
    </row>
    <row r="130" spans="1:8" ht="11.25">
      <c r="A130" s="38"/>
      <c r="B130" s="38"/>
      <c r="C130" s="38"/>
      <c r="D130" s="38"/>
      <c r="E130" s="38"/>
      <c r="F130" s="38"/>
      <c r="G130" s="38"/>
      <c r="H130" s="38"/>
    </row>
    <row r="131" spans="1:8" ht="11.25">
      <c r="A131" s="38"/>
      <c r="B131" s="38"/>
      <c r="C131" s="38"/>
      <c r="D131" s="38"/>
      <c r="E131" s="38"/>
      <c r="F131" s="38"/>
      <c r="G131" s="38"/>
      <c r="H131" s="38"/>
    </row>
    <row r="132" spans="1:8" ht="11.25">
      <c r="A132" s="38"/>
      <c r="B132" s="38"/>
      <c r="C132" s="38"/>
      <c r="D132" s="38"/>
      <c r="E132" s="38"/>
      <c r="F132" s="38"/>
      <c r="G132" s="38"/>
      <c r="H132" s="38"/>
    </row>
    <row r="133" spans="1:8" ht="11.25">
      <c r="A133" s="38"/>
      <c r="B133" s="38"/>
      <c r="C133" s="38"/>
      <c r="D133" s="38"/>
      <c r="E133" s="38"/>
      <c r="F133" s="38"/>
      <c r="G133" s="38"/>
      <c r="H133" s="38"/>
    </row>
    <row r="134" spans="1:8" ht="11.25">
      <c r="A134" s="38"/>
      <c r="B134" s="38"/>
      <c r="C134" s="38"/>
      <c r="D134" s="38"/>
      <c r="E134" s="38"/>
      <c r="F134" s="38"/>
      <c r="G134" s="38"/>
      <c r="H134" s="38"/>
    </row>
    <row r="135" spans="1:8" ht="11.25">
      <c r="A135" s="38"/>
      <c r="B135" s="38"/>
      <c r="C135" s="38"/>
      <c r="D135" s="38"/>
      <c r="E135" s="38"/>
      <c r="F135" s="38"/>
      <c r="G135" s="38"/>
      <c r="H135" s="38"/>
    </row>
    <row r="136" spans="1:8" ht="11.25">
      <c r="A136" s="38"/>
      <c r="B136" s="38"/>
      <c r="C136" s="38"/>
      <c r="D136" s="38"/>
      <c r="E136" s="38"/>
      <c r="F136" s="38"/>
      <c r="G136" s="38"/>
      <c r="H136" s="38"/>
    </row>
    <row r="137" spans="1:8" ht="11.25">
      <c r="A137" s="38"/>
      <c r="B137" s="38"/>
      <c r="C137" s="38"/>
      <c r="D137" s="38"/>
      <c r="E137" s="38"/>
      <c r="F137" s="38"/>
      <c r="G137" s="38"/>
      <c r="H137" s="38"/>
    </row>
    <row r="138" spans="1:8" ht="11.25">
      <c r="A138" s="38"/>
      <c r="B138" s="38"/>
      <c r="C138" s="38"/>
      <c r="D138" s="38"/>
      <c r="E138" s="38"/>
      <c r="F138" s="38"/>
      <c r="G138" s="38"/>
      <c r="H138" s="38"/>
    </row>
    <row r="139" spans="1:8" ht="11.25">
      <c r="A139" s="38"/>
      <c r="B139" s="38"/>
      <c r="C139" s="38"/>
      <c r="D139" s="38"/>
      <c r="E139" s="38"/>
      <c r="F139" s="38"/>
      <c r="G139" s="38"/>
      <c r="H139" s="38"/>
    </row>
    <row r="140" spans="1:8" ht="11.25">
      <c r="A140" s="38"/>
      <c r="B140" s="38"/>
      <c r="C140" s="38"/>
      <c r="D140" s="38"/>
      <c r="E140" s="38"/>
      <c r="F140" s="38"/>
      <c r="G140" s="38"/>
      <c r="H140" s="38"/>
    </row>
    <row r="141" spans="1:8" ht="11.25">
      <c r="A141" s="38"/>
      <c r="B141" s="38"/>
      <c r="C141" s="38"/>
      <c r="D141" s="38"/>
      <c r="E141" s="38"/>
      <c r="F141" s="38"/>
      <c r="G141" s="38"/>
      <c r="H141" s="38"/>
    </row>
    <row r="142" spans="1:8" ht="11.25">
      <c r="A142" s="38"/>
      <c r="B142" s="38"/>
      <c r="C142" s="38"/>
      <c r="D142" s="38"/>
      <c r="E142" s="38"/>
      <c r="F142" s="38"/>
      <c r="G142" s="38"/>
      <c r="H142" s="38"/>
    </row>
    <row r="143" spans="1:8" ht="11.25">
      <c r="A143" s="38"/>
      <c r="B143" s="38"/>
      <c r="C143" s="38"/>
      <c r="D143" s="38"/>
      <c r="E143" s="38"/>
      <c r="F143" s="38"/>
      <c r="G143" s="38"/>
      <c r="H143" s="38"/>
    </row>
    <row r="144" spans="1:8" ht="11.25">
      <c r="A144" s="38"/>
      <c r="B144" s="38"/>
      <c r="C144" s="38"/>
      <c r="D144" s="38"/>
      <c r="E144" s="38"/>
      <c r="F144" s="38"/>
      <c r="G144" s="38"/>
      <c r="H144" s="38"/>
    </row>
    <row r="145" spans="1:8" ht="11.25">
      <c r="A145" s="38"/>
      <c r="B145" s="38"/>
      <c r="C145" s="38"/>
      <c r="D145" s="38"/>
      <c r="E145" s="38"/>
      <c r="F145" s="38"/>
      <c r="G145" s="38"/>
      <c r="H145" s="38"/>
    </row>
    <row r="146" spans="1:8" ht="11.25">
      <c r="A146" s="38"/>
      <c r="B146" s="38"/>
      <c r="C146" s="38"/>
      <c r="D146" s="38"/>
      <c r="E146" s="38"/>
      <c r="F146" s="38"/>
      <c r="G146" s="38"/>
      <c r="H146" s="38"/>
    </row>
    <row r="147" spans="1:8" ht="11.25">
      <c r="A147" s="38"/>
      <c r="B147" s="38"/>
      <c r="C147" s="38"/>
      <c r="D147" s="38"/>
      <c r="E147" s="38"/>
      <c r="F147" s="38"/>
      <c r="G147" s="38"/>
      <c r="H147" s="38"/>
    </row>
    <row r="148" spans="1:8" ht="11.25">
      <c r="A148" s="38"/>
      <c r="B148" s="38"/>
      <c r="C148" s="38"/>
      <c r="D148" s="38"/>
      <c r="E148" s="38"/>
      <c r="F148" s="38"/>
      <c r="G148" s="38"/>
      <c r="H148" s="38"/>
    </row>
    <row r="149" spans="1:8" ht="11.25">
      <c r="A149" s="38"/>
      <c r="B149" s="38"/>
      <c r="C149" s="38"/>
      <c r="D149" s="38"/>
      <c r="E149" s="38"/>
      <c r="F149" s="38"/>
      <c r="G149" s="38"/>
      <c r="H149" s="38"/>
    </row>
    <row r="150" spans="1:8" ht="11.25">
      <c r="A150" s="38"/>
      <c r="B150" s="38"/>
      <c r="C150" s="38"/>
      <c r="D150" s="38"/>
      <c r="E150" s="38"/>
      <c r="F150" s="38"/>
      <c r="G150" s="38"/>
      <c r="H150" s="38"/>
    </row>
    <row r="151" spans="1:8" ht="11.25">
      <c r="A151" s="38"/>
      <c r="B151" s="38"/>
      <c r="C151" s="38"/>
      <c r="D151" s="38"/>
      <c r="E151" s="38"/>
      <c r="F151" s="38"/>
      <c r="G151" s="38"/>
      <c r="H151" s="38"/>
    </row>
    <row r="152" spans="1:8" ht="11.25">
      <c r="A152" s="38"/>
      <c r="B152" s="38"/>
      <c r="C152" s="38"/>
      <c r="D152" s="38"/>
      <c r="E152" s="38"/>
      <c r="F152" s="38"/>
      <c r="G152" s="38"/>
      <c r="H152" s="38"/>
    </row>
    <row r="153" spans="1:8" ht="11.25">
      <c r="A153" s="38"/>
      <c r="B153" s="38"/>
      <c r="C153" s="38"/>
      <c r="D153" s="38"/>
      <c r="E153" s="38"/>
      <c r="F153" s="38"/>
      <c r="G153" s="38"/>
      <c r="H153" s="38"/>
    </row>
    <row r="154" spans="1:8" ht="11.25">
      <c r="A154" s="38"/>
      <c r="B154" s="38"/>
      <c r="C154" s="38"/>
      <c r="D154" s="38"/>
      <c r="E154" s="38"/>
      <c r="F154" s="38"/>
      <c r="G154" s="38"/>
      <c r="H154" s="38"/>
    </row>
    <row r="155" spans="1:8" ht="11.25">
      <c r="A155" s="38"/>
      <c r="B155" s="38"/>
      <c r="C155" s="38"/>
      <c r="D155" s="38"/>
      <c r="E155" s="38"/>
      <c r="F155" s="38"/>
      <c r="G155" s="38"/>
      <c r="H155" s="38"/>
    </row>
    <row r="156" spans="1:8" ht="11.25">
      <c r="A156" s="38"/>
      <c r="B156" s="38"/>
      <c r="C156" s="38"/>
      <c r="D156" s="38"/>
      <c r="E156" s="38"/>
      <c r="F156" s="38"/>
      <c r="G156" s="38"/>
      <c r="H156" s="38"/>
    </row>
    <row r="157" spans="1:8" ht="11.25">
      <c r="A157" s="38"/>
      <c r="B157" s="38"/>
      <c r="C157" s="38"/>
      <c r="D157" s="38"/>
      <c r="E157" s="38"/>
      <c r="F157" s="38"/>
      <c r="G157" s="38"/>
      <c r="H157" s="38"/>
    </row>
    <row r="158" spans="1:8" ht="11.25">
      <c r="A158" s="38"/>
      <c r="B158" s="38"/>
      <c r="C158" s="38"/>
      <c r="D158" s="38"/>
      <c r="E158" s="38"/>
      <c r="F158" s="38"/>
      <c r="G158" s="38"/>
      <c r="H158" s="38"/>
    </row>
    <row r="159" spans="1:8" ht="11.25">
      <c r="A159" s="38"/>
      <c r="B159" s="38"/>
      <c r="C159" s="38"/>
      <c r="D159" s="38"/>
      <c r="E159" s="38"/>
      <c r="F159" s="38"/>
      <c r="G159" s="38"/>
      <c r="H159" s="38"/>
    </row>
    <row r="160" spans="1:8" ht="11.25">
      <c r="A160" s="38"/>
      <c r="B160" s="38"/>
      <c r="C160" s="38"/>
      <c r="D160" s="38"/>
      <c r="E160" s="38"/>
      <c r="F160" s="38"/>
      <c r="G160" s="38"/>
      <c r="H160" s="38"/>
    </row>
    <row r="161" spans="1:8" ht="11.25">
      <c r="A161" s="38"/>
      <c r="B161" s="38"/>
      <c r="C161" s="38"/>
      <c r="D161" s="38"/>
      <c r="E161" s="38"/>
      <c r="F161" s="38"/>
      <c r="G161" s="38"/>
      <c r="H161" s="38"/>
    </row>
    <row r="162" spans="1:8" ht="11.25">
      <c r="A162" s="38"/>
      <c r="B162" s="38"/>
      <c r="C162" s="38"/>
      <c r="D162" s="38"/>
      <c r="E162" s="38"/>
      <c r="F162" s="38"/>
      <c r="G162" s="38"/>
      <c r="H162" s="38"/>
    </row>
    <row r="163" spans="1:8" ht="11.25">
      <c r="A163" s="38"/>
      <c r="B163" s="38"/>
      <c r="C163" s="38"/>
      <c r="D163" s="38"/>
      <c r="E163" s="38"/>
      <c r="F163" s="38"/>
      <c r="G163" s="38"/>
      <c r="H163" s="38"/>
    </row>
    <row r="164" spans="1:8" ht="11.25">
      <c r="A164" s="38"/>
      <c r="B164" s="38"/>
      <c r="C164" s="38"/>
      <c r="D164" s="38"/>
      <c r="E164" s="38"/>
      <c r="F164" s="38"/>
      <c r="G164" s="38"/>
      <c r="H164" s="38"/>
    </row>
    <row r="165" spans="1:8" ht="11.25">
      <c r="A165" s="38"/>
      <c r="B165" s="38"/>
      <c r="C165" s="38"/>
      <c r="D165" s="38"/>
      <c r="E165" s="38"/>
      <c r="F165" s="38"/>
      <c r="G165" s="38"/>
      <c r="H165" s="38"/>
    </row>
    <row r="166" spans="1:8" ht="11.25">
      <c r="A166" s="38"/>
      <c r="B166" s="38"/>
      <c r="C166" s="38"/>
      <c r="D166" s="38"/>
      <c r="E166" s="38"/>
      <c r="F166" s="38"/>
      <c r="G166" s="38"/>
      <c r="H166" s="38"/>
    </row>
    <row r="167" spans="1:8" ht="11.25">
      <c r="A167" s="38"/>
      <c r="B167" s="38"/>
      <c r="C167" s="38"/>
      <c r="D167" s="38"/>
      <c r="E167" s="38"/>
      <c r="F167" s="38"/>
      <c r="G167" s="38"/>
      <c r="H167" s="38"/>
    </row>
    <row r="168" spans="1:8" ht="11.25">
      <c r="A168" s="38"/>
      <c r="B168" s="38"/>
      <c r="C168" s="38"/>
      <c r="D168" s="38"/>
      <c r="E168" s="38"/>
      <c r="F168" s="38"/>
      <c r="G168" s="38"/>
      <c r="H168" s="38"/>
    </row>
    <row r="169" spans="1:8" ht="11.25">
      <c r="A169" s="38"/>
      <c r="B169" s="38"/>
      <c r="C169" s="38"/>
      <c r="D169" s="38"/>
      <c r="E169" s="38"/>
      <c r="F169" s="38"/>
      <c r="G169" s="38"/>
      <c r="H169" s="38"/>
    </row>
    <row r="170" spans="1:8" ht="11.25">
      <c r="A170" s="38"/>
      <c r="B170" s="38"/>
      <c r="C170" s="38"/>
      <c r="D170" s="38"/>
      <c r="E170" s="38"/>
      <c r="F170" s="38"/>
      <c r="G170" s="38"/>
      <c r="H170" s="38"/>
    </row>
    <row r="171" spans="1:8" ht="11.25">
      <c r="A171" s="38"/>
      <c r="B171" s="38"/>
      <c r="C171" s="38"/>
      <c r="D171" s="38"/>
      <c r="E171" s="38"/>
      <c r="F171" s="38"/>
      <c r="G171" s="38"/>
      <c r="H171" s="38"/>
    </row>
    <row r="172" spans="1:8" ht="11.25">
      <c r="A172" s="38"/>
      <c r="B172" s="38"/>
      <c r="C172" s="38"/>
      <c r="D172" s="38"/>
      <c r="E172" s="38"/>
      <c r="F172" s="38"/>
      <c r="G172" s="38"/>
      <c r="H172" s="38"/>
    </row>
    <row r="173" spans="1:8" ht="11.25">
      <c r="A173" s="38"/>
      <c r="B173" s="38"/>
      <c r="C173" s="38"/>
      <c r="D173" s="38"/>
      <c r="E173" s="38"/>
      <c r="F173" s="38"/>
      <c r="G173" s="38"/>
      <c r="H173" s="38"/>
    </row>
    <row r="174" spans="1:8" ht="11.25">
      <c r="A174" s="38"/>
      <c r="B174" s="38"/>
      <c r="C174" s="38"/>
      <c r="D174" s="38"/>
      <c r="E174" s="38"/>
      <c r="F174" s="38"/>
      <c r="G174" s="38"/>
      <c r="H174" s="38"/>
    </row>
    <row r="175" spans="1:8" ht="11.25">
      <c r="A175" s="38"/>
      <c r="B175" s="38"/>
      <c r="C175" s="38"/>
      <c r="D175" s="38"/>
      <c r="E175" s="38"/>
      <c r="F175" s="38"/>
      <c r="G175" s="38"/>
      <c r="H175" s="38"/>
    </row>
    <row r="176" spans="1:8" ht="11.25">
      <c r="A176" s="38"/>
      <c r="B176" s="38"/>
      <c r="C176" s="38"/>
      <c r="D176" s="38"/>
      <c r="E176" s="38"/>
      <c r="F176" s="38"/>
      <c r="G176" s="38"/>
      <c r="H176" s="38"/>
    </row>
    <row r="177" spans="1:8" ht="11.25">
      <c r="A177" s="38"/>
      <c r="B177" s="38"/>
      <c r="C177" s="38"/>
      <c r="D177" s="38"/>
      <c r="E177" s="38"/>
      <c r="F177" s="38"/>
      <c r="G177" s="38"/>
      <c r="H177" s="38"/>
    </row>
    <row r="178" spans="1:8" ht="11.25">
      <c r="A178" s="38"/>
      <c r="B178" s="38"/>
      <c r="C178" s="38"/>
      <c r="D178" s="38"/>
      <c r="E178" s="38"/>
      <c r="F178" s="38"/>
      <c r="G178" s="38"/>
      <c r="H178" s="38"/>
    </row>
    <row r="179" spans="1:8" ht="11.25">
      <c r="A179" s="38"/>
      <c r="B179" s="38"/>
      <c r="C179" s="38"/>
      <c r="D179" s="38"/>
      <c r="E179" s="38"/>
      <c r="F179" s="38"/>
      <c r="G179" s="38"/>
      <c r="H179" s="38"/>
    </row>
    <row r="180" spans="1:8" ht="11.25">
      <c r="A180" s="38"/>
      <c r="B180" s="38"/>
      <c r="C180" s="38"/>
      <c r="D180" s="38"/>
      <c r="E180" s="38"/>
      <c r="F180" s="38"/>
      <c r="G180" s="38"/>
      <c r="H180" s="38"/>
    </row>
    <row r="181" spans="1:8" ht="11.25">
      <c r="A181" s="38"/>
      <c r="B181" s="38"/>
      <c r="C181" s="38"/>
      <c r="D181" s="38"/>
      <c r="E181" s="38"/>
      <c r="F181" s="38"/>
      <c r="G181" s="38"/>
      <c r="H181" s="38"/>
    </row>
    <row r="182" spans="1:8" ht="11.25">
      <c r="A182" s="38"/>
      <c r="B182" s="38"/>
      <c r="C182" s="38"/>
      <c r="D182" s="38"/>
      <c r="E182" s="38"/>
      <c r="F182" s="38"/>
      <c r="G182" s="38"/>
      <c r="H182" s="38"/>
    </row>
    <row r="183" spans="1:8" ht="11.25">
      <c r="A183" s="38"/>
      <c r="B183" s="38"/>
      <c r="C183" s="38"/>
      <c r="D183" s="38"/>
      <c r="E183" s="38"/>
      <c r="F183" s="38"/>
      <c r="G183" s="38"/>
      <c r="H183" s="38"/>
    </row>
    <row r="184" spans="1:8" ht="11.25">
      <c r="A184" s="38"/>
      <c r="B184" s="38"/>
      <c r="C184" s="38"/>
      <c r="D184" s="38"/>
      <c r="E184" s="38"/>
      <c r="F184" s="38"/>
      <c r="G184" s="38"/>
      <c r="H184" s="38"/>
    </row>
    <row r="185" spans="1:8" ht="11.25">
      <c r="A185" s="38"/>
      <c r="B185" s="38"/>
      <c r="C185" s="38"/>
      <c r="D185" s="38"/>
      <c r="E185" s="38"/>
      <c r="F185" s="38"/>
      <c r="G185" s="38"/>
      <c r="H185" s="38"/>
    </row>
    <row r="186" spans="1:8" ht="11.25">
      <c r="A186" s="38"/>
      <c r="B186" s="38"/>
      <c r="C186" s="38"/>
      <c r="D186" s="38"/>
      <c r="E186" s="38"/>
      <c r="F186" s="38"/>
      <c r="G186" s="38"/>
      <c r="H186" s="38"/>
    </row>
    <row r="187" spans="1:8" ht="11.25">
      <c r="A187" s="38"/>
      <c r="B187" s="38"/>
      <c r="C187" s="38"/>
      <c r="D187" s="38"/>
      <c r="E187" s="38"/>
      <c r="F187" s="38"/>
      <c r="G187" s="38"/>
      <c r="H187" s="38"/>
    </row>
    <row r="188" spans="1:8" ht="11.25">
      <c r="A188" s="38"/>
      <c r="B188" s="38"/>
      <c r="C188" s="38"/>
      <c r="D188" s="38"/>
      <c r="E188" s="38"/>
      <c r="F188" s="38"/>
      <c r="G188" s="38"/>
      <c r="H188" s="38"/>
    </row>
    <row r="189" spans="1:8" ht="11.25">
      <c r="A189" s="38"/>
      <c r="B189" s="38"/>
      <c r="C189" s="38"/>
      <c r="D189" s="38"/>
      <c r="E189" s="38"/>
      <c r="F189" s="38"/>
      <c r="G189" s="38"/>
      <c r="H189" s="38"/>
    </row>
    <row r="190" spans="1:8" ht="11.25">
      <c r="A190" s="38"/>
      <c r="B190" s="38"/>
      <c r="C190" s="38"/>
      <c r="D190" s="38"/>
      <c r="E190" s="38"/>
      <c r="F190" s="38"/>
      <c r="G190" s="38"/>
      <c r="H190" s="38"/>
    </row>
    <row r="191" spans="1:8" ht="11.25">
      <c r="A191" s="38"/>
      <c r="B191" s="38"/>
      <c r="C191" s="38"/>
      <c r="D191" s="38"/>
      <c r="E191" s="38"/>
      <c r="F191" s="38"/>
      <c r="G191" s="38"/>
      <c r="H191" s="38"/>
    </row>
    <row r="192" spans="1:8" ht="11.25">
      <c r="A192" s="38"/>
      <c r="B192" s="38"/>
      <c r="C192" s="38"/>
      <c r="D192" s="38"/>
      <c r="E192" s="38"/>
      <c r="F192" s="38"/>
      <c r="G192" s="38"/>
      <c r="H192" s="38"/>
    </row>
    <row r="193" spans="1:8" ht="11.25">
      <c r="A193" s="38"/>
      <c r="B193" s="38"/>
      <c r="C193" s="38"/>
      <c r="D193" s="38"/>
      <c r="E193" s="38"/>
      <c r="F193" s="38"/>
      <c r="G193" s="38"/>
      <c r="H193" s="38"/>
    </row>
    <row r="194" spans="1:8" ht="11.25">
      <c r="A194" s="38"/>
      <c r="B194" s="38"/>
      <c r="C194" s="38"/>
      <c r="D194" s="38"/>
      <c r="E194" s="38"/>
      <c r="F194" s="38"/>
      <c r="G194" s="38"/>
      <c r="H194" s="38"/>
    </row>
    <row r="195" spans="1:8" ht="11.25">
      <c r="A195" s="38"/>
      <c r="B195" s="38"/>
      <c r="C195" s="38"/>
      <c r="D195" s="38"/>
      <c r="E195" s="38"/>
      <c r="F195" s="38"/>
      <c r="G195" s="38"/>
      <c r="H195" s="38"/>
    </row>
    <row r="196" spans="1:8" ht="11.25">
      <c r="A196" s="38"/>
      <c r="B196" s="38"/>
      <c r="C196" s="38"/>
      <c r="D196" s="38"/>
      <c r="E196" s="38"/>
      <c r="F196" s="38"/>
      <c r="G196" s="38"/>
      <c r="H196" s="38"/>
    </row>
    <row r="197" spans="1:8" ht="11.25">
      <c r="A197" s="38"/>
      <c r="B197" s="38"/>
      <c r="C197" s="38"/>
      <c r="D197" s="38"/>
      <c r="E197" s="38"/>
      <c r="F197" s="38"/>
      <c r="G197" s="38"/>
      <c r="H197" s="38"/>
    </row>
    <row r="198" spans="1:8" ht="11.25">
      <c r="A198" s="38"/>
      <c r="B198" s="38"/>
      <c r="C198" s="38"/>
      <c r="D198" s="38"/>
      <c r="E198" s="38"/>
      <c r="F198" s="38"/>
      <c r="G198" s="38"/>
      <c r="H198" s="38"/>
    </row>
    <row r="199" spans="1:8" ht="11.25">
      <c r="A199" s="38"/>
      <c r="B199" s="38"/>
      <c r="C199" s="38"/>
      <c r="D199" s="38"/>
      <c r="E199" s="38"/>
      <c r="F199" s="38"/>
      <c r="G199" s="38"/>
      <c r="H199" s="38"/>
    </row>
    <row r="200" spans="1:8" ht="11.25">
      <c r="A200" s="38"/>
      <c r="B200" s="38"/>
      <c r="C200" s="38"/>
      <c r="D200" s="38"/>
      <c r="E200" s="38"/>
      <c r="F200" s="38"/>
      <c r="G200" s="38"/>
      <c r="H200" s="38"/>
    </row>
    <row r="201" spans="1:8" ht="11.25">
      <c r="A201" s="38"/>
      <c r="B201" s="38"/>
      <c r="C201" s="38"/>
      <c r="D201" s="38"/>
      <c r="E201" s="38"/>
      <c r="F201" s="38"/>
      <c r="G201" s="38"/>
      <c r="H201" s="38"/>
    </row>
    <row r="202" spans="1:8" ht="11.25">
      <c r="A202" s="38"/>
      <c r="B202" s="38"/>
      <c r="C202" s="38"/>
      <c r="D202" s="38"/>
      <c r="E202" s="38"/>
      <c r="F202" s="38"/>
      <c r="G202" s="38"/>
      <c r="H202" s="38"/>
    </row>
    <row r="203" spans="1:8" ht="11.25">
      <c r="A203" s="38"/>
      <c r="B203" s="38"/>
      <c r="C203" s="38"/>
      <c r="D203" s="38"/>
      <c r="E203" s="38"/>
      <c r="F203" s="38"/>
      <c r="G203" s="38"/>
      <c r="H203" s="38"/>
    </row>
    <row r="204" spans="1:8" ht="11.25">
      <c r="A204" s="38"/>
      <c r="B204" s="38"/>
      <c r="C204" s="38"/>
      <c r="D204" s="38"/>
      <c r="E204" s="38"/>
      <c r="F204" s="38"/>
      <c r="G204" s="38"/>
      <c r="H204" s="38"/>
    </row>
    <row r="205" spans="1:8" ht="11.25">
      <c r="A205" s="38"/>
      <c r="B205" s="38"/>
      <c r="C205" s="38"/>
      <c r="D205" s="38"/>
      <c r="E205" s="38"/>
      <c r="F205" s="38"/>
      <c r="G205" s="38"/>
      <c r="H205" s="38"/>
    </row>
    <row r="206" spans="1:8" ht="11.25">
      <c r="A206" s="38"/>
      <c r="B206" s="38"/>
      <c r="C206" s="38"/>
      <c r="D206" s="38"/>
      <c r="E206" s="38"/>
      <c r="F206" s="38"/>
      <c r="G206" s="38"/>
      <c r="H206" s="38"/>
    </row>
    <row r="207" spans="1:8" ht="11.25">
      <c r="A207" s="38"/>
      <c r="B207" s="38"/>
      <c r="C207" s="38"/>
      <c r="D207" s="38"/>
      <c r="E207" s="38"/>
      <c r="F207" s="38"/>
      <c r="G207" s="38"/>
      <c r="H207" s="38"/>
    </row>
    <row r="208" spans="1:8" ht="11.25">
      <c r="A208" s="38"/>
      <c r="B208" s="38"/>
      <c r="C208" s="38"/>
      <c r="D208" s="38"/>
      <c r="E208" s="38"/>
      <c r="F208" s="38"/>
      <c r="G208" s="38"/>
      <c r="H208" s="38"/>
    </row>
    <row r="209" spans="1:8" ht="11.25">
      <c r="A209" s="38"/>
      <c r="B209" s="38"/>
      <c r="C209" s="38"/>
      <c r="D209" s="38"/>
      <c r="E209" s="38"/>
      <c r="F209" s="38"/>
      <c r="G209" s="38"/>
      <c r="H209" s="38"/>
    </row>
    <row r="210" spans="1:8" ht="11.25">
      <c r="A210" s="38"/>
      <c r="B210" s="38"/>
      <c r="C210" s="38"/>
      <c r="D210" s="38"/>
      <c r="E210" s="38"/>
      <c r="F210" s="38"/>
      <c r="G210" s="38"/>
      <c r="H210" s="38"/>
    </row>
    <row r="211" spans="1:8" ht="11.25">
      <c r="A211" s="38"/>
      <c r="B211" s="38"/>
      <c r="C211" s="38"/>
      <c r="D211" s="38"/>
      <c r="E211" s="38"/>
      <c r="F211" s="38"/>
      <c r="G211" s="38"/>
      <c r="H211" s="38"/>
    </row>
    <row r="212" spans="1:8" ht="11.25">
      <c r="A212" s="38"/>
      <c r="B212" s="38"/>
      <c r="C212" s="38"/>
      <c r="D212" s="38"/>
      <c r="E212" s="38"/>
      <c r="F212" s="38"/>
      <c r="G212" s="38"/>
      <c r="H212" s="38"/>
    </row>
    <row r="213" spans="1:8" ht="11.25">
      <c r="A213" s="38"/>
      <c r="B213" s="38"/>
      <c r="C213" s="38"/>
      <c r="D213" s="38"/>
      <c r="E213" s="38"/>
      <c r="F213" s="38"/>
      <c r="G213" s="38"/>
      <c r="H213" s="38"/>
    </row>
    <row r="214" spans="1:8" ht="11.25">
      <c r="A214" s="38"/>
      <c r="B214" s="38"/>
      <c r="C214" s="38"/>
      <c r="D214" s="38"/>
      <c r="E214" s="38"/>
      <c r="F214" s="38"/>
      <c r="G214" s="38"/>
      <c r="H214" s="38"/>
    </row>
    <row r="215" spans="1:8" ht="11.25">
      <c r="A215" s="38"/>
      <c r="B215" s="38"/>
      <c r="C215" s="38"/>
      <c r="D215" s="38"/>
      <c r="E215" s="38"/>
      <c r="F215" s="38"/>
      <c r="G215" s="38"/>
      <c r="H215" s="38"/>
    </row>
    <row r="216" spans="1:8" ht="11.25">
      <c r="A216" s="38"/>
      <c r="B216" s="38"/>
      <c r="C216" s="38"/>
      <c r="D216" s="38"/>
      <c r="E216" s="38"/>
      <c r="F216" s="38"/>
      <c r="G216" s="38"/>
      <c r="H216" s="38"/>
    </row>
    <row r="217" spans="1:8" ht="11.25">
      <c r="A217" s="38"/>
      <c r="B217" s="38"/>
      <c r="C217" s="38"/>
      <c r="D217" s="38"/>
      <c r="E217" s="38"/>
      <c r="F217" s="38"/>
      <c r="G217" s="38"/>
      <c r="H217" s="38"/>
    </row>
    <row r="218" spans="1:8" ht="11.25">
      <c r="A218" s="38"/>
      <c r="B218" s="38"/>
      <c r="C218" s="38"/>
      <c r="D218" s="38"/>
      <c r="E218" s="38"/>
      <c r="F218" s="38"/>
      <c r="G218" s="38"/>
      <c r="H218" s="38"/>
    </row>
    <row r="219" spans="1:8" ht="11.25">
      <c r="A219" s="38"/>
      <c r="B219" s="38"/>
      <c r="C219" s="38"/>
      <c r="D219" s="38"/>
      <c r="E219" s="38"/>
      <c r="F219" s="38"/>
      <c r="G219" s="38"/>
      <c r="H219" s="38"/>
    </row>
    <row r="220" spans="1:8" ht="11.25">
      <c r="A220" s="38"/>
      <c r="B220" s="38"/>
      <c r="C220" s="38"/>
      <c r="D220" s="38"/>
      <c r="E220" s="38"/>
      <c r="F220" s="38"/>
      <c r="G220" s="38"/>
      <c r="H220" s="38"/>
    </row>
    <row r="221" spans="1:8" ht="11.25">
      <c r="A221" s="38"/>
      <c r="B221" s="38"/>
      <c r="C221" s="38"/>
      <c r="D221" s="38"/>
      <c r="E221" s="38"/>
      <c r="F221" s="38"/>
      <c r="G221" s="38"/>
      <c r="H221" s="38"/>
    </row>
    <row r="222" spans="1:8" ht="11.25">
      <c r="A222" s="38"/>
      <c r="B222" s="38"/>
      <c r="C222" s="38"/>
      <c r="D222" s="38"/>
      <c r="E222" s="38"/>
      <c r="F222" s="38"/>
      <c r="G222" s="38"/>
      <c r="H222" s="38"/>
    </row>
    <row r="223" spans="1:8" ht="11.25">
      <c r="A223" s="38"/>
      <c r="B223" s="38"/>
      <c r="C223" s="38"/>
      <c r="D223" s="38"/>
      <c r="E223" s="38"/>
      <c r="F223" s="38"/>
      <c r="G223" s="38"/>
      <c r="H223" s="38"/>
    </row>
    <row r="224" spans="1:8" ht="11.25">
      <c r="A224" s="38"/>
      <c r="B224" s="38"/>
      <c r="C224" s="38"/>
      <c r="D224" s="38"/>
      <c r="E224" s="38"/>
      <c r="F224" s="38"/>
      <c r="G224" s="38"/>
      <c r="H224" s="38"/>
    </row>
    <row r="225" spans="1:8" ht="11.25">
      <c r="A225" s="38"/>
      <c r="B225" s="38"/>
      <c r="C225" s="38"/>
      <c r="D225" s="38"/>
      <c r="E225" s="38"/>
      <c r="F225" s="38"/>
      <c r="G225" s="38"/>
      <c r="H225" s="38"/>
    </row>
    <row r="226" spans="1:8" ht="11.25">
      <c r="A226" s="38"/>
      <c r="B226" s="38"/>
      <c r="C226" s="38"/>
      <c r="D226" s="38"/>
      <c r="E226" s="38"/>
      <c r="F226" s="38"/>
      <c r="G226" s="38"/>
      <c r="H226" s="38"/>
    </row>
    <row r="227" spans="1:8" ht="11.25">
      <c r="A227" s="38"/>
      <c r="B227" s="38"/>
      <c r="C227" s="38"/>
      <c r="D227" s="38"/>
      <c r="E227" s="38"/>
      <c r="F227" s="38"/>
      <c r="G227" s="38"/>
      <c r="H227" s="38"/>
    </row>
    <row r="228" spans="1:8" ht="11.25">
      <c r="A228" s="38"/>
      <c r="B228" s="38"/>
      <c r="C228" s="38"/>
      <c r="D228" s="38"/>
      <c r="E228" s="38"/>
      <c r="F228" s="38"/>
      <c r="G228" s="38"/>
      <c r="H228" s="38"/>
    </row>
    <row r="229" spans="1:8" ht="11.25">
      <c r="A229" s="38"/>
      <c r="B229" s="38"/>
      <c r="C229" s="38"/>
      <c r="D229" s="38"/>
      <c r="E229" s="38"/>
      <c r="F229" s="38"/>
      <c r="G229" s="38"/>
      <c r="H229" s="38"/>
    </row>
    <row r="230" spans="1:8" ht="11.25">
      <c r="A230" s="38"/>
      <c r="B230" s="38"/>
      <c r="C230" s="38"/>
      <c r="D230" s="38"/>
      <c r="E230" s="38"/>
      <c r="F230" s="38"/>
      <c r="G230" s="38"/>
      <c r="H230" s="38"/>
    </row>
    <row r="231" spans="1:8" ht="11.25">
      <c r="A231" s="38"/>
      <c r="B231" s="38"/>
      <c r="C231" s="38"/>
      <c r="D231" s="38"/>
      <c r="E231" s="38"/>
      <c r="F231" s="38"/>
      <c r="G231" s="38"/>
      <c r="H231" s="38"/>
    </row>
    <row r="232" spans="1:8" ht="11.25">
      <c r="A232" s="38"/>
      <c r="B232" s="38"/>
      <c r="C232" s="38"/>
      <c r="D232" s="38"/>
      <c r="E232" s="38"/>
      <c r="F232" s="38"/>
      <c r="G232" s="38"/>
      <c r="H232" s="38"/>
    </row>
    <row r="233" spans="1:8" ht="11.25">
      <c r="A233" s="38"/>
      <c r="B233" s="38"/>
      <c r="C233" s="38"/>
      <c r="D233" s="38"/>
      <c r="E233" s="38"/>
      <c r="F233" s="38"/>
      <c r="G233" s="38"/>
      <c r="H233" s="38"/>
    </row>
    <row r="234" spans="1:8" ht="11.25">
      <c r="A234" s="38"/>
      <c r="B234" s="38"/>
      <c r="C234" s="38"/>
      <c r="D234" s="38"/>
      <c r="E234" s="38"/>
      <c r="F234" s="38"/>
      <c r="G234" s="38"/>
      <c r="H234" s="38"/>
    </row>
    <row r="235" spans="1:8" ht="11.25">
      <c r="A235" s="38"/>
      <c r="B235" s="38"/>
      <c r="C235" s="38"/>
      <c r="D235" s="38"/>
      <c r="E235" s="38"/>
      <c r="F235" s="38"/>
      <c r="G235" s="38"/>
      <c r="H235" s="38"/>
    </row>
    <row r="236" spans="1:8" ht="11.25">
      <c r="A236" s="38"/>
      <c r="B236" s="38"/>
      <c r="C236" s="38"/>
      <c r="D236" s="38"/>
      <c r="E236" s="38"/>
      <c r="F236" s="38"/>
      <c r="G236" s="38"/>
      <c r="H236" s="38"/>
    </row>
    <row r="237" spans="1:8" ht="11.25">
      <c r="A237" s="38"/>
      <c r="B237" s="38"/>
      <c r="C237" s="38"/>
      <c r="D237" s="38"/>
      <c r="E237" s="38"/>
      <c r="F237" s="38"/>
      <c r="G237" s="38"/>
      <c r="H237" s="38"/>
    </row>
    <row r="238" spans="1:8" ht="11.25">
      <c r="A238" s="38"/>
      <c r="B238" s="38"/>
      <c r="C238" s="38"/>
      <c r="D238" s="38"/>
      <c r="E238" s="38"/>
      <c r="F238" s="38"/>
      <c r="G238" s="38"/>
      <c r="H238" s="38"/>
    </row>
    <row r="239" spans="1:8" ht="11.25">
      <c r="A239" s="38"/>
      <c r="B239" s="38"/>
      <c r="C239" s="38"/>
      <c r="D239" s="38"/>
      <c r="E239" s="38"/>
      <c r="F239" s="38"/>
      <c r="G239" s="38"/>
      <c r="H239" s="38"/>
    </row>
    <row r="240" spans="1:8" ht="11.25">
      <c r="A240" s="38"/>
      <c r="B240" s="38"/>
      <c r="C240" s="38"/>
      <c r="D240" s="38"/>
      <c r="E240" s="38"/>
      <c r="F240" s="38"/>
      <c r="G240" s="38"/>
      <c r="H240" s="38"/>
    </row>
    <row r="241" spans="1:8" ht="11.25">
      <c r="A241" s="38"/>
      <c r="B241" s="38"/>
      <c r="C241" s="38"/>
      <c r="D241" s="38"/>
      <c r="E241" s="38"/>
      <c r="F241" s="38"/>
      <c r="G241" s="38"/>
      <c r="H241" s="38"/>
    </row>
    <row r="242" spans="1:8" ht="11.25">
      <c r="A242" s="38"/>
      <c r="B242" s="38"/>
      <c r="C242" s="38"/>
      <c r="D242" s="38"/>
      <c r="E242" s="38"/>
      <c r="F242" s="38"/>
      <c r="G242" s="38"/>
      <c r="H242" s="38"/>
    </row>
    <row r="243" spans="1:8" ht="11.25">
      <c r="A243" s="38"/>
      <c r="B243" s="38"/>
      <c r="C243" s="38"/>
      <c r="D243" s="38"/>
      <c r="E243" s="38"/>
      <c r="F243" s="38"/>
      <c r="G243" s="38"/>
      <c r="H243" s="38"/>
    </row>
    <row r="244" spans="1:8" ht="11.25">
      <c r="A244" s="38"/>
      <c r="B244" s="38"/>
      <c r="C244" s="38"/>
      <c r="D244" s="38"/>
      <c r="E244" s="38"/>
      <c r="F244" s="38"/>
      <c r="G244" s="38"/>
      <c r="H244" s="38"/>
    </row>
    <row r="245" spans="1:8" ht="11.25">
      <c r="A245" s="38"/>
      <c r="B245" s="38"/>
      <c r="C245" s="38"/>
      <c r="D245" s="38"/>
      <c r="E245" s="38"/>
      <c r="F245" s="38"/>
      <c r="G245" s="38"/>
      <c r="H245" s="38"/>
    </row>
    <row r="246" spans="1:8" ht="11.25">
      <c r="A246" s="38"/>
      <c r="B246" s="38"/>
      <c r="C246" s="38"/>
      <c r="D246" s="38"/>
      <c r="E246" s="38"/>
      <c r="F246" s="38"/>
      <c r="G246" s="38"/>
      <c r="H246" s="38"/>
    </row>
    <row r="247" spans="1:8" ht="11.25">
      <c r="A247" s="38"/>
      <c r="B247" s="38"/>
      <c r="C247" s="38"/>
      <c r="D247" s="38"/>
      <c r="E247" s="38"/>
      <c r="F247" s="38"/>
      <c r="G247" s="38"/>
      <c r="H247" s="38"/>
    </row>
    <row r="248" spans="1:8" ht="11.25">
      <c r="A248" s="38"/>
      <c r="B248" s="38"/>
      <c r="C248" s="38"/>
      <c r="D248" s="38"/>
      <c r="E248" s="38"/>
      <c r="F248" s="38"/>
      <c r="G248" s="38"/>
      <c r="H248" s="38"/>
    </row>
    <row r="249" spans="1:8" ht="11.25">
      <c r="A249" s="38"/>
      <c r="B249" s="38"/>
      <c r="C249" s="38"/>
      <c r="D249" s="38"/>
      <c r="E249" s="38"/>
      <c r="F249" s="38"/>
      <c r="G249" s="38"/>
      <c r="H249" s="38"/>
    </row>
    <row r="250" spans="1:8" ht="11.25">
      <c r="A250" s="38"/>
      <c r="B250" s="38"/>
      <c r="C250" s="38"/>
      <c r="D250" s="38"/>
      <c r="E250" s="38"/>
      <c r="F250" s="38"/>
      <c r="G250" s="38"/>
      <c r="H250" s="38"/>
    </row>
    <row r="251" spans="1:8" ht="11.25">
      <c r="A251" s="38"/>
      <c r="B251" s="38"/>
      <c r="C251" s="38"/>
      <c r="D251" s="38"/>
      <c r="E251" s="38"/>
      <c r="F251" s="38"/>
      <c r="G251" s="38"/>
      <c r="H251" s="38"/>
    </row>
    <row r="252" spans="1:8" ht="11.25">
      <c r="A252" s="38"/>
      <c r="B252" s="38"/>
      <c r="C252" s="38"/>
      <c r="D252" s="38"/>
      <c r="E252" s="38"/>
      <c r="F252" s="38"/>
      <c r="G252" s="38"/>
      <c r="H252" s="38"/>
    </row>
    <row r="253" spans="1:8" ht="11.25">
      <c r="A253" s="38"/>
      <c r="B253" s="38"/>
      <c r="C253" s="38"/>
      <c r="D253" s="38"/>
      <c r="E253" s="38"/>
      <c r="F253" s="38"/>
      <c r="G253" s="38"/>
      <c r="H253" s="38"/>
    </row>
    <row r="254" spans="1:8" ht="11.25">
      <c r="A254" s="38"/>
      <c r="B254" s="38"/>
      <c r="C254" s="38"/>
      <c r="D254" s="38"/>
      <c r="E254" s="38"/>
      <c r="F254" s="38"/>
      <c r="G254" s="38"/>
      <c r="H254" s="38"/>
    </row>
    <row r="255" spans="1:8" ht="11.25">
      <c r="A255" s="38"/>
      <c r="B255" s="38"/>
      <c r="C255" s="38"/>
      <c r="D255" s="38"/>
      <c r="E255" s="38"/>
      <c r="F255" s="38"/>
      <c r="G255" s="38"/>
      <c r="H255" s="38"/>
    </row>
    <row r="256" spans="1:8" ht="11.25">
      <c r="A256" s="38"/>
      <c r="B256" s="38"/>
      <c r="C256" s="38"/>
      <c r="D256" s="38"/>
      <c r="E256" s="38"/>
      <c r="F256" s="38"/>
      <c r="G256" s="38"/>
      <c r="H256" s="38"/>
    </row>
    <row r="257" spans="1:8" ht="11.25">
      <c r="A257" s="38"/>
      <c r="B257" s="38"/>
      <c r="C257" s="38"/>
      <c r="D257" s="38"/>
      <c r="E257" s="38"/>
      <c r="F257" s="38"/>
      <c r="G257" s="38"/>
      <c r="H257" s="38"/>
    </row>
    <row r="258" spans="1:8" ht="11.25">
      <c r="A258" s="38"/>
      <c r="B258" s="38"/>
      <c r="C258" s="38"/>
      <c r="D258" s="38"/>
      <c r="E258" s="38"/>
      <c r="F258" s="38"/>
      <c r="G258" s="38"/>
      <c r="H258" s="38"/>
    </row>
    <row r="259" spans="1:8" ht="11.25">
      <c r="A259" s="38"/>
      <c r="B259" s="38"/>
      <c r="C259" s="38"/>
      <c r="D259" s="38"/>
      <c r="E259" s="38"/>
      <c r="F259" s="38"/>
      <c r="G259" s="38"/>
      <c r="H259" s="38"/>
    </row>
    <row r="260" spans="1:8" ht="11.25">
      <c r="A260" s="38"/>
      <c r="B260" s="38"/>
      <c r="C260" s="38"/>
      <c r="D260" s="38"/>
      <c r="E260" s="38"/>
      <c r="F260" s="38"/>
      <c r="G260" s="38"/>
      <c r="H260" s="38"/>
    </row>
    <row r="261" spans="1:8" ht="11.25">
      <c r="A261" s="38"/>
      <c r="B261" s="38"/>
      <c r="C261" s="38"/>
      <c r="D261" s="38"/>
      <c r="E261" s="38"/>
      <c r="F261" s="38"/>
      <c r="G261" s="38"/>
      <c r="H261" s="38"/>
    </row>
    <row r="262" spans="1:8" ht="11.25">
      <c r="A262" s="38"/>
      <c r="B262" s="38"/>
      <c r="C262" s="38"/>
      <c r="D262" s="38"/>
      <c r="E262" s="38"/>
      <c r="F262" s="38"/>
      <c r="G262" s="38"/>
      <c r="H262" s="38"/>
    </row>
    <row r="263" spans="1:8" ht="11.25">
      <c r="A263" s="38"/>
      <c r="B263" s="38"/>
      <c r="C263" s="38"/>
      <c r="D263" s="38"/>
      <c r="E263" s="38"/>
      <c r="F263" s="38"/>
      <c r="G263" s="38"/>
      <c r="H263" s="38"/>
    </row>
    <row r="264" spans="1:8" ht="11.25">
      <c r="A264" s="38"/>
      <c r="B264" s="38"/>
      <c r="C264" s="38"/>
      <c r="D264" s="38"/>
      <c r="E264" s="38"/>
      <c r="F264" s="38"/>
      <c r="G264" s="38"/>
      <c r="H264" s="38"/>
    </row>
    <row r="265" spans="1:8" ht="11.25">
      <c r="A265" s="38"/>
      <c r="B265" s="38"/>
      <c r="C265" s="38"/>
      <c r="D265" s="38"/>
      <c r="E265" s="38"/>
      <c r="F265" s="38"/>
      <c r="G265" s="38"/>
      <c r="H265" s="38"/>
    </row>
    <row r="266" spans="1:8" ht="11.25">
      <c r="A266" s="38"/>
      <c r="B266" s="38"/>
      <c r="C266" s="38"/>
      <c r="D266" s="38"/>
      <c r="E266" s="38"/>
      <c r="F266" s="38"/>
      <c r="G266" s="38"/>
      <c r="H266" s="38"/>
    </row>
    <row r="267" spans="1:8" ht="11.25">
      <c r="A267" s="38"/>
      <c r="B267" s="38"/>
      <c r="C267" s="38"/>
      <c r="D267" s="38"/>
      <c r="E267" s="38"/>
      <c r="F267" s="38"/>
      <c r="G267" s="38"/>
      <c r="H267" s="38"/>
    </row>
    <row r="268" spans="1:8" ht="11.25">
      <c r="A268" s="38"/>
      <c r="B268" s="38"/>
      <c r="C268" s="38"/>
      <c r="D268" s="38"/>
      <c r="E268" s="38"/>
      <c r="F268" s="38"/>
      <c r="G268" s="38"/>
      <c r="H268" s="38"/>
    </row>
    <row r="269" spans="1:8" ht="11.25">
      <c r="A269" s="38"/>
      <c r="B269" s="38"/>
      <c r="C269" s="38"/>
      <c r="D269" s="38"/>
      <c r="E269" s="38"/>
      <c r="F269" s="38"/>
      <c r="G269" s="38"/>
      <c r="H269" s="38"/>
    </row>
    <row r="270" spans="1:8" ht="11.25">
      <c r="A270" s="38"/>
      <c r="B270" s="38"/>
      <c r="C270" s="38"/>
      <c r="D270" s="38"/>
      <c r="E270" s="38"/>
      <c r="F270" s="38"/>
      <c r="G270" s="38"/>
      <c r="H270" s="38"/>
    </row>
    <row r="271" spans="1:8" ht="11.25">
      <c r="A271" s="38"/>
      <c r="B271" s="38"/>
      <c r="C271" s="38"/>
      <c r="D271" s="38"/>
      <c r="E271" s="38"/>
      <c r="F271" s="38"/>
      <c r="G271" s="38"/>
      <c r="H271" s="38"/>
    </row>
    <row r="272" spans="1:8" ht="11.25">
      <c r="A272" s="38"/>
      <c r="B272" s="38"/>
      <c r="C272" s="38"/>
      <c r="D272" s="38"/>
      <c r="E272" s="38"/>
      <c r="F272" s="38"/>
      <c r="G272" s="38"/>
      <c r="H272" s="38"/>
    </row>
    <row r="273" spans="1:8" ht="11.25">
      <c r="A273" s="38"/>
      <c r="B273" s="38"/>
      <c r="C273" s="38"/>
      <c r="D273" s="38"/>
      <c r="E273" s="38"/>
      <c r="F273" s="38"/>
      <c r="G273" s="38"/>
      <c r="H273" s="38"/>
    </row>
    <row r="274" spans="1:8" ht="11.25">
      <c r="A274" s="38"/>
      <c r="B274" s="38"/>
      <c r="C274" s="38"/>
      <c r="D274" s="38"/>
      <c r="E274" s="38"/>
      <c r="F274" s="38"/>
      <c r="G274" s="38"/>
      <c r="H274" s="38"/>
    </row>
    <row r="275" spans="1:8" ht="11.25">
      <c r="A275" s="38"/>
      <c r="B275" s="38"/>
      <c r="C275" s="38"/>
      <c r="D275" s="38"/>
      <c r="E275" s="38"/>
      <c r="F275" s="38"/>
      <c r="G275" s="38"/>
      <c r="H275" s="38"/>
    </row>
    <row r="276" spans="1:8" ht="11.25">
      <c r="A276" s="38"/>
      <c r="B276" s="38"/>
      <c r="C276" s="38"/>
      <c r="D276" s="38"/>
      <c r="E276" s="38"/>
      <c r="F276" s="38"/>
      <c r="G276" s="38"/>
      <c r="H276" s="38"/>
    </row>
    <row r="277" spans="1:8" ht="11.25">
      <c r="A277" s="38"/>
      <c r="B277" s="38"/>
      <c r="C277" s="38"/>
      <c r="D277" s="38"/>
      <c r="E277" s="38"/>
      <c r="F277" s="38"/>
      <c r="G277" s="38"/>
      <c r="H277" s="38"/>
    </row>
    <row r="278" spans="1:8" ht="11.25">
      <c r="A278" s="38"/>
      <c r="B278" s="38"/>
      <c r="C278" s="38"/>
      <c r="D278" s="38"/>
      <c r="E278" s="38"/>
      <c r="F278" s="38"/>
      <c r="G278" s="38"/>
      <c r="H278" s="38"/>
    </row>
    <row r="279" spans="1:8" ht="11.25">
      <c r="A279" s="38"/>
      <c r="B279" s="38"/>
      <c r="C279" s="38"/>
      <c r="D279" s="38"/>
      <c r="E279" s="38"/>
      <c r="F279" s="38"/>
      <c r="G279" s="38"/>
      <c r="H279" s="38"/>
    </row>
    <row r="280" spans="1:8" ht="11.25">
      <c r="A280" s="38"/>
      <c r="B280" s="38"/>
      <c r="C280" s="38"/>
      <c r="D280" s="38"/>
      <c r="E280" s="38"/>
      <c r="F280" s="38"/>
      <c r="G280" s="38"/>
      <c r="H280" s="38"/>
    </row>
    <row r="281" spans="1:8" ht="11.25">
      <c r="A281" s="38"/>
      <c r="B281" s="38"/>
      <c r="C281" s="38"/>
      <c r="D281" s="38"/>
      <c r="E281" s="38"/>
      <c r="F281" s="38"/>
      <c r="G281" s="38"/>
      <c r="H281" s="38"/>
    </row>
    <row r="282" spans="1:8" ht="11.25">
      <c r="A282" s="38"/>
      <c r="B282" s="38"/>
      <c r="C282" s="38"/>
      <c r="D282" s="38"/>
      <c r="E282" s="38"/>
      <c r="F282" s="38"/>
      <c r="G282" s="38"/>
      <c r="H282" s="38"/>
    </row>
    <row r="283" spans="1:8" ht="11.25">
      <c r="A283" s="38"/>
      <c r="B283" s="38"/>
      <c r="C283" s="38"/>
      <c r="D283" s="38"/>
      <c r="E283" s="38"/>
      <c r="F283" s="38"/>
      <c r="G283" s="38"/>
      <c r="H283" s="38"/>
    </row>
    <row r="284" spans="1:8" ht="11.25">
      <c r="A284" s="38"/>
      <c r="B284" s="38"/>
      <c r="C284" s="38"/>
      <c r="D284" s="38"/>
      <c r="E284" s="38"/>
      <c r="F284" s="38"/>
      <c r="G284" s="38"/>
      <c r="H284" s="38"/>
    </row>
    <row r="285" spans="1:8" ht="11.25">
      <c r="A285" s="38"/>
      <c r="B285" s="38"/>
      <c r="C285" s="38"/>
      <c r="D285" s="38"/>
      <c r="E285" s="38"/>
      <c r="F285" s="38"/>
      <c r="G285" s="38"/>
      <c r="H285" s="38"/>
    </row>
    <row r="286" spans="1:8" ht="11.25">
      <c r="A286" s="38"/>
      <c r="B286" s="38"/>
      <c r="C286" s="38"/>
      <c r="D286" s="38"/>
      <c r="E286" s="38"/>
      <c r="F286" s="38"/>
      <c r="G286" s="38"/>
      <c r="H286" s="38"/>
    </row>
    <row r="287" spans="1:8" ht="11.25">
      <c r="A287" s="38"/>
      <c r="B287" s="38"/>
      <c r="C287" s="38"/>
      <c r="D287" s="38"/>
      <c r="E287" s="38"/>
      <c r="F287" s="38"/>
      <c r="G287" s="38"/>
      <c r="H287" s="38"/>
    </row>
    <row r="288" spans="1:8" ht="11.25">
      <c r="A288" s="38"/>
      <c r="B288" s="38"/>
      <c r="C288" s="38"/>
      <c r="D288" s="38"/>
      <c r="E288" s="38"/>
      <c r="F288" s="38"/>
      <c r="G288" s="38"/>
      <c r="H288" s="38"/>
    </row>
    <row r="289" spans="1:8" ht="11.25">
      <c r="A289" s="38"/>
      <c r="B289" s="38"/>
      <c r="C289" s="38"/>
      <c r="D289" s="38"/>
      <c r="E289" s="38"/>
      <c r="F289" s="38"/>
      <c r="G289" s="38"/>
      <c r="H289" s="38"/>
    </row>
  </sheetData>
  <sheetProtection/>
  <mergeCells count="32">
    <mergeCell ref="A1:I1"/>
    <mergeCell ref="A2:I2"/>
    <mergeCell ref="A49:B49"/>
    <mergeCell ref="A52:I52"/>
    <mergeCell ref="D4:I4"/>
    <mergeCell ref="D5:D8"/>
    <mergeCell ref="E5:E8"/>
    <mergeCell ref="F5:F8"/>
    <mergeCell ref="G5:H6"/>
    <mergeCell ref="I5:I8"/>
    <mergeCell ref="A41:B41"/>
    <mergeCell ref="A43:B43"/>
    <mergeCell ref="A33:H33"/>
    <mergeCell ref="A35:B35"/>
    <mergeCell ref="A31:B31"/>
    <mergeCell ref="A27:B27"/>
    <mergeCell ref="G7:G8"/>
    <mergeCell ref="D9:I9"/>
    <mergeCell ref="A37:B37"/>
    <mergeCell ref="A39:B39"/>
    <mergeCell ref="A17:B17"/>
    <mergeCell ref="A23:B23"/>
    <mergeCell ref="A45:B45"/>
    <mergeCell ref="A47:B47"/>
    <mergeCell ref="A4:C9"/>
    <mergeCell ref="A11:H11"/>
    <mergeCell ref="A13:B13"/>
    <mergeCell ref="A15:B15"/>
    <mergeCell ref="A19:B19"/>
    <mergeCell ref="A21:B21"/>
    <mergeCell ref="A25:B25"/>
    <mergeCell ref="A29:H29"/>
  </mergeCells>
  <printOptions/>
  <pageMargins left="0.3937007874015748" right="0.3937007874015748" top="0.984251968503937" bottom="0.7480314960629921" header="0.5118110236220472" footer="0.5118110236220472"/>
  <pageSetup horizontalDpi="600" verticalDpi="600" orientation="portrait" paperSize="9" scale="90" r:id="rId2"/>
  <headerFooter alignWithMargins="0">
    <oddFooter>&amp;C&amp;"Arial,Standard"&amp;12 18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showGridLines="0" workbookViewId="0" topLeftCell="A1">
      <selection activeCell="B58" sqref="B58"/>
    </sheetView>
  </sheetViews>
  <sheetFormatPr defaultColWidth="11.19921875" defaultRowHeight="8.25"/>
  <cols>
    <col min="1" max="1" width="0.796875" style="0" customWidth="1"/>
    <col min="2" max="2" width="55.19921875" style="0" customWidth="1"/>
    <col min="3" max="3" width="1.796875" style="0" customWidth="1"/>
    <col min="4" max="4" width="12.3984375" style="0" customWidth="1"/>
    <col min="5" max="5" width="13" style="0" customWidth="1"/>
    <col min="6" max="6" width="12" style="0" customWidth="1"/>
    <col min="7" max="7" width="15" style="0" customWidth="1"/>
    <col min="8" max="8" width="16" style="0" customWidth="1"/>
    <col min="9" max="9" width="25.19921875" style="0" customWidth="1"/>
    <col min="10" max="10" width="2.3984375" style="0" customWidth="1"/>
    <col min="11" max="11" width="59.796875" style="0" customWidth="1"/>
    <col min="12" max="12" width="1.59765625" style="0" customWidth="1"/>
    <col min="13" max="13" width="11.796875" style="0" customWidth="1"/>
    <col min="14" max="14" width="12.3984375" style="0" customWidth="1"/>
    <col min="15" max="17" width="15" style="0" customWidth="1"/>
    <col min="18" max="20" width="12.19921875" style="0" bestFit="1" customWidth="1"/>
  </cols>
  <sheetData>
    <row r="1" spans="1:9" ht="12.75">
      <c r="A1" s="268" t="s">
        <v>93</v>
      </c>
      <c r="B1" s="268"/>
      <c r="C1" s="268"/>
      <c r="D1" s="268"/>
      <c r="E1" s="268"/>
      <c r="F1" s="268"/>
      <c r="G1" s="268"/>
      <c r="H1" s="268"/>
      <c r="I1" s="268"/>
    </row>
    <row r="2" spans="1:9" ht="12.75">
      <c r="A2" s="268" t="s">
        <v>97</v>
      </c>
      <c r="B2" s="332"/>
      <c r="C2" s="332"/>
      <c r="D2" s="332"/>
      <c r="E2" s="332"/>
      <c r="F2" s="332"/>
      <c r="G2" s="332"/>
      <c r="H2" s="332"/>
      <c r="I2" s="332"/>
    </row>
    <row r="3" spans="1:9" ht="12.75">
      <c r="A3" s="2"/>
      <c r="B3" s="2"/>
      <c r="C3" s="3"/>
      <c r="D3" s="3"/>
      <c r="E3" s="3"/>
      <c r="F3" s="3"/>
      <c r="G3" s="3"/>
      <c r="H3" s="3"/>
      <c r="I3" s="3"/>
    </row>
    <row r="4" spans="1:9" ht="11.25" customHeight="1">
      <c r="A4" s="294" t="s">
        <v>79</v>
      </c>
      <c r="B4" s="324"/>
      <c r="C4" s="325"/>
      <c r="D4" s="253" t="s">
        <v>38</v>
      </c>
      <c r="E4" s="254"/>
      <c r="F4" s="255"/>
      <c r="G4" s="253" t="s">
        <v>29</v>
      </c>
      <c r="H4" s="254"/>
      <c r="I4" s="254"/>
    </row>
    <row r="5" spans="1:9" ht="11.25">
      <c r="A5" s="331"/>
      <c r="B5" s="331"/>
      <c r="C5" s="327"/>
      <c r="D5" s="243" t="s">
        <v>30</v>
      </c>
      <c r="E5" s="253" t="s">
        <v>3</v>
      </c>
      <c r="F5" s="255"/>
      <c r="G5" s="243" t="s">
        <v>16</v>
      </c>
      <c r="H5" s="254" t="s">
        <v>31</v>
      </c>
      <c r="I5" s="254"/>
    </row>
    <row r="6" spans="1:9" ht="8.25" customHeight="1">
      <c r="A6" s="331"/>
      <c r="B6" s="331"/>
      <c r="C6" s="327"/>
      <c r="D6" s="244"/>
      <c r="E6" s="247" t="s">
        <v>39</v>
      </c>
      <c r="F6" s="247" t="s">
        <v>40</v>
      </c>
      <c r="G6" s="244"/>
      <c r="H6" s="247" t="s">
        <v>41</v>
      </c>
      <c r="I6" s="250" t="s">
        <v>42</v>
      </c>
    </row>
    <row r="7" spans="1:9" ht="8.25" customHeight="1">
      <c r="A7" s="331"/>
      <c r="B7" s="331"/>
      <c r="C7" s="327"/>
      <c r="D7" s="244"/>
      <c r="E7" s="256"/>
      <c r="F7" s="256"/>
      <c r="G7" s="244"/>
      <c r="H7" s="256"/>
      <c r="I7" s="251"/>
    </row>
    <row r="8" spans="1:9" ht="8.25" customHeight="1">
      <c r="A8" s="331"/>
      <c r="B8" s="331"/>
      <c r="C8" s="327"/>
      <c r="D8" s="244"/>
      <c r="E8" s="256"/>
      <c r="F8" s="256"/>
      <c r="G8" s="244"/>
      <c r="H8" s="256"/>
      <c r="I8" s="251"/>
    </row>
    <row r="9" spans="1:9" ht="8.25" customHeight="1">
      <c r="A9" s="331"/>
      <c r="B9" s="331"/>
      <c r="C9" s="327"/>
      <c r="D9" s="244"/>
      <c r="E9" s="256"/>
      <c r="F9" s="256"/>
      <c r="G9" s="244"/>
      <c r="H9" s="256"/>
      <c r="I9" s="251"/>
    </row>
    <row r="10" spans="1:9" ht="8.25" customHeight="1">
      <c r="A10" s="331"/>
      <c r="B10" s="331"/>
      <c r="C10" s="327"/>
      <c r="D10" s="245"/>
      <c r="E10" s="257"/>
      <c r="F10" s="257"/>
      <c r="G10" s="245"/>
      <c r="H10" s="257"/>
      <c r="I10" s="252"/>
    </row>
    <row r="11" spans="1:9" ht="11.25">
      <c r="A11" s="328"/>
      <c r="B11" s="328"/>
      <c r="C11" s="329"/>
      <c r="D11" s="253" t="s">
        <v>32</v>
      </c>
      <c r="E11" s="254"/>
      <c r="F11" s="255"/>
      <c r="G11" s="253" t="s">
        <v>18</v>
      </c>
      <c r="H11" s="254"/>
      <c r="I11" s="254"/>
    </row>
    <row r="12" spans="1:11" ht="13.5">
      <c r="A12" s="1"/>
      <c r="B12" s="23"/>
      <c r="C12" s="3"/>
      <c r="D12" s="3"/>
      <c r="E12" s="1"/>
      <c r="F12" s="1"/>
      <c r="G12" s="1"/>
      <c r="H12" s="1"/>
      <c r="I12" s="1"/>
      <c r="K12" s="84"/>
    </row>
    <row r="13" spans="1:9" ht="11.25">
      <c r="A13" s="330" t="s">
        <v>19</v>
      </c>
      <c r="B13" s="330"/>
      <c r="C13" s="330"/>
      <c r="D13" s="330"/>
      <c r="E13" s="330"/>
      <c r="F13" s="330"/>
      <c r="G13" s="330"/>
      <c r="H13" s="330"/>
      <c r="I13" s="330"/>
    </row>
    <row r="14" spans="1:9" ht="12.75">
      <c r="A14" s="1"/>
      <c r="B14" s="3"/>
      <c r="C14" s="3"/>
      <c r="D14" s="25"/>
      <c r="E14" s="5"/>
      <c r="F14" s="5"/>
      <c r="G14" s="1"/>
      <c r="H14" s="1"/>
      <c r="I14" s="1"/>
    </row>
    <row r="15" spans="1:13" ht="12.75">
      <c r="A15" s="159"/>
      <c r="B15" s="184" t="s">
        <v>17</v>
      </c>
      <c r="C15" s="184" t="s">
        <v>43</v>
      </c>
      <c r="D15" s="180">
        <v>504</v>
      </c>
      <c r="E15" s="216">
        <v>112</v>
      </c>
      <c r="F15" s="216">
        <v>392</v>
      </c>
      <c r="G15" s="216">
        <v>6378002</v>
      </c>
      <c r="H15" s="11">
        <v>2128356</v>
      </c>
      <c r="I15" s="11">
        <v>4249646</v>
      </c>
      <c r="K15" s="53"/>
      <c r="M15" s="136"/>
    </row>
    <row r="16" spans="1:13" ht="12.75">
      <c r="A16" s="159"/>
      <c r="B16" s="184" t="s">
        <v>11</v>
      </c>
      <c r="C16" s="184" t="s">
        <v>43</v>
      </c>
      <c r="D16" s="180">
        <v>106</v>
      </c>
      <c r="E16" s="216">
        <v>32</v>
      </c>
      <c r="F16" s="216">
        <v>74</v>
      </c>
      <c r="G16" s="216">
        <v>1181139</v>
      </c>
      <c r="H16" s="11">
        <v>846546</v>
      </c>
      <c r="I16" s="11">
        <v>334593</v>
      </c>
      <c r="K16" s="53"/>
      <c r="M16" s="133"/>
    </row>
    <row r="17" spans="1:11" ht="12.75">
      <c r="A17" s="159"/>
      <c r="B17" s="184" t="s">
        <v>12</v>
      </c>
      <c r="C17" s="184" t="s">
        <v>43</v>
      </c>
      <c r="D17" s="180">
        <v>251</v>
      </c>
      <c r="E17" s="216">
        <v>68</v>
      </c>
      <c r="F17" s="216">
        <v>183</v>
      </c>
      <c r="G17" s="216">
        <v>3507154</v>
      </c>
      <c r="H17" s="11">
        <v>599824</v>
      </c>
      <c r="I17" s="11">
        <v>2907330</v>
      </c>
      <c r="K17" s="53"/>
    </row>
    <row r="18" spans="1:11" ht="12.75">
      <c r="A18" s="159"/>
      <c r="B18" s="184" t="s">
        <v>44</v>
      </c>
      <c r="C18" s="184" t="s">
        <v>43</v>
      </c>
      <c r="D18" s="180">
        <v>21</v>
      </c>
      <c r="E18" s="216">
        <v>13</v>
      </c>
      <c r="F18" s="216">
        <v>8</v>
      </c>
      <c r="G18" s="216">
        <v>15094</v>
      </c>
      <c r="H18" s="11">
        <v>14927</v>
      </c>
      <c r="I18" s="11">
        <v>167</v>
      </c>
      <c r="K18" s="53"/>
    </row>
    <row r="19" spans="1:9" ht="12.75">
      <c r="A19" s="159"/>
      <c r="B19" s="32"/>
      <c r="C19" s="32"/>
      <c r="D19" s="180"/>
      <c r="E19" s="179"/>
      <c r="F19" s="179"/>
      <c r="G19" s="217"/>
      <c r="H19" s="216"/>
      <c r="I19" s="216"/>
    </row>
    <row r="20" spans="1:11" ht="12.75">
      <c r="A20" s="159"/>
      <c r="B20" s="42" t="s">
        <v>36</v>
      </c>
      <c r="C20" s="43"/>
      <c r="D20" s="199">
        <v>545</v>
      </c>
      <c r="E20" s="217">
        <v>129</v>
      </c>
      <c r="F20" s="217">
        <v>416</v>
      </c>
      <c r="G20" s="217">
        <v>11081387</v>
      </c>
      <c r="H20" s="218">
        <v>3589653</v>
      </c>
      <c r="I20" s="218">
        <v>7491734</v>
      </c>
      <c r="K20" s="46"/>
    </row>
    <row r="21" spans="1:9" ht="12.75">
      <c r="A21" s="159"/>
      <c r="B21" s="219"/>
      <c r="C21" s="219"/>
      <c r="D21" s="159"/>
      <c r="E21" s="159"/>
      <c r="F21" s="159"/>
      <c r="G21" s="159"/>
      <c r="H21" s="159"/>
      <c r="I21" s="159"/>
    </row>
    <row r="22" spans="1:9" ht="11.25">
      <c r="A22" s="314" t="s">
        <v>28</v>
      </c>
      <c r="B22" s="314"/>
      <c r="C22" s="314"/>
      <c r="D22" s="314"/>
      <c r="E22" s="314"/>
      <c r="F22" s="314"/>
      <c r="G22" s="314"/>
      <c r="H22" s="314"/>
      <c r="I22" s="314"/>
    </row>
    <row r="23" spans="1:9" ht="12.75">
      <c r="A23" s="220"/>
      <c r="B23" s="181"/>
      <c r="C23" s="221"/>
      <c r="D23" s="221"/>
      <c r="E23" s="181"/>
      <c r="F23" s="181"/>
      <c r="G23" s="181"/>
      <c r="H23" s="181"/>
      <c r="I23" s="181"/>
    </row>
    <row r="24" spans="1:11" ht="12.75">
      <c r="A24" s="159"/>
      <c r="B24" s="42" t="s">
        <v>37</v>
      </c>
      <c r="C24" s="42"/>
      <c r="D24" s="199">
        <v>125</v>
      </c>
      <c r="E24" s="56">
        <v>119</v>
      </c>
      <c r="F24" s="91">
        <v>6</v>
      </c>
      <c r="G24" s="217">
        <v>3921768</v>
      </c>
      <c r="H24" s="56">
        <v>3609919</v>
      </c>
      <c r="I24" s="91">
        <v>311849</v>
      </c>
      <c r="K24" s="132"/>
    </row>
    <row r="25" spans="1:9" ht="12.75">
      <c r="A25" s="24"/>
      <c r="B25" s="16"/>
      <c r="C25" s="48"/>
      <c r="D25" s="47"/>
      <c r="E25" s="14"/>
      <c r="F25" s="14"/>
      <c r="G25" s="14"/>
      <c r="H25" s="14"/>
      <c r="I25" s="14"/>
    </row>
    <row r="26" spans="1:9" ht="12.75">
      <c r="A26" s="1"/>
      <c r="B26" s="27"/>
      <c r="C26" s="27"/>
      <c r="D26" s="36"/>
      <c r="E26" s="28"/>
      <c r="F26" s="28"/>
      <c r="G26" s="28"/>
      <c r="H26" s="28"/>
      <c r="I26" s="100"/>
    </row>
    <row r="27" spans="1:9" ht="12.75">
      <c r="A27" s="1"/>
      <c r="B27" s="27"/>
      <c r="C27" s="27"/>
      <c r="D27" s="36"/>
      <c r="E27" s="28"/>
      <c r="F27" s="28"/>
      <c r="G27" s="28"/>
      <c r="H27" s="28"/>
      <c r="I27" s="28"/>
    </row>
    <row r="28" spans="1:9" ht="12.75">
      <c r="A28" s="1"/>
      <c r="B28" s="27"/>
      <c r="C28" s="27"/>
      <c r="D28" s="36"/>
      <c r="E28" s="28"/>
      <c r="F28" s="28"/>
      <c r="G28" s="28"/>
      <c r="H28" s="28"/>
      <c r="I28" s="28"/>
    </row>
    <row r="29" spans="1:9" ht="12.75">
      <c r="A29" s="1"/>
      <c r="B29" s="27"/>
      <c r="C29" s="27"/>
      <c r="D29" s="36"/>
      <c r="E29" s="28"/>
      <c r="F29" s="28"/>
      <c r="G29" s="28"/>
      <c r="H29" s="28"/>
      <c r="I29" s="28"/>
    </row>
    <row r="30" spans="1:9" ht="12.75">
      <c r="A30" s="1"/>
      <c r="B30" s="26"/>
      <c r="C30" s="26"/>
      <c r="D30" s="1"/>
      <c r="E30" s="1"/>
      <c r="F30" s="1"/>
      <c r="G30" s="1"/>
      <c r="H30" s="1"/>
      <c r="I30" s="1"/>
    </row>
    <row r="31" spans="1:18" ht="12.75">
      <c r="A31" s="1"/>
      <c r="B31" s="29"/>
      <c r="C31" s="29"/>
      <c r="D31" s="1"/>
      <c r="E31" s="1"/>
      <c r="F31" s="1"/>
      <c r="G31" s="1"/>
      <c r="H31" s="1"/>
      <c r="I31" s="1"/>
      <c r="J31" s="313" t="s">
        <v>94</v>
      </c>
      <c r="K31" s="313"/>
      <c r="L31" s="313"/>
      <c r="M31" s="313"/>
      <c r="N31" s="313"/>
      <c r="O31" s="313"/>
      <c r="P31" s="313"/>
      <c r="Q31" s="313"/>
      <c r="R31" s="114"/>
    </row>
    <row r="32" spans="10:18" ht="12.75">
      <c r="J32" s="313" t="s">
        <v>98</v>
      </c>
      <c r="K32" s="313"/>
      <c r="L32" s="313"/>
      <c r="M32" s="313"/>
      <c r="N32" s="313"/>
      <c r="O32" s="313"/>
      <c r="P32" s="313"/>
      <c r="Q32" s="313"/>
      <c r="R32" s="114"/>
    </row>
    <row r="33" spans="10:19" ht="12.75">
      <c r="J33" s="30"/>
      <c r="K33" s="30"/>
      <c r="L33" s="30"/>
      <c r="M33" s="30"/>
      <c r="N33" s="30"/>
      <c r="O33" s="30"/>
      <c r="P33" s="30"/>
      <c r="Q33" s="30"/>
      <c r="S33" s="54"/>
    </row>
    <row r="34" spans="10:17" ht="11.25" customHeight="1">
      <c r="J34" s="280" t="s">
        <v>50</v>
      </c>
      <c r="K34" s="324"/>
      <c r="L34" s="325"/>
      <c r="M34" s="276" t="s">
        <v>38</v>
      </c>
      <c r="N34" s="318"/>
      <c r="O34" s="276" t="s">
        <v>33</v>
      </c>
      <c r="P34" s="277"/>
      <c r="Q34" s="277"/>
    </row>
    <row r="35" spans="10:17" ht="11.25">
      <c r="J35" s="326"/>
      <c r="K35" s="326"/>
      <c r="L35" s="327"/>
      <c r="M35" s="276" t="s">
        <v>3</v>
      </c>
      <c r="N35" s="318"/>
      <c r="O35" s="321" t="s">
        <v>30</v>
      </c>
      <c r="P35" s="277" t="s">
        <v>31</v>
      </c>
      <c r="Q35" s="277"/>
    </row>
    <row r="36" spans="10:17" ht="8.25" customHeight="1">
      <c r="J36" s="326"/>
      <c r="K36" s="326"/>
      <c r="L36" s="327"/>
      <c r="M36" s="288" t="s">
        <v>52</v>
      </c>
      <c r="N36" s="288" t="s">
        <v>40</v>
      </c>
      <c r="O36" s="322"/>
      <c r="P36" s="288" t="s">
        <v>53</v>
      </c>
      <c r="Q36" s="287" t="s">
        <v>42</v>
      </c>
    </row>
    <row r="37" spans="10:17" ht="8.25" customHeight="1">
      <c r="J37" s="326"/>
      <c r="K37" s="326"/>
      <c r="L37" s="327"/>
      <c r="M37" s="316"/>
      <c r="N37" s="316"/>
      <c r="O37" s="322"/>
      <c r="P37" s="316"/>
      <c r="Q37" s="319"/>
    </row>
    <row r="38" spans="10:17" ht="8.25" customHeight="1">
      <c r="J38" s="326"/>
      <c r="K38" s="326"/>
      <c r="L38" s="327"/>
      <c r="M38" s="316"/>
      <c r="N38" s="316"/>
      <c r="O38" s="322"/>
      <c r="P38" s="316"/>
      <c r="Q38" s="319"/>
    </row>
    <row r="39" spans="10:17" ht="8.25" customHeight="1">
      <c r="J39" s="326"/>
      <c r="K39" s="326"/>
      <c r="L39" s="327"/>
      <c r="M39" s="316"/>
      <c r="N39" s="316"/>
      <c r="O39" s="322"/>
      <c r="P39" s="316"/>
      <c r="Q39" s="319"/>
    </row>
    <row r="40" spans="10:17" ht="8.25" customHeight="1">
      <c r="J40" s="326"/>
      <c r="K40" s="326"/>
      <c r="L40" s="327"/>
      <c r="M40" s="317"/>
      <c r="N40" s="317"/>
      <c r="O40" s="323"/>
      <c r="P40" s="317"/>
      <c r="Q40" s="320"/>
    </row>
    <row r="41" spans="10:17" ht="11.25">
      <c r="J41" s="328"/>
      <c r="K41" s="328"/>
      <c r="L41" s="329"/>
      <c r="M41" s="276" t="s">
        <v>32</v>
      </c>
      <c r="N41" s="318"/>
      <c r="O41" s="276" t="s">
        <v>18</v>
      </c>
      <c r="P41" s="277"/>
      <c r="Q41" s="277"/>
    </row>
    <row r="42" spans="10:17" ht="12.75">
      <c r="J42" s="10"/>
      <c r="K42" s="10"/>
      <c r="L42" s="10"/>
      <c r="M42" s="4"/>
      <c r="N42" s="4"/>
      <c r="O42" s="4"/>
      <c r="P42" s="4"/>
      <c r="Q42" s="4"/>
    </row>
    <row r="43" spans="10:19" ht="12">
      <c r="J43" s="309" t="s">
        <v>45</v>
      </c>
      <c r="K43" s="309"/>
      <c r="L43" s="35"/>
      <c r="M43" s="222">
        <v>85</v>
      </c>
      <c r="N43" s="222">
        <v>290</v>
      </c>
      <c r="O43" s="223">
        <v>3801439</v>
      </c>
      <c r="P43" s="222">
        <v>1102925</v>
      </c>
      <c r="Q43" s="222">
        <v>2698514</v>
      </c>
      <c r="S43" s="55"/>
    </row>
    <row r="44" spans="10:17" ht="3.75" customHeight="1">
      <c r="J44" s="49"/>
      <c r="K44" s="49"/>
      <c r="L44" s="35"/>
      <c r="M44" s="6"/>
      <c r="N44" s="6"/>
      <c r="O44" s="6"/>
      <c r="P44" s="6"/>
      <c r="Q44" s="6"/>
    </row>
    <row r="45" spans="10:19" ht="10.5" customHeight="1">
      <c r="J45" s="308" t="s">
        <v>46</v>
      </c>
      <c r="K45" s="308"/>
      <c r="L45" s="35"/>
      <c r="M45" s="222">
        <v>80</v>
      </c>
      <c r="N45" s="222">
        <v>241</v>
      </c>
      <c r="O45" s="223">
        <v>2750853</v>
      </c>
      <c r="P45" s="222">
        <v>1152889</v>
      </c>
      <c r="Q45" s="222">
        <v>1597964</v>
      </c>
      <c r="S45" s="55"/>
    </row>
    <row r="46" spans="10:17" ht="3.75" customHeight="1">
      <c r="J46" s="50"/>
      <c r="K46" s="50"/>
      <c r="L46" s="35"/>
      <c r="M46" s="6"/>
      <c r="N46" s="6"/>
      <c r="O46" s="6"/>
      <c r="P46" s="6"/>
      <c r="Q46" s="6"/>
    </row>
    <row r="47" spans="10:17" ht="11.25">
      <c r="J47" s="308" t="s">
        <v>47</v>
      </c>
      <c r="K47" s="308"/>
      <c r="L47" s="35"/>
      <c r="M47" s="222">
        <v>6</v>
      </c>
      <c r="N47" s="222">
        <v>18</v>
      </c>
      <c r="O47" s="223">
        <v>189917</v>
      </c>
      <c r="P47" s="222">
        <v>124066</v>
      </c>
      <c r="Q47" s="222">
        <v>65851</v>
      </c>
    </row>
    <row r="48" spans="10:17" ht="3.75" customHeight="1">
      <c r="J48" s="50"/>
      <c r="K48" s="50"/>
      <c r="L48" s="35"/>
      <c r="M48" s="6"/>
      <c r="N48" s="6"/>
      <c r="O48" s="6"/>
      <c r="P48" s="207"/>
      <c r="Q48" s="207"/>
    </row>
    <row r="49" spans="10:18" ht="10.5" customHeight="1">
      <c r="J49" s="312" t="s">
        <v>48</v>
      </c>
      <c r="K49" s="312"/>
      <c r="L49" s="35"/>
      <c r="M49" s="222">
        <v>31</v>
      </c>
      <c r="N49" s="222">
        <v>75</v>
      </c>
      <c r="O49" s="223">
        <v>3155235</v>
      </c>
      <c r="P49" s="222">
        <v>483012</v>
      </c>
      <c r="Q49" s="222">
        <v>2672223</v>
      </c>
      <c r="R49" s="55"/>
    </row>
    <row r="50" spans="10:17" ht="3.75" customHeight="1">
      <c r="J50" s="51"/>
      <c r="K50" s="51"/>
      <c r="L50" s="35"/>
      <c r="M50" s="6"/>
      <c r="N50" s="6"/>
      <c r="O50" s="6"/>
      <c r="P50" s="6"/>
      <c r="Q50" s="6"/>
    </row>
    <row r="51" spans="10:17" ht="11.25">
      <c r="J51" s="310" t="s">
        <v>101</v>
      </c>
      <c r="K51" s="311"/>
      <c r="L51" s="140"/>
      <c r="M51" s="91" t="s">
        <v>104</v>
      </c>
      <c r="N51" s="91" t="s">
        <v>104</v>
      </c>
      <c r="O51" s="215">
        <v>995506</v>
      </c>
      <c r="P51" s="215">
        <v>629177</v>
      </c>
      <c r="Q51" s="215">
        <v>366329</v>
      </c>
    </row>
    <row r="52" spans="10:17" ht="6.75" customHeight="1">
      <c r="J52" s="50"/>
      <c r="K52" s="50"/>
      <c r="L52" s="35"/>
      <c r="M52" s="6"/>
      <c r="N52" s="6"/>
      <c r="O52" s="6"/>
      <c r="P52" s="6"/>
      <c r="Q52" s="6"/>
    </row>
    <row r="53" spans="10:20" ht="12.75">
      <c r="J53" s="50"/>
      <c r="K53" s="52" t="s">
        <v>34</v>
      </c>
      <c r="L53" s="26" t="s">
        <v>43</v>
      </c>
      <c r="M53" s="224">
        <v>146</v>
      </c>
      <c r="N53" s="223">
        <v>732</v>
      </c>
      <c r="O53" s="223">
        <v>10892950</v>
      </c>
      <c r="P53" s="223">
        <v>3492069</v>
      </c>
      <c r="Q53" s="223">
        <v>7400881</v>
      </c>
      <c r="R53" s="105"/>
      <c r="T53" s="133"/>
    </row>
    <row r="54" spans="10:17" ht="12.75" customHeight="1">
      <c r="J54" s="4" t="s">
        <v>49</v>
      </c>
      <c r="K54" s="33"/>
      <c r="L54" s="33"/>
      <c r="M54" s="39"/>
      <c r="N54" s="6"/>
      <c r="O54" s="31"/>
      <c r="P54" s="31"/>
      <c r="Q54" s="31"/>
    </row>
    <row r="55" spans="10:19" ht="15.75" customHeight="1">
      <c r="J55" s="315" t="s">
        <v>66</v>
      </c>
      <c r="K55" s="315"/>
      <c r="L55" s="20"/>
      <c r="M55" s="31"/>
      <c r="N55" s="31"/>
      <c r="O55" s="31"/>
      <c r="P55" s="31"/>
      <c r="Q55" s="31"/>
      <c r="R55" s="100"/>
      <c r="S55" s="55"/>
    </row>
    <row r="56" spans="10:17" ht="10.5" customHeight="1">
      <c r="J56" s="4"/>
      <c r="K56" s="33"/>
      <c r="L56" s="33"/>
      <c r="M56" s="39"/>
      <c r="N56" s="6"/>
      <c r="O56" s="31"/>
      <c r="P56" s="31"/>
      <c r="Q56" s="31"/>
    </row>
    <row r="57" spans="10:17" ht="11.25">
      <c r="J57" s="293"/>
      <c r="K57" s="293"/>
      <c r="L57" s="20"/>
      <c r="M57" s="31"/>
      <c r="N57" s="31"/>
      <c r="O57" s="31"/>
      <c r="P57" s="31"/>
      <c r="Q57" s="31"/>
    </row>
    <row r="58" spans="5:17" ht="10.5" customHeight="1">
      <c r="E58" s="99"/>
      <c r="J58" s="4"/>
      <c r="K58" s="132"/>
      <c r="L58" s="33"/>
      <c r="M58" s="41"/>
      <c r="N58" s="13"/>
      <c r="O58" s="40"/>
      <c r="P58" s="40"/>
      <c r="Q58" s="40"/>
    </row>
    <row r="59" spans="10:17" ht="11.25">
      <c r="J59" s="293"/>
      <c r="K59" s="293"/>
      <c r="L59" s="20"/>
      <c r="M59" s="31"/>
      <c r="N59" s="31"/>
      <c r="O59" s="31"/>
      <c r="P59" s="31"/>
      <c r="Q59" s="31"/>
    </row>
    <row r="60" spans="10:17" ht="14.25" customHeight="1">
      <c r="J60" s="4"/>
      <c r="K60" s="4"/>
      <c r="L60" s="4"/>
      <c r="M60" s="39"/>
      <c r="N60" s="6"/>
      <c r="O60" s="4"/>
      <c r="P60" s="4"/>
      <c r="Q60" s="4"/>
    </row>
    <row r="61" spans="10:17" ht="14.25" customHeight="1">
      <c r="J61" s="4"/>
      <c r="K61" s="34"/>
      <c r="L61" s="34"/>
      <c r="M61" s="28"/>
      <c r="N61" s="28"/>
      <c r="O61" s="28"/>
      <c r="P61" s="28"/>
      <c r="Q61" s="28"/>
    </row>
    <row r="62" spans="10:17" ht="14.25" customHeight="1">
      <c r="J62" s="4"/>
      <c r="K62" s="34"/>
      <c r="L62" s="34"/>
      <c r="M62" s="28"/>
      <c r="N62" s="28"/>
      <c r="O62" s="28"/>
      <c r="P62" s="28"/>
      <c r="Q62" s="28"/>
    </row>
    <row r="63" spans="10:17" ht="11.25">
      <c r="J63" s="6"/>
      <c r="K63" s="33"/>
      <c r="L63" s="33"/>
      <c r="M63" s="39"/>
      <c r="N63" s="6"/>
      <c r="O63" s="31"/>
      <c r="P63" s="31"/>
      <c r="Q63" s="31"/>
    </row>
    <row r="64" spans="10:17" ht="11.25">
      <c r="J64" s="293"/>
      <c r="K64" s="293"/>
      <c r="L64" s="20"/>
      <c r="M64" s="31"/>
      <c r="N64" s="31"/>
      <c r="O64" s="31"/>
      <c r="P64" s="31"/>
      <c r="Q64" s="31"/>
    </row>
    <row r="67" spans="10:17" ht="11.25">
      <c r="J67" s="293"/>
      <c r="K67" s="293"/>
      <c r="L67" s="20"/>
      <c r="M67" s="31"/>
      <c r="N67" s="31"/>
      <c r="O67" s="31"/>
      <c r="P67" s="31"/>
      <c r="Q67" s="31"/>
    </row>
    <row r="68" ht="11.25">
      <c r="O68" s="31"/>
    </row>
  </sheetData>
  <sheetProtection/>
  <mergeCells count="41">
    <mergeCell ref="A1:I1"/>
    <mergeCell ref="A2:I2"/>
    <mergeCell ref="D4:F4"/>
    <mergeCell ref="G4:I4"/>
    <mergeCell ref="G5:G10"/>
    <mergeCell ref="E6:E10"/>
    <mergeCell ref="F6:F10"/>
    <mergeCell ref="H6:H10"/>
    <mergeCell ref="I6:I10"/>
    <mergeCell ref="A13:I13"/>
    <mergeCell ref="D11:F11"/>
    <mergeCell ref="G11:I11"/>
    <mergeCell ref="A4:C11"/>
    <mergeCell ref="D5:D10"/>
    <mergeCell ref="E5:F5"/>
    <mergeCell ref="Q36:Q40"/>
    <mergeCell ref="M41:N41"/>
    <mergeCell ref="O41:Q41"/>
    <mergeCell ref="O35:O40"/>
    <mergeCell ref="M34:N34"/>
    <mergeCell ref="J34:L41"/>
    <mergeCell ref="P36:P40"/>
    <mergeCell ref="J31:Q31"/>
    <mergeCell ref="A22:I22"/>
    <mergeCell ref="H5:I5"/>
    <mergeCell ref="J55:K55"/>
    <mergeCell ref="P35:Q35"/>
    <mergeCell ref="M36:M40"/>
    <mergeCell ref="N36:N40"/>
    <mergeCell ref="M35:N35"/>
    <mergeCell ref="J32:Q32"/>
    <mergeCell ref="O34:Q34"/>
    <mergeCell ref="J45:K45"/>
    <mergeCell ref="J67:K67"/>
    <mergeCell ref="J64:K64"/>
    <mergeCell ref="J43:K43"/>
    <mergeCell ref="J47:K47"/>
    <mergeCell ref="J51:K51"/>
    <mergeCell ref="J57:K57"/>
    <mergeCell ref="J59:K59"/>
    <mergeCell ref="J49:K49"/>
  </mergeCells>
  <printOptions/>
  <pageMargins left="0.5905511811023623" right="0.5905511811023623" top="0.7874015748031497" bottom="0.7480314960629921" header="0.5118110236220472" footer="0.5118110236220472"/>
  <pageSetup horizontalDpi="600" verticalDpi="600" orientation="portrait" paperSize="9" r:id="rId2"/>
  <headerFooter alignWithMargins="0">
    <oddFooter>&amp;C&amp;"Arial,Standard"&amp;10 19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1"/>
  <sheetViews>
    <sheetView workbookViewId="0" topLeftCell="A1">
      <selection activeCell="A37" sqref="A37"/>
    </sheetView>
  </sheetViews>
  <sheetFormatPr defaultColWidth="11.19921875" defaultRowHeight="8.25"/>
  <cols>
    <col min="1" max="1" width="1.3984375" style="0" customWidth="1"/>
    <col min="2" max="2" width="7.3984375" style="0" customWidth="1"/>
    <col min="3" max="3" width="62.3984375" style="0" customWidth="1"/>
    <col min="4" max="4" width="2.19921875" style="0" customWidth="1"/>
    <col min="5" max="5" width="10.796875" style="0" customWidth="1"/>
    <col min="6" max="6" width="10.3984375" style="0" customWidth="1"/>
    <col min="7" max="7" width="13" style="0" customWidth="1"/>
    <col min="8" max="8" width="11" style="0" customWidth="1"/>
    <col min="9" max="9" width="15" style="0" customWidth="1"/>
    <col min="10" max="10" width="17.3984375" style="0" customWidth="1"/>
    <col min="11" max="11" width="15.3984375" style="0" customWidth="1"/>
    <col min="12" max="12" width="59.796875" style="0" customWidth="1"/>
    <col min="13" max="13" width="1.59765625" style="0" customWidth="1"/>
    <col min="14" max="14" width="11.796875" style="0" customWidth="1"/>
    <col min="15" max="15" width="12.3984375" style="0" customWidth="1"/>
    <col min="16" max="18" width="15" style="0" customWidth="1"/>
    <col min="19" max="21" width="12.19921875" style="0" bestFit="1" customWidth="1"/>
  </cols>
  <sheetData>
    <row r="1" spans="1:11" ht="12.75">
      <c r="A1" s="268" t="s">
        <v>95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>
      <c r="A2" s="268" t="s">
        <v>99</v>
      </c>
      <c r="B2" s="268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2.75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11.25" customHeight="1">
      <c r="A4" s="294" t="s">
        <v>81</v>
      </c>
      <c r="B4" s="294"/>
      <c r="C4" s="335" t="s">
        <v>80</v>
      </c>
      <c r="D4" s="238"/>
      <c r="E4" s="339" t="s">
        <v>82</v>
      </c>
      <c r="F4" s="253" t="s">
        <v>38</v>
      </c>
      <c r="G4" s="254"/>
      <c r="H4" s="255"/>
      <c r="I4" s="253" t="s">
        <v>29</v>
      </c>
      <c r="J4" s="254"/>
      <c r="K4" s="254"/>
    </row>
    <row r="5" spans="1:11" ht="11.25" customHeight="1">
      <c r="A5" s="297"/>
      <c r="B5" s="297"/>
      <c r="C5" s="336"/>
      <c r="D5" s="239"/>
      <c r="E5" s="340"/>
      <c r="F5" s="243" t="s">
        <v>30</v>
      </c>
      <c r="G5" s="253" t="s">
        <v>3</v>
      </c>
      <c r="H5" s="255"/>
      <c r="I5" s="243" t="s">
        <v>16</v>
      </c>
      <c r="J5" s="254" t="s">
        <v>31</v>
      </c>
      <c r="K5" s="254"/>
    </row>
    <row r="6" spans="1:11" ht="8.25" customHeight="1">
      <c r="A6" s="297"/>
      <c r="B6" s="297"/>
      <c r="C6" s="336"/>
      <c r="D6" s="239"/>
      <c r="E6" s="340"/>
      <c r="F6" s="244"/>
      <c r="G6" s="247" t="s">
        <v>39</v>
      </c>
      <c r="H6" s="247" t="s">
        <v>40</v>
      </c>
      <c r="I6" s="244"/>
      <c r="J6" s="247" t="s">
        <v>41</v>
      </c>
      <c r="K6" s="250" t="s">
        <v>42</v>
      </c>
    </row>
    <row r="7" spans="1:11" ht="8.25" customHeight="1">
      <c r="A7" s="297"/>
      <c r="B7" s="297"/>
      <c r="C7" s="336"/>
      <c r="D7" s="239"/>
      <c r="E7" s="340"/>
      <c r="F7" s="244"/>
      <c r="G7" s="256"/>
      <c r="H7" s="256"/>
      <c r="I7" s="244"/>
      <c r="J7" s="256"/>
      <c r="K7" s="251"/>
    </row>
    <row r="8" spans="1:11" ht="8.25" customHeight="1">
      <c r="A8" s="297"/>
      <c r="B8" s="297"/>
      <c r="C8" s="336"/>
      <c r="D8" s="239"/>
      <c r="E8" s="340"/>
      <c r="F8" s="244"/>
      <c r="G8" s="256"/>
      <c r="H8" s="256"/>
      <c r="I8" s="244"/>
      <c r="J8" s="256"/>
      <c r="K8" s="251"/>
    </row>
    <row r="9" spans="1:11" ht="8.25" customHeight="1">
      <c r="A9" s="297"/>
      <c r="B9" s="297"/>
      <c r="C9" s="336"/>
      <c r="D9" s="239"/>
      <c r="E9" s="340"/>
      <c r="F9" s="244"/>
      <c r="G9" s="256"/>
      <c r="H9" s="256"/>
      <c r="I9" s="244"/>
      <c r="J9" s="256"/>
      <c r="K9" s="251"/>
    </row>
    <row r="10" spans="1:11" ht="8.25" customHeight="1">
      <c r="A10" s="297"/>
      <c r="B10" s="297"/>
      <c r="C10" s="336"/>
      <c r="D10" s="239"/>
      <c r="E10" s="341"/>
      <c r="F10" s="244"/>
      <c r="G10" s="256"/>
      <c r="H10" s="256"/>
      <c r="I10" s="245"/>
      <c r="J10" s="257"/>
      <c r="K10" s="252"/>
    </row>
    <row r="11" spans="1:11" ht="11.25" customHeight="1">
      <c r="A11" s="338"/>
      <c r="B11" s="338"/>
      <c r="C11" s="337"/>
      <c r="D11" s="240"/>
      <c r="E11" s="253" t="s">
        <v>32</v>
      </c>
      <c r="F11" s="254"/>
      <c r="G11" s="254"/>
      <c r="H11" s="255"/>
      <c r="I11" s="253" t="s">
        <v>18</v>
      </c>
      <c r="J11" s="254"/>
      <c r="K11" s="254"/>
    </row>
    <row r="12" spans="1:12" ht="13.5">
      <c r="A12" s="1"/>
      <c r="B12" s="1"/>
      <c r="C12" s="23"/>
      <c r="D12" s="3"/>
      <c r="E12" s="3"/>
      <c r="F12" s="3"/>
      <c r="G12" s="1"/>
      <c r="H12" s="1"/>
      <c r="I12" s="1"/>
      <c r="J12" s="1"/>
      <c r="K12" s="1"/>
      <c r="L12" s="84"/>
    </row>
    <row r="13" spans="1:11" ht="11.25">
      <c r="A13" s="330" t="s">
        <v>19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</row>
    <row r="14" spans="1:11" ht="12.75">
      <c r="A14" s="1"/>
      <c r="B14" s="1"/>
      <c r="C14" s="3"/>
      <c r="D14" s="3"/>
      <c r="E14" s="3"/>
      <c r="F14" s="25"/>
      <c r="G14" s="5"/>
      <c r="H14" s="5"/>
      <c r="I14" s="1"/>
      <c r="J14" s="1"/>
      <c r="K14" s="1"/>
    </row>
    <row r="15" spans="1:12" ht="12.75">
      <c r="A15" s="1"/>
      <c r="B15" s="107">
        <v>8</v>
      </c>
      <c r="C15" s="22" t="s">
        <v>83</v>
      </c>
      <c r="D15" s="22" t="s">
        <v>43</v>
      </c>
      <c r="E15" s="225">
        <v>84</v>
      </c>
      <c r="F15" s="226">
        <v>94</v>
      </c>
      <c r="G15" s="226">
        <v>20</v>
      </c>
      <c r="H15" s="226">
        <v>74</v>
      </c>
      <c r="I15" s="226">
        <v>1184933</v>
      </c>
      <c r="J15" s="226">
        <v>485249</v>
      </c>
      <c r="K15" s="226">
        <v>699685</v>
      </c>
      <c r="L15" s="53"/>
    </row>
    <row r="16" spans="1:12" ht="12.75">
      <c r="A16" s="1"/>
      <c r="B16" s="108">
        <v>23</v>
      </c>
      <c r="C16" s="26" t="s">
        <v>84</v>
      </c>
      <c r="D16" s="26"/>
      <c r="E16" s="227"/>
      <c r="F16" s="11"/>
      <c r="G16" s="214"/>
      <c r="H16" s="214"/>
      <c r="I16" s="214"/>
      <c r="J16" s="11"/>
      <c r="K16" s="11"/>
      <c r="L16" s="53"/>
    </row>
    <row r="17" spans="1:12" ht="12.75">
      <c r="A17" s="1"/>
      <c r="B17" s="7"/>
      <c r="C17" s="22" t="s">
        <v>85</v>
      </c>
      <c r="D17" s="22"/>
      <c r="E17" s="225">
        <v>49</v>
      </c>
      <c r="F17" s="11">
        <v>58</v>
      </c>
      <c r="G17" s="214">
        <v>17</v>
      </c>
      <c r="H17" s="214">
        <v>41</v>
      </c>
      <c r="I17" s="214">
        <v>709963</v>
      </c>
      <c r="J17" s="11">
        <v>362675</v>
      </c>
      <c r="K17" s="11">
        <v>347288</v>
      </c>
      <c r="L17" s="53"/>
    </row>
    <row r="18" spans="1:12" ht="12.75">
      <c r="A18" s="1"/>
      <c r="B18" s="108">
        <v>38</v>
      </c>
      <c r="C18" s="26" t="s">
        <v>87</v>
      </c>
      <c r="D18" s="26"/>
      <c r="E18" s="227"/>
      <c r="F18" s="11"/>
      <c r="G18" s="214"/>
      <c r="H18" s="214"/>
      <c r="I18" s="214"/>
      <c r="J18" s="11"/>
      <c r="K18" s="11"/>
      <c r="L18" s="53"/>
    </row>
    <row r="19" spans="1:11" ht="12.75">
      <c r="A19" s="1"/>
      <c r="B19" s="7"/>
      <c r="C19" s="22" t="s">
        <v>86</v>
      </c>
      <c r="D19" s="22"/>
      <c r="E19" s="228">
        <v>106</v>
      </c>
      <c r="F19" s="11">
        <v>133</v>
      </c>
      <c r="G19" s="229">
        <v>37</v>
      </c>
      <c r="H19" s="229">
        <v>96</v>
      </c>
      <c r="I19" s="230">
        <v>3846768</v>
      </c>
      <c r="J19" s="214">
        <v>1615121</v>
      </c>
      <c r="K19" s="11">
        <v>2231647</v>
      </c>
    </row>
    <row r="20" spans="1:11" ht="12.75">
      <c r="A20" s="1"/>
      <c r="B20" s="108">
        <v>42</v>
      </c>
      <c r="C20" s="22" t="s">
        <v>88</v>
      </c>
      <c r="D20" s="22"/>
      <c r="E20" s="228">
        <v>127</v>
      </c>
      <c r="F20" s="11">
        <v>133</v>
      </c>
      <c r="G20" s="229">
        <v>17</v>
      </c>
      <c r="H20" s="229">
        <v>116</v>
      </c>
      <c r="I20" s="230">
        <v>830140</v>
      </c>
      <c r="J20" s="214">
        <v>288636</v>
      </c>
      <c r="K20" s="214">
        <v>541504</v>
      </c>
    </row>
    <row r="21" spans="1:11" ht="12.75">
      <c r="A21" s="1"/>
      <c r="B21" s="108">
        <v>43</v>
      </c>
      <c r="C21" s="26" t="s">
        <v>89</v>
      </c>
      <c r="D21" s="26"/>
      <c r="E21" s="228"/>
      <c r="F21" s="11"/>
      <c r="G21" s="229"/>
      <c r="H21" s="229"/>
      <c r="I21" s="230"/>
      <c r="J21" s="214"/>
      <c r="K21" s="214"/>
    </row>
    <row r="22" spans="1:11" ht="12.75">
      <c r="A22" s="1"/>
      <c r="B22" s="1"/>
      <c r="C22" s="22" t="s">
        <v>90</v>
      </c>
      <c r="D22" s="22"/>
      <c r="E22" s="228">
        <v>135</v>
      </c>
      <c r="F22" s="11">
        <v>152</v>
      </c>
      <c r="G22" s="229">
        <v>23</v>
      </c>
      <c r="H22" s="229">
        <v>129</v>
      </c>
      <c r="I22" s="230">
        <v>2059119</v>
      </c>
      <c r="J22" s="214">
        <v>389485</v>
      </c>
      <c r="K22" s="214">
        <v>1669634</v>
      </c>
    </row>
    <row r="23" spans="1:11" ht="12.75">
      <c r="A23" s="1"/>
      <c r="B23" s="1"/>
      <c r="C23" s="22" t="s">
        <v>91</v>
      </c>
      <c r="D23" s="22"/>
      <c r="E23" s="228">
        <v>263</v>
      </c>
      <c r="F23" s="231">
        <v>308</v>
      </c>
      <c r="G23" s="231">
        <v>32</v>
      </c>
      <c r="H23" s="231">
        <v>276</v>
      </c>
      <c r="I23" s="231">
        <v>2537467</v>
      </c>
      <c r="J23" s="231">
        <v>502882</v>
      </c>
      <c r="K23" s="231">
        <v>4266231</v>
      </c>
    </row>
    <row r="24" spans="1:11" ht="12.75">
      <c r="A24" s="1"/>
      <c r="B24" s="1"/>
      <c r="C24" s="26"/>
      <c r="D24" s="26"/>
      <c r="E24" s="231"/>
      <c r="F24" s="11"/>
      <c r="G24" s="229"/>
      <c r="H24" s="229"/>
      <c r="I24" s="232"/>
      <c r="J24" s="214"/>
      <c r="K24" s="214"/>
    </row>
    <row r="25" spans="1:12" ht="12.75" customHeight="1">
      <c r="A25" s="1"/>
      <c r="B25" s="1"/>
      <c r="C25" s="27" t="s">
        <v>36</v>
      </c>
      <c r="D25" s="27"/>
      <c r="E25" s="233">
        <v>764</v>
      </c>
      <c r="F25" s="232">
        <v>878</v>
      </c>
      <c r="G25" s="232">
        <v>146</v>
      </c>
      <c r="H25" s="232">
        <v>732</v>
      </c>
      <c r="I25" s="232">
        <v>11168390</v>
      </c>
      <c r="J25" s="234">
        <v>3644048</v>
      </c>
      <c r="K25" s="234">
        <v>7524342</v>
      </c>
      <c r="L25" s="46"/>
    </row>
    <row r="26" spans="1:11" ht="12.75" customHeight="1">
      <c r="A26" s="1"/>
      <c r="B26" s="1"/>
      <c r="C26" s="25"/>
      <c r="D26" s="25"/>
      <c r="E26" s="25"/>
      <c r="F26" s="4"/>
      <c r="G26" s="4"/>
      <c r="H26" s="4"/>
      <c r="I26" s="4"/>
      <c r="J26" s="4"/>
      <c r="K26" s="4"/>
    </row>
    <row r="27" spans="1:11" ht="12.75" customHeight="1">
      <c r="A27" s="330" t="s">
        <v>28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</row>
    <row r="28" spans="1:11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 customHeight="1">
      <c r="A29" s="24"/>
      <c r="B29" s="109">
        <v>8</v>
      </c>
      <c r="C29" s="22" t="s">
        <v>83</v>
      </c>
      <c r="D29" s="22"/>
      <c r="E29" s="228">
        <v>18</v>
      </c>
      <c r="F29" s="229">
        <v>18</v>
      </c>
      <c r="G29" s="229">
        <v>16</v>
      </c>
      <c r="H29" s="229">
        <v>2</v>
      </c>
      <c r="I29" s="229">
        <v>518119</v>
      </c>
      <c r="J29" s="91" t="s">
        <v>104</v>
      </c>
      <c r="K29" s="91" t="s">
        <v>104</v>
      </c>
    </row>
    <row r="30" spans="1:11" ht="12.75" customHeight="1">
      <c r="A30" s="24"/>
      <c r="B30" s="109">
        <v>23</v>
      </c>
      <c r="C30" s="26" t="s">
        <v>84</v>
      </c>
      <c r="D30" s="26"/>
      <c r="E30" s="228"/>
      <c r="F30" s="229"/>
      <c r="G30" s="229"/>
      <c r="H30" s="229"/>
      <c r="I30" s="229"/>
      <c r="J30" s="229"/>
      <c r="K30" s="229"/>
    </row>
    <row r="31" spans="1:11" ht="12.75" customHeight="1">
      <c r="A31" s="24"/>
      <c r="B31" s="109"/>
      <c r="C31" s="22" t="s">
        <v>85</v>
      </c>
      <c r="D31" s="22"/>
      <c r="E31" s="228">
        <v>67</v>
      </c>
      <c r="F31" s="229">
        <v>68</v>
      </c>
      <c r="G31" s="229">
        <v>66</v>
      </c>
      <c r="H31" s="229">
        <v>2</v>
      </c>
      <c r="I31" s="229">
        <v>2354774</v>
      </c>
      <c r="J31" s="91" t="s">
        <v>104</v>
      </c>
      <c r="K31" s="91" t="s">
        <v>104</v>
      </c>
    </row>
    <row r="32" spans="1:11" ht="12.75" customHeight="1">
      <c r="A32" s="24"/>
      <c r="B32" s="109">
        <v>42</v>
      </c>
      <c r="C32" s="22" t="s">
        <v>88</v>
      </c>
      <c r="D32" s="22"/>
      <c r="E32" s="228">
        <v>23</v>
      </c>
      <c r="F32" s="231">
        <v>28</v>
      </c>
      <c r="G32" s="229">
        <v>26</v>
      </c>
      <c r="H32" s="229">
        <v>2</v>
      </c>
      <c r="I32" s="229">
        <v>792805</v>
      </c>
      <c r="J32" s="91" t="s">
        <v>104</v>
      </c>
      <c r="K32" s="91" t="s">
        <v>104</v>
      </c>
    </row>
    <row r="33" spans="1:11" ht="12.75" customHeight="1">
      <c r="A33" s="24"/>
      <c r="B33" s="24"/>
      <c r="C33" s="22" t="s">
        <v>91</v>
      </c>
      <c r="D33" s="22"/>
      <c r="E33" s="228">
        <v>10</v>
      </c>
      <c r="F33" s="231">
        <v>11</v>
      </c>
      <c r="G33" s="231">
        <v>11</v>
      </c>
      <c r="H33" s="231">
        <v>0</v>
      </c>
      <c r="I33" s="231">
        <v>256069</v>
      </c>
      <c r="J33" s="231">
        <v>256070</v>
      </c>
      <c r="K33" s="229">
        <v>47995</v>
      </c>
    </row>
    <row r="34" spans="1:11" ht="12.75" customHeight="1">
      <c r="A34" s="24"/>
      <c r="B34" s="24"/>
      <c r="C34" s="22"/>
      <c r="D34" s="22"/>
      <c r="E34" s="231"/>
      <c r="F34" s="231"/>
      <c r="G34" s="229"/>
      <c r="H34" s="229"/>
      <c r="I34" s="229"/>
      <c r="J34" s="229"/>
      <c r="K34" s="229"/>
    </row>
    <row r="35" spans="1:12" ht="12.75" customHeight="1">
      <c r="A35" s="1"/>
      <c r="B35" s="1"/>
      <c r="C35" s="27" t="s">
        <v>92</v>
      </c>
      <c r="D35" s="27"/>
      <c r="E35" s="235" t="s">
        <v>100</v>
      </c>
      <c r="F35" s="236">
        <v>125</v>
      </c>
      <c r="G35" s="237">
        <v>119</v>
      </c>
      <c r="H35" s="200">
        <v>6</v>
      </c>
      <c r="I35" s="237">
        <v>3921767</v>
      </c>
      <c r="J35" s="237">
        <v>3609919</v>
      </c>
      <c r="K35" s="200">
        <v>311849</v>
      </c>
      <c r="L35" s="105"/>
    </row>
    <row r="36" spans="1:11" ht="12.75" customHeight="1">
      <c r="A36" s="24"/>
      <c r="B36" s="24"/>
      <c r="C36" s="16"/>
      <c r="D36" s="16"/>
      <c r="E36" s="16"/>
      <c r="F36" s="47"/>
      <c r="G36" s="14"/>
      <c r="H36" s="14"/>
      <c r="I36" s="14"/>
      <c r="J36" s="14"/>
      <c r="K36" s="14"/>
    </row>
    <row r="37" spans="1:11" ht="12.75" customHeight="1">
      <c r="A37" s="1"/>
      <c r="B37" s="1"/>
      <c r="C37" s="27"/>
      <c r="D37" s="27"/>
      <c r="E37" s="27"/>
      <c r="F37" s="36"/>
      <c r="G37" s="28"/>
      <c r="H37" s="28"/>
      <c r="I37" s="28"/>
      <c r="J37" s="28"/>
      <c r="K37" s="100"/>
    </row>
    <row r="38" spans="1:11" ht="12.75" customHeight="1">
      <c r="A38" s="1"/>
      <c r="B38" s="1"/>
      <c r="C38" s="27"/>
      <c r="D38" s="27"/>
      <c r="E38" s="27"/>
      <c r="F38" s="36"/>
      <c r="G38" s="28"/>
      <c r="H38" s="28"/>
      <c r="I38" s="28"/>
      <c r="J38" s="28"/>
      <c r="K38" s="28"/>
    </row>
    <row r="39" spans="1:11" ht="12.75" customHeight="1">
      <c r="A39" s="1"/>
      <c r="B39" s="1"/>
      <c r="C39" s="27"/>
      <c r="D39" s="27"/>
      <c r="E39" s="27"/>
      <c r="F39" s="36"/>
      <c r="G39" s="28"/>
      <c r="H39" s="28"/>
      <c r="I39" s="28"/>
      <c r="J39" s="28"/>
      <c r="K39" s="28"/>
    </row>
    <row r="40" spans="1:11" ht="12.75">
      <c r="A40" s="1"/>
      <c r="B40" s="1"/>
      <c r="C40" s="27"/>
      <c r="D40" s="27"/>
      <c r="E40" s="27"/>
      <c r="F40" s="36"/>
      <c r="G40" s="28"/>
      <c r="H40" s="28"/>
      <c r="I40" s="28"/>
      <c r="J40" s="28"/>
      <c r="K40" s="28"/>
    </row>
    <row r="41" spans="1:11" ht="12.75">
      <c r="A41" s="1"/>
      <c r="B41" s="1"/>
      <c r="C41" s="26"/>
      <c r="D41" s="26"/>
      <c r="E41" s="26"/>
      <c r="F41" s="1"/>
      <c r="G41" s="1"/>
      <c r="H41" s="1"/>
      <c r="I41" s="1"/>
      <c r="J41" s="1"/>
      <c r="K41" s="1"/>
    </row>
    <row r="42" spans="1:18" ht="12.75">
      <c r="A42" s="1"/>
      <c r="B42" s="1"/>
      <c r="C42" s="29"/>
      <c r="D42" s="29"/>
      <c r="E42" s="29"/>
      <c r="F42" s="1"/>
      <c r="G42" s="1"/>
      <c r="H42" s="1"/>
      <c r="I42" s="1"/>
      <c r="J42" s="1"/>
      <c r="K42" s="1"/>
      <c r="L42" s="137"/>
      <c r="M42" s="137"/>
      <c r="N42" s="137"/>
      <c r="O42" s="137"/>
      <c r="P42" s="137"/>
      <c r="Q42" s="137"/>
      <c r="R42" s="137"/>
    </row>
    <row r="43" spans="12:18" ht="12.75">
      <c r="L43" s="137"/>
      <c r="M43" s="137"/>
      <c r="N43" s="137"/>
      <c r="O43" s="137"/>
      <c r="P43" s="137"/>
      <c r="Q43" s="137"/>
      <c r="R43" s="137"/>
    </row>
    <row r="44" spans="12:20" ht="12.75">
      <c r="L44" s="115"/>
      <c r="M44" s="115"/>
      <c r="N44" s="115"/>
      <c r="O44" s="115"/>
      <c r="P44" s="115"/>
      <c r="Q44" s="115"/>
      <c r="R44" s="115"/>
      <c r="T44" s="54"/>
    </row>
    <row r="45" spans="12:18" ht="11.25" customHeight="1">
      <c r="L45" s="111"/>
      <c r="M45" s="111"/>
      <c r="N45" s="12"/>
      <c r="O45" s="12"/>
      <c r="P45" s="12"/>
      <c r="Q45" s="12"/>
      <c r="R45" s="12"/>
    </row>
    <row r="46" spans="12:18" ht="12">
      <c r="L46" s="113"/>
      <c r="M46" s="111"/>
      <c r="N46" s="12"/>
      <c r="O46" s="12"/>
      <c r="P46" s="12"/>
      <c r="Q46" s="12"/>
      <c r="R46" s="12"/>
    </row>
    <row r="47" spans="12:18" ht="8.25" customHeight="1">
      <c r="L47" s="113"/>
      <c r="M47" s="111"/>
      <c r="N47" s="116"/>
      <c r="O47" s="116"/>
      <c r="P47" s="12"/>
      <c r="Q47" s="116"/>
      <c r="R47" s="116"/>
    </row>
    <row r="48" spans="12:18" ht="8.25" customHeight="1">
      <c r="L48" s="111"/>
      <c r="M48" s="111"/>
      <c r="N48" s="116"/>
      <c r="O48" s="116"/>
      <c r="P48" s="12"/>
      <c r="Q48" s="116"/>
      <c r="R48" s="116"/>
    </row>
    <row r="49" spans="12:18" ht="8.25" customHeight="1">
      <c r="L49" s="111"/>
      <c r="M49" s="111"/>
      <c r="N49" s="116"/>
      <c r="O49" s="116"/>
      <c r="P49" s="12"/>
      <c r="Q49" s="116"/>
      <c r="R49" s="116"/>
    </row>
    <row r="50" spans="12:18" ht="8.25" customHeight="1">
      <c r="L50" s="111"/>
      <c r="M50" s="111"/>
      <c r="N50" s="116"/>
      <c r="O50" s="116"/>
      <c r="P50" s="12"/>
      <c r="Q50" s="116"/>
      <c r="R50" s="116"/>
    </row>
    <row r="51" spans="12:18" ht="8.25" customHeight="1">
      <c r="L51" s="111"/>
      <c r="M51" s="111"/>
      <c r="N51" s="116"/>
      <c r="O51" s="116"/>
      <c r="P51" s="12"/>
      <c r="Q51" s="116"/>
      <c r="R51" s="116"/>
    </row>
    <row r="52" spans="12:18" ht="11.25">
      <c r="L52" s="111"/>
      <c r="M52" s="111"/>
      <c r="N52" s="12"/>
      <c r="O52" s="12"/>
      <c r="P52" s="12"/>
      <c r="Q52" s="12"/>
      <c r="R52" s="12"/>
    </row>
    <row r="53" spans="12:18" ht="11.25">
      <c r="L53" s="106"/>
      <c r="M53" s="106"/>
      <c r="N53" s="110"/>
      <c r="O53" s="110"/>
      <c r="P53" s="110"/>
      <c r="Q53" s="110"/>
      <c r="R53" s="110"/>
    </row>
    <row r="54" spans="12:18" ht="11.25" customHeight="1">
      <c r="L54" s="138"/>
      <c r="M54" s="138"/>
      <c r="N54" s="138"/>
      <c r="O54" s="138"/>
      <c r="P54" s="138"/>
      <c r="Q54" s="138"/>
      <c r="R54" s="138"/>
    </row>
    <row r="55" spans="12:18" ht="11.25">
      <c r="L55" s="106"/>
      <c r="M55" s="106"/>
      <c r="N55" s="110"/>
      <c r="O55" s="110"/>
      <c r="P55" s="110"/>
      <c r="Q55" s="110"/>
      <c r="R55" s="110"/>
    </row>
    <row r="56" spans="12:18" ht="12">
      <c r="L56" s="139"/>
      <c r="M56" s="139"/>
      <c r="N56" s="110"/>
      <c r="O56" s="110"/>
      <c r="P56" s="110"/>
      <c r="Q56" s="110"/>
      <c r="R56" s="110"/>
    </row>
    <row r="57" spans="12:18" ht="12">
      <c r="L57" s="342"/>
      <c r="M57" s="342"/>
      <c r="N57" s="110"/>
      <c r="O57" s="110"/>
      <c r="P57" s="110"/>
      <c r="Q57" s="110"/>
      <c r="R57" s="110"/>
    </row>
    <row r="58" spans="12:18" ht="12.75">
      <c r="L58" s="334"/>
      <c r="M58" s="334"/>
      <c r="N58" s="10"/>
      <c r="O58" s="10"/>
      <c r="P58" s="10"/>
      <c r="Q58" s="10"/>
      <c r="R58" s="10"/>
    </row>
    <row r="59" spans="12:18" ht="12.75">
      <c r="L59" s="334"/>
      <c r="M59" s="334"/>
      <c r="N59" s="10"/>
      <c r="O59" s="10"/>
      <c r="P59" s="10"/>
      <c r="Q59" s="10"/>
      <c r="R59" s="10"/>
    </row>
    <row r="60" spans="12:18" ht="12.75">
      <c r="L60" s="112"/>
      <c r="M60" s="112"/>
      <c r="N60" s="10"/>
      <c r="O60" s="10"/>
      <c r="P60" s="10"/>
      <c r="Q60" s="10"/>
      <c r="R60" s="10"/>
    </row>
    <row r="61" spans="12:18" ht="11.25">
      <c r="L61" s="117"/>
      <c r="M61" s="112"/>
      <c r="N61" s="118"/>
      <c r="O61" s="118"/>
      <c r="P61" s="118"/>
      <c r="Q61" s="118"/>
      <c r="R61" s="118"/>
    </row>
    <row r="62" spans="12:18" ht="12.75">
      <c r="L62" s="117"/>
      <c r="M62" s="112"/>
      <c r="N62" s="10"/>
      <c r="O62" s="10"/>
      <c r="P62" s="10"/>
      <c r="Q62" s="10"/>
      <c r="R62" s="10"/>
    </row>
    <row r="63" spans="12:18" ht="12.75" customHeight="1">
      <c r="L63" s="333"/>
      <c r="M63" s="333"/>
      <c r="N63" s="333"/>
      <c r="O63" s="333"/>
      <c r="P63" s="333"/>
      <c r="Q63" s="333"/>
      <c r="R63" s="333"/>
    </row>
    <row r="64" spans="12:18" ht="12.75">
      <c r="L64" s="10"/>
      <c r="M64" s="10"/>
      <c r="N64" s="10"/>
      <c r="O64" s="10"/>
      <c r="P64" s="10"/>
      <c r="Q64" s="10"/>
      <c r="R64" s="10"/>
    </row>
    <row r="65" spans="12:20" ht="12">
      <c r="L65" s="119"/>
      <c r="M65" s="26"/>
      <c r="N65" s="120"/>
      <c r="O65" s="120"/>
      <c r="P65" s="121"/>
      <c r="Q65" s="120"/>
      <c r="R65" s="120"/>
      <c r="T65" s="55"/>
    </row>
    <row r="66" spans="12:18" ht="3.75" customHeight="1">
      <c r="L66" s="119"/>
      <c r="M66" s="26"/>
      <c r="N66" s="122"/>
      <c r="O66" s="122"/>
      <c r="P66" s="122"/>
      <c r="Q66" s="122"/>
      <c r="R66" s="122"/>
    </row>
    <row r="67" spans="12:20" ht="10.5" customHeight="1">
      <c r="L67" s="123"/>
      <c r="M67" s="26"/>
      <c r="N67" s="120"/>
      <c r="O67" s="120"/>
      <c r="P67" s="121"/>
      <c r="Q67" s="120"/>
      <c r="R67" s="120"/>
      <c r="T67" s="55"/>
    </row>
    <row r="68" spans="12:18" ht="3.75" customHeight="1">
      <c r="L68" s="123"/>
      <c r="M68" s="26"/>
      <c r="N68" s="122"/>
      <c r="O68" s="122"/>
      <c r="P68" s="122"/>
      <c r="Q68" s="122"/>
      <c r="R68" s="124"/>
    </row>
    <row r="69" spans="12:18" ht="11.25">
      <c r="L69" s="123"/>
      <c r="M69" s="26"/>
      <c r="N69" s="120"/>
      <c r="O69" s="120"/>
      <c r="P69" s="121"/>
      <c r="Q69" s="120"/>
      <c r="R69" s="120"/>
    </row>
    <row r="70" spans="12:18" ht="3.75" customHeight="1">
      <c r="L70" s="123"/>
      <c r="M70" s="26"/>
      <c r="N70" s="122"/>
      <c r="O70" s="122"/>
      <c r="P70" s="122"/>
      <c r="Q70" s="125"/>
      <c r="R70" s="125"/>
    </row>
    <row r="71" spans="12:19" ht="10.5" customHeight="1">
      <c r="L71" s="126"/>
      <c r="M71" s="26"/>
      <c r="N71" s="120"/>
      <c r="O71" s="120"/>
      <c r="P71" s="121"/>
      <c r="Q71" s="120"/>
      <c r="R71" s="120"/>
      <c r="S71" s="55"/>
    </row>
    <row r="72" spans="12:18" ht="3.75" customHeight="1">
      <c r="L72" s="126"/>
      <c r="M72" s="26"/>
      <c r="N72" s="122"/>
      <c r="O72" s="122"/>
      <c r="P72" s="122"/>
      <c r="Q72" s="122"/>
      <c r="R72" s="122"/>
    </row>
    <row r="73" spans="12:18" ht="11.25">
      <c r="L73" s="242"/>
      <c r="M73" s="26"/>
      <c r="N73" s="122"/>
      <c r="O73" s="122"/>
      <c r="P73" s="127"/>
      <c r="Q73" s="127"/>
      <c r="R73" s="127"/>
    </row>
    <row r="74" spans="12:20" ht="10.5" customHeight="1">
      <c r="L74" s="123"/>
      <c r="M74" s="26"/>
      <c r="N74" s="120"/>
      <c r="O74" s="120"/>
      <c r="P74" s="128"/>
      <c r="Q74" s="120"/>
      <c r="R74" s="120"/>
      <c r="S74" s="55"/>
      <c r="T74" s="55"/>
    </row>
    <row r="75" spans="12:18" ht="11.25">
      <c r="L75" s="123"/>
      <c r="M75" s="26"/>
      <c r="N75" s="122"/>
      <c r="O75" s="122"/>
      <c r="P75" s="122"/>
      <c r="Q75" s="122"/>
      <c r="R75" s="122"/>
    </row>
    <row r="76" spans="12:21" ht="13.5">
      <c r="L76" s="117"/>
      <c r="M76" s="26"/>
      <c r="N76" s="118"/>
      <c r="O76" s="121"/>
      <c r="P76" s="129"/>
      <c r="Q76" s="121"/>
      <c r="R76" s="121"/>
      <c r="S76" s="105"/>
      <c r="U76" s="55"/>
    </row>
    <row r="77" spans="12:18" ht="12.75" customHeight="1">
      <c r="L77" s="130"/>
      <c r="M77" s="130"/>
      <c r="N77" s="131"/>
      <c r="O77" s="32"/>
      <c r="P77" s="37"/>
      <c r="Q77" s="37"/>
      <c r="R77" s="37"/>
    </row>
    <row r="78" spans="12:20" ht="15.75" customHeight="1">
      <c r="L78" s="241"/>
      <c r="M78" s="20"/>
      <c r="N78" s="37"/>
      <c r="O78" s="37"/>
      <c r="P78" s="37"/>
      <c r="Q78" s="37"/>
      <c r="R78" s="37"/>
      <c r="S78" s="100"/>
      <c r="T78" s="55"/>
    </row>
    <row r="79" spans="12:18" ht="10.5" customHeight="1">
      <c r="L79" s="33"/>
      <c r="M79" s="33"/>
      <c r="N79" s="39"/>
      <c r="O79" s="6"/>
      <c r="P79" s="31"/>
      <c r="Q79" s="31"/>
      <c r="R79" s="31"/>
    </row>
    <row r="80" spans="12:18" ht="11.25">
      <c r="L80" s="20"/>
      <c r="M80" s="20"/>
      <c r="N80" s="31"/>
      <c r="O80" s="31"/>
      <c r="P80" s="31"/>
      <c r="Q80" s="31"/>
      <c r="R80" s="31"/>
    </row>
    <row r="81" spans="7:18" ht="10.5" customHeight="1">
      <c r="G81" s="99"/>
      <c r="L81" s="33"/>
      <c r="M81" s="33"/>
      <c r="N81" s="41"/>
      <c r="O81" s="13"/>
      <c r="P81" s="40"/>
      <c r="Q81" s="40"/>
      <c r="R81" s="40"/>
    </row>
    <row r="82" spans="12:18" ht="11.25">
      <c r="L82" s="20"/>
      <c r="M82" s="20"/>
      <c r="N82" s="31"/>
      <c r="O82" s="31"/>
      <c r="P82" s="31"/>
      <c r="Q82" s="31"/>
      <c r="R82" s="31"/>
    </row>
    <row r="83" spans="12:18" ht="14.25" customHeight="1">
      <c r="L83" s="4"/>
      <c r="M83" s="4"/>
      <c r="N83" s="39"/>
      <c r="O83" s="6"/>
      <c r="P83" s="4"/>
      <c r="Q83" s="4"/>
      <c r="R83" s="4"/>
    </row>
    <row r="84" spans="12:18" ht="14.25" customHeight="1">
      <c r="L84" s="34"/>
      <c r="M84" s="34"/>
      <c r="N84" s="28"/>
      <c r="O84" s="28"/>
      <c r="P84" s="28"/>
      <c r="Q84" s="28"/>
      <c r="R84" s="28"/>
    </row>
    <row r="85" spans="12:18" ht="14.25" customHeight="1">
      <c r="L85" s="34"/>
      <c r="M85" s="34"/>
      <c r="N85" s="28"/>
      <c r="O85" s="28"/>
      <c r="P85" s="28"/>
      <c r="Q85" s="28"/>
      <c r="R85" s="28"/>
    </row>
    <row r="86" spans="12:18" ht="11.25">
      <c r="L86" s="33"/>
      <c r="M86" s="33"/>
      <c r="N86" s="39"/>
      <c r="O86" s="6"/>
      <c r="P86" s="31"/>
      <c r="Q86" s="31"/>
      <c r="R86" s="31"/>
    </row>
    <row r="87" spans="12:18" ht="11.25">
      <c r="L87" s="20"/>
      <c r="M87" s="20"/>
      <c r="N87" s="31"/>
      <c r="O87" s="31"/>
      <c r="P87" s="31"/>
      <c r="Q87" s="31"/>
      <c r="R87" s="31"/>
    </row>
    <row r="90" spans="12:18" ht="11.25">
      <c r="L90" s="20"/>
      <c r="M90" s="20"/>
      <c r="N90" s="31"/>
      <c r="O90" s="31"/>
      <c r="P90" s="31"/>
      <c r="Q90" s="31"/>
      <c r="R90" s="31"/>
    </row>
    <row r="91" ht="11.25">
      <c r="P91" s="31"/>
    </row>
  </sheetData>
  <sheetProtection/>
  <mergeCells count="23">
    <mergeCell ref="E11:H11"/>
    <mergeCell ref="L57:M57"/>
    <mergeCell ref="L58:M58"/>
    <mergeCell ref="L63:R63"/>
    <mergeCell ref="A27:K27"/>
    <mergeCell ref="L59:M59"/>
    <mergeCell ref="H6:H10"/>
    <mergeCell ref="J6:J10"/>
    <mergeCell ref="K6:K10"/>
    <mergeCell ref="I11:K11"/>
    <mergeCell ref="A13:K13"/>
    <mergeCell ref="C4:C11"/>
    <mergeCell ref="A4:B11"/>
    <mergeCell ref="A1:K1"/>
    <mergeCell ref="A2:K2"/>
    <mergeCell ref="F4:H4"/>
    <mergeCell ref="I4:K4"/>
    <mergeCell ref="F5:F10"/>
    <mergeCell ref="G5:H5"/>
    <mergeCell ref="I5:I10"/>
    <mergeCell ref="J5:K5"/>
    <mergeCell ref="G6:G10"/>
    <mergeCell ref="E4:E10"/>
  </mergeCells>
  <printOptions/>
  <pageMargins left="0.1968503937007874" right="0.1968503937007874" top="0.7874015748031497" bottom="0.7480314960629921" header="0.5118110236220472" footer="0.5118110236220472"/>
  <pageSetup horizontalDpi="600" verticalDpi="600" orientation="portrait" paperSize="9" r:id="rId1"/>
  <headerFooter alignWithMargins="0">
    <oddFooter>&amp;C&amp;"Arial,Standard"&amp;10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Hildesheim, Gabriele (LfStat)</cp:lastModifiedBy>
  <cp:lastPrinted>2019-07-26T12:07:39Z</cp:lastPrinted>
  <dcterms:created xsi:type="dcterms:W3CDTF">2004-07-05T09:07:19Z</dcterms:created>
  <dcterms:modified xsi:type="dcterms:W3CDTF">2019-08-01T05:57:02Z</dcterms:modified>
  <cp:category/>
  <cp:version/>
  <cp:contentType/>
  <cp:contentStatus/>
</cp:coreProperties>
</file>