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/>
  <bookViews>
    <workbookView xWindow="240" yWindow="768" windowWidth="9132" windowHeight="1368" tabRatio="883" activeTab="0"/>
  </bookViews>
  <sheets>
    <sheet name="Seite 5" sheetId="11" r:id="rId1"/>
    <sheet name="Seite 6" sheetId="3" r:id="rId2"/>
    <sheet name="Seite 7" sheetId="4" r:id="rId3"/>
    <sheet name="Seite 8" sheetId="12" r:id="rId4"/>
    <sheet name="Seite 9" sheetId="6" r:id="rId5"/>
    <sheet name="Seite 10" sheetId="7" r:id="rId6"/>
    <sheet name="Seite 11" sheetId="8" r:id="rId7"/>
    <sheet name="Seite 12" sheetId="2" r:id="rId8"/>
    <sheet name="Seite 13" sheetId="14" r:id="rId9"/>
  </sheets>
  <definedNames>
    <definedName name="_xlnm.Print_Area" localSheetId="5">'Seite 10'!$A$1:$N$50</definedName>
    <definedName name="_xlnm.Print_Area" localSheetId="6">'Seite 11'!$A$1:$N$53</definedName>
    <definedName name="_xlnm.Print_Area" localSheetId="7">'Seite 12'!$A$1:$D$54</definedName>
    <definedName name="_xlnm.Print_Area" localSheetId="8">'Seite 13'!$A$1:$D$46</definedName>
    <definedName name="_xlnm.Print_Area" localSheetId="2">'Seite 7'!$A$1:$N$53</definedName>
    <definedName name="_xlnm.Print_Area" localSheetId="3">'Seite 8'!$A$1:$N$53</definedName>
    <definedName name="_xlnm.Print_Area" localSheetId="4">'Seite 9'!$A$1:$N$53</definedName>
  </definedNames>
  <calcPr calcId="191029"/>
</workbook>
</file>

<file path=xl/sharedStrings.xml><?xml version="1.0" encoding="utf-8"?>
<sst xmlns="http://schemas.openxmlformats.org/spreadsheetml/2006/main" count="321" uniqueCount="74">
  <si>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</si>
  <si>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</si>
  <si>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</si>
  <si>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</si>
  <si>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</si>
  <si>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</si>
  <si>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</si>
  <si>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</si>
  <si>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</si>
  <si>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Okt.</t>
  </si>
  <si>
    <t>Nov.</t>
  </si>
  <si>
    <t>Dez.</t>
  </si>
  <si>
    <t xml:space="preserve">       .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</si>
  <si>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</si>
  <si>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</si>
  <si>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</si>
  <si>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</si>
  <si>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</si>
  <si>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</si>
  <si>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</si>
  <si>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</si>
  <si>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</si>
  <si>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</si>
  <si>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</si>
  <si>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</si>
  <si>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</si>
  <si>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</si>
  <si>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</si>
  <si>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</si>
  <si>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</si>
  <si>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</si>
  <si>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Wohnung, Wasser, Strom, Gas u.a. Brennstoffe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</si>
  <si>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</si>
  <si>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</si>
  <si>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</si>
  <si>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</si>
  <si>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</si>
  <si>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</si>
  <si>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</si>
  <si>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</si>
  <si>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</si>
  <si>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2020 Januar</t>
  </si>
  <si>
    <t xml:space="preserve">3. Entwicklung der Wohnungsmieten und Wohnungsnebenkosten </t>
  </si>
  <si>
    <t>() = Aussagewert eingeschränkt, da der Zahlenwert statistisch relativ unsicher ist</t>
  </si>
  <si>
    <t>2020 D</t>
  </si>
  <si>
    <t>2021 Januar</t>
  </si>
  <si>
    <t>2021 D</t>
  </si>
  <si>
    <t>2022 Januar</t>
  </si>
  <si>
    <t>2022 D</t>
  </si>
  <si>
    <t>Jahr
Monat</t>
  </si>
  <si>
    <t>Sep.</t>
  </si>
  <si>
    <t>Jahr</t>
  </si>
  <si>
    <t>D</t>
  </si>
  <si>
    <r>
      <t xml:space="preserve">2020 </t>
    </r>
    <r>
      <rPr>
        <b/>
        <sz val="7"/>
        <rFont val="Arial Unicode MS"/>
        <family val="2"/>
      </rPr>
      <t>≙</t>
    </r>
    <r>
      <rPr>
        <b/>
        <sz val="7"/>
        <rFont val="Arial"/>
        <family val="2"/>
      </rPr>
      <t xml:space="preserve"> 100</t>
    </r>
  </si>
  <si>
    <t>Wägungsanteil: 119,04 ‰</t>
  </si>
  <si>
    <t>Wägungsanteil: 35,26 ‰</t>
  </si>
  <si>
    <t>Wägungsanteil: 67,78 ‰</t>
  </si>
  <si>
    <t>Wägungsanteil: 55,49 ‰</t>
  </si>
  <si>
    <t>Wägungsanteil: 138,22 ‰</t>
  </si>
  <si>
    <t>Wägungsanteil: 23,35 ‰</t>
  </si>
  <si>
    <t>Wägungsanteil: 104,23 ‰</t>
  </si>
  <si>
    <t>Wägungsanteil: 9,06 ‰</t>
  </si>
  <si>
    <t>Wägungsanteil: 47,20 ‰</t>
  </si>
  <si>
    <t>Wägungsanteil: 98,87 ‰</t>
  </si>
  <si>
    <t>2023 Januar</t>
  </si>
  <si>
    <t>(-0,3)</t>
  </si>
  <si>
    <t>Wägungsanteil: 42,25 ‰</t>
  </si>
  <si>
    <t>Wägungsanteil: 259,25 ‰</t>
  </si>
  <si>
    <t>Wohnungsnebenkosten</t>
  </si>
  <si>
    <t>darunter</t>
  </si>
  <si>
    <r>
      <t>zusammen</t>
    </r>
    <r>
      <rPr>
        <vertAlign val="superscript"/>
        <sz val="7"/>
        <rFont val="Arial"/>
        <family val="2"/>
      </rPr>
      <t>1)</t>
    </r>
  </si>
  <si>
    <r>
      <t>Nettokaltmiete</t>
    </r>
    <r>
      <rPr>
        <vertAlign val="superscript"/>
        <sz val="7"/>
        <rFont val="Arial"/>
        <family val="2"/>
      </rPr>
      <t>2)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</si>
  <si>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Enthält auch Unterstellte Nettokaltmiete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</si>
  <si>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Tatsächliche Nettokaltmiete ohne Unterstellte Nettokaltmiete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</si>
</sst>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0.0\)"/>
    <numFmt numFmtId="177" formatCode="##\ ##0.0\ ;\ @\ "/>
    <numFmt numFmtId="178" formatCode="\(\-0.0\)"/>
  </numFmts>
  <fonts count="40"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rgb="FF7030A0"/>
      <name val="Arial"/>
      <family val="2"/>
    </font>
    <font>
      <sz val="7"/>
      <color rgb="FF7030A0"/>
      <name val="Arial"/>
      <family val="2"/>
    </font>
    <font>
      <i/>
      <sz val="7"/>
      <name val="Arial"/>
      <family val="2"/>
    </font>
    <font>
      <sz val="7"/>
      <color theme="1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 Unicode MS"/>
      <family val="2"/>
    </font>
    <font>
      <sz val="7"/>
      <color rgb="FFFF0000"/>
      <name val="Arial"/>
      <family val="2"/>
    </font>
    <font>
      <vertAlign val="superscript"/>
      <sz val="7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4" applyNumberFormat="0" applyAlignment="0" applyProtection="0"/>
    <xf numFmtId="0" fontId="13" fillId="26" borderId="5" applyNumberFormat="0" applyAlignment="0" applyProtection="0"/>
    <xf numFmtId="0" fontId="14" fillId="27" borderId="5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0" fillId="30" borderId="7" applyNumberFormat="0" applyFont="0" applyAlignment="0" applyProtection="0"/>
    <xf numFmtId="0" fontId="19" fillId="31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9" applyNumberFormat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6" fillId="0" borderId="0">
      <alignment horizontal="right"/>
      <protection/>
    </xf>
  </cellStyleXfs>
  <cellXfs count="105">
    <xf numFmtId="0" fontId="0" fillId="0" borderId="0" xfId="0"/>
    <xf numFmtId="0" fontId="3" fillId="0" borderId="0" xfId="0" applyFont="1"/>
    <xf numFmtId="171" fontId="4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172" fontId="24" fillId="0" borderId="10" xfId="65" applyNumberFormat="1" applyFont="1" applyBorder="1" applyAlignment="1" applyProtection="1">
      <alignment horizontal="left" vertical="center"/>
      <protection locked="0"/>
    </xf>
    <xf numFmtId="172" fontId="24" fillId="0" borderId="0" xfId="65" applyNumberFormat="1" applyFont="1" applyBorder="1" applyAlignment="1" applyProtection="1">
      <alignment horizontal="left" vertical="center"/>
      <protection locked="0"/>
    </xf>
    <xf numFmtId="171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/>
    <xf numFmtId="171" fontId="4" fillId="0" borderId="0" xfId="0" applyNumberFormat="1" applyFont="1" applyFill="1"/>
    <xf numFmtId="0" fontId="0" fillId="0" borderId="0" xfId="0" applyFill="1"/>
    <xf numFmtId="0" fontId="9" fillId="0" borderId="0" xfId="0" applyFont="1"/>
    <xf numFmtId="0" fontId="27" fillId="0" borderId="0" xfId="0" applyFont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9" fillId="0" borderId="0" xfId="0" applyFont="1" applyBorder="1"/>
    <xf numFmtId="169" fontId="9" fillId="0" borderId="0" xfId="0" applyNumberFormat="1" applyFont="1" applyBorder="1" applyAlignment="1">
      <alignment horizontal="left"/>
    </xf>
    <xf numFmtId="175" fontId="9" fillId="0" borderId="11" xfId="0" applyNumberFormat="1" applyFont="1" applyBorder="1" applyAlignment="1">
      <alignment horizontal="center"/>
    </xf>
    <xf numFmtId="170" fontId="9" fillId="0" borderId="0" xfId="0" applyNumberFormat="1" applyFont="1" applyBorder="1"/>
    <xf numFmtId="0" fontId="27" fillId="0" borderId="0" xfId="0" applyFont="1" applyFill="1"/>
    <xf numFmtId="171" fontId="29" fillId="0" borderId="0" xfId="0" applyNumberFormat="1" applyFont="1" applyFill="1"/>
    <xf numFmtId="0" fontId="29" fillId="0" borderId="0" xfId="0" applyFont="1" applyFill="1"/>
    <xf numFmtId="169" fontId="9" fillId="0" borderId="0" xfId="0" applyNumberFormat="1" applyFont="1" applyBorder="1" applyAlignment="1">
      <alignment vertical="center"/>
    </xf>
    <xf numFmtId="167" fontId="9" fillId="0" borderId="0" xfId="0" applyNumberFormat="1" applyFont="1" applyBorder="1"/>
    <xf numFmtId="0" fontId="28" fillId="0" borderId="0" xfId="0" applyFont="1" applyBorder="1"/>
    <xf numFmtId="0" fontId="9" fillId="0" borderId="0" xfId="0" applyFont="1" applyFill="1" applyAlignment="1">
      <alignment horizontal="centerContinuous"/>
    </xf>
    <xf numFmtId="0" fontId="9" fillId="0" borderId="0" xfId="0" applyFont="1" applyFill="1"/>
    <xf numFmtId="171" fontId="30" fillId="0" borderId="0" xfId="0" applyNumberFormat="1" applyFont="1" applyFill="1"/>
    <xf numFmtId="0" fontId="9" fillId="0" borderId="10" xfId="0" applyFont="1" applyFill="1" applyBorder="1"/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17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/>
    <xf numFmtId="176" fontId="9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/>
    </xf>
    <xf numFmtId="171" fontId="31" fillId="0" borderId="13" xfId="0" applyNumberFormat="1" applyFont="1" applyFill="1" applyBorder="1" applyAlignment="1">
      <alignment horizontal="center"/>
    </xf>
    <xf numFmtId="171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176" fontId="31" fillId="0" borderId="13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vertical="center"/>
    </xf>
    <xf numFmtId="171" fontId="9" fillId="0" borderId="13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0" fillId="0" borderId="0" xfId="0" applyFont="1" applyFill="1"/>
    <xf numFmtId="174" fontId="31" fillId="0" borderId="13" xfId="0" applyNumberFormat="1" applyFont="1" applyBorder="1" applyAlignment="1">
      <alignment horizontal="right" vertical="center"/>
    </xf>
    <xf numFmtId="174" fontId="31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4" fontId="31" fillId="0" borderId="14" xfId="0" applyNumberFormat="1" applyFont="1" applyBorder="1" applyAlignment="1">
      <alignment horizontal="right" vertical="center"/>
    </xf>
    <xf numFmtId="171" fontId="31" fillId="0" borderId="14" xfId="0" applyNumberFormat="1" applyFont="1" applyFill="1" applyBorder="1" applyAlignment="1">
      <alignment horizontal="center"/>
    </xf>
    <xf numFmtId="171" fontId="32" fillId="0" borderId="0" xfId="0" applyNumberFormat="1" applyFont="1" applyFill="1" applyAlignment="1">
      <alignment horizontal="center"/>
    </xf>
    <xf numFmtId="174" fontId="31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Border="1" applyAlignment="1">
      <alignment horizontal="right" vertical="center"/>
    </xf>
    <xf numFmtId="175" fontId="9" fillId="0" borderId="0" xfId="0" applyNumberFormat="1" applyFont="1" applyBorder="1" applyAlignment="1">
      <alignment horizontal="right" vertical="center"/>
    </xf>
    <xf numFmtId="0" fontId="9" fillId="0" borderId="0" xfId="66" applyFont="1" applyAlignment="1">
      <alignment horizontal="right"/>
      <protection/>
    </xf>
    <xf numFmtId="174" fontId="33" fillId="0" borderId="0" xfId="0" applyNumberFormat="1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3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5" fillId="0" borderId="0" xfId="0" applyFont="1" applyFill="1" applyAlignment="1">
      <alignment horizontal="centerContinuous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175" fontId="9" fillId="0" borderId="13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5" fontId="9" fillId="0" borderId="10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right" vertical="center"/>
    </xf>
    <xf numFmtId="171" fontId="32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14" xfId="0" applyFont="1" applyBorder="1"/>
    <xf numFmtId="175" fontId="37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7" fillId="0" borderId="1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6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7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4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9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9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1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2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3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8"/>
  <sheetViews>
    <sheetView tabSelected="1"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2" customWidth="1"/>
    <col min="16" max="23" width="11.421875" style="10" customWidth="1"/>
    <col min="24" max="31" width="11.421875" style="2" customWidth="1"/>
    <col min="32" max="36" width="11.421875" style="4" customWidth="1"/>
    <col min="37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36" s="67" customFormat="1" ht="12.75">
      <c r="A2" s="65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"/>
      <c r="AG2" s="9"/>
      <c r="AH2" s="9"/>
      <c r="AI2" s="9"/>
      <c r="AJ2" s="9"/>
    </row>
    <row r="3" spans="1:36" s="19" customFormat="1" ht="9" customHeight="1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/>
      <c r="AG3" s="21"/>
      <c r="AH3" s="21"/>
      <c r="AI3" s="21"/>
      <c r="AJ3" s="21"/>
    </row>
    <row r="4" spans="1:36" s="26" customFormat="1" ht="9" customHeight="1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48"/>
      <c r="AG4" s="48"/>
      <c r="AH4" s="48"/>
      <c r="AI4" s="48"/>
      <c r="AJ4" s="48"/>
    </row>
    <row r="5" spans="1:36" s="26" customFormat="1" ht="9" customHeight="1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48"/>
      <c r="AG5" s="48"/>
      <c r="AH5" s="48"/>
      <c r="AI5" s="48"/>
      <c r="AJ5" s="48"/>
    </row>
    <row r="6" spans="1:36" s="26" customFormat="1" ht="9" customHeight="1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8"/>
      <c r="AG6" s="48"/>
      <c r="AH6" s="48"/>
      <c r="AI6" s="48"/>
      <c r="AJ6" s="48"/>
    </row>
    <row r="7" spans="1:36" s="26" customFormat="1" ht="9" customHeight="1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48"/>
      <c r="AG7" s="48"/>
      <c r="AH7" s="48"/>
      <c r="AI7" s="48"/>
      <c r="AJ7" s="48"/>
    </row>
    <row r="8" spans="1:36" s="26" customFormat="1" ht="9" customHeight="1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48"/>
      <c r="AG8" s="48"/>
      <c r="AH8" s="48"/>
      <c r="AI8" s="48"/>
      <c r="AJ8" s="48"/>
    </row>
    <row r="9" spans="1:36" s="26" customFormat="1" ht="9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48"/>
      <c r="AG9" s="48"/>
      <c r="AH9" s="48"/>
      <c r="AI9" s="48"/>
      <c r="AJ9" s="48"/>
    </row>
    <row r="10" spans="2:36" s="26" customFormat="1" ht="9" customHeight="1">
      <c r="B10" s="13" t="s">
        <v>39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48"/>
      <c r="AG10" s="48"/>
      <c r="AH10" s="48"/>
      <c r="AI10" s="48"/>
      <c r="AJ10" s="48"/>
    </row>
    <row r="11" spans="2:36" s="26" customFormat="1" ht="9" customHeight="1">
      <c r="B11" s="1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48"/>
      <c r="AG11" s="48"/>
      <c r="AH11" s="48"/>
      <c r="AI11" s="48"/>
      <c r="AJ11" s="48"/>
    </row>
    <row r="12" spans="1:36" s="26" customFormat="1" ht="9" customHeight="1">
      <c r="A12" s="31">
        <v>2007</v>
      </c>
      <c r="B12" s="59">
        <v>83.5</v>
      </c>
      <c r="C12" s="59">
        <v>83.8</v>
      </c>
      <c r="D12" s="59">
        <v>84</v>
      </c>
      <c r="E12" s="59">
        <v>84.4</v>
      </c>
      <c r="F12" s="59">
        <v>84.4</v>
      </c>
      <c r="G12" s="59">
        <v>84.5</v>
      </c>
      <c r="H12" s="59">
        <v>84.9</v>
      </c>
      <c r="I12" s="59">
        <v>84.8</v>
      </c>
      <c r="J12" s="59">
        <v>84.9</v>
      </c>
      <c r="K12" s="59">
        <v>85.1</v>
      </c>
      <c r="L12" s="59">
        <v>85.6</v>
      </c>
      <c r="M12" s="59">
        <v>86.1</v>
      </c>
      <c r="N12" s="59">
        <v>84.7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48"/>
      <c r="AG12" s="48"/>
      <c r="AH12" s="48"/>
      <c r="AI12" s="48"/>
      <c r="AJ12" s="48"/>
    </row>
    <row r="13" spans="1:36" s="26" customFormat="1" ht="9" customHeight="1">
      <c r="A13" s="31">
        <v>2008</v>
      </c>
      <c r="B13" s="59">
        <v>85.8</v>
      </c>
      <c r="C13" s="59">
        <v>86.2</v>
      </c>
      <c r="D13" s="59">
        <v>86.6</v>
      </c>
      <c r="E13" s="59">
        <v>86.4</v>
      </c>
      <c r="F13" s="59">
        <v>86.9</v>
      </c>
      <c r="G13" s="59">
        <v>87.2</v>
      </c>
      <c r="H13" s="59">
        <v>87.7</v>
      </c>
      <c r="I13" s="59">
        <v>87.4</v>
      </c>
      <c r="J13" s="59">
        <v>87.4</v>
      </c>
      <c r="K13" s="59">
        <v>87.2</v>
      </c>
      <c r="L13" s="59">
        <v>86.8</v>
      </c>
      <c r="M13" s="59">
        <v>87</v>
      </c>
      <c r="N13" s="59">
        <v>86.9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48"/>
      <c r="AG13" s="48"/>
      <c r="AH13" s="48"/>
      <c r="AI13" s="48"/>
      <c r="AJ13" s="48"/>
    </row>
    <row r="14" spans="1:36" s="26" customFormat="1" ht="9" customHeight="1">
      <c r="A14" s="31">
        <v>2009</v>
      </c>
      <c r="B14" s="59">
        <v>86.6</v>
      </c>
      <c r="C14" s="59">
        <v>87.1</v>
      </c>
      <c r="D14" s="59">
        <v>87</v>
      </c>
      <c r="E14" s="59">
        <v>87</v>
      </c>
      <c r="F14" s="59">
        <v>87</v>
      </c>
      <c r="G14" s="59">
        <v>87.3</v>
      </c>
      <c r="H14" s="59">
        <v>87.3</v>
      </c>
      <c r="I14" s="59">
        <v>87.5</v>
      </c>
      <c r="J14" s="59">
        <v>87.1</v>
      </c>
      <c r="K14" s="59">
        <v>87.2</v>
      </c>
      <c r="L14" s="59">
        <v>87.1</v>
      </c>
      <c r="M14" s="59">
        <v>87.8</v>
      </c>
      <c r="N14" s="59">
        <v>87.2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48"/>
      <c r="AG14" s="48"/>
      <c r="AH14" s="48"/>
      <c r="AI14" s="48"/>
      <c r="AJ14" s="48"/>
    </row>
    <row r="15" spans="1:36" s="26" customFormat="1" ht="9" customHeight="1">
      <c r="A15" s="31">
        <v>2010</v>
      </c>
      <c r="B15" s="59">
        <v>87.3</v>
      </c>
      <c r="C15" s="59">
        <v>87.6</v>
      </c>
      <c r="D15" s="59">
        <v>88.1</v>
      </c>
      <c r="E15" s="59">
        <v>88.1</v>
      </c>
      <c r="F15" s="59">
        <v>88.1</v>
      </c>
      <c r="G15" s="59">
        <v>88.1</v>
      </c>
      <c r="H15" s="59">
        <v>88.2</v>
      </c>
      <c r="I15" s="59">
        <v>88.3</v>
      </c>
      <c r="J15" s="59">
        <v>88.2</v>
      </c>
      <c r="K15" s="59">
        <v>88.3</v>
      </c>
      <c r="L15" s="59">
        <v>88.4</v>
      </c>
      <c r="M15" s="59">
        <v>89</v>
      </c>
      <c r="N15" s="59">
        <v>88.1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48"/>
      <c r="AG15" s="48"/>
      <c r="AH15" s="48"/>
      <c r="AI15" s="48"/>
      <c r="AJ15" s="48"/>
    </row>
    <row r="16" spans="1:36" s="26" customFormat="1" ht="9" customHeight="1">
      <c r="A16" s="31"/>
      <c r="B16" s="59"/>
      <c r="C16" s="59"/>
      <c r="D16" s="59"/>
      <c r="E16" s="59"/>
      <c r="F16" s="59"/>
      <c r="G16" s="59"/>
      <c r="H16" s="59"/>
      <c r="I16" s="60"/>
      <c r="J16" s="60"/>
      <c r="K16" s="60"/>
      <c r="L16" s="60"/>
      <c r="M16" s="60"/>
      <c r="N16" s="60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48"/>
      <c r="AG16" s="48"/>
      <c r="AH16" s="48"/>
      <c r="AI16" s="48"/>
      <c r="AJ16" s="48"/>
    </row>
    <row r="17" spans="1:36" s="26" customFormat="1" ht="9" customHeight="1">
      <c r="A17" s="31">
        <v>2011</v>
      </c>
      <c r="B17" s="59">
        <v>88.7</v>
      </c>
      <c r="C17" s="59">
        <v>89.3</v>
      </c>
      <c r="D17" s="59">
        <v>89.8</v>
      </c>
      <c r="E17" s="59">
        <v>89.8</v>
      </c>
      <c r="F17" s="59">
        <v>89.8</v>
      </c>
      <c r="G17" s="59">
        <v>89.9</v>
      </c>
      <c r="H17" s="59">
        <v>90.1</v>
      </c>
      <c r="I17" s="59">
        <v>90.2</v>
      </c>
      <c r="J17" s="59">
        <v>90.3</v>
      </c>
      <c r="K17" s="59">
        <v>90.4</v>
      </c>
      <c r="L17" s="59">
        <v>90.5</v>
      </c>
      <c r="M17" s="59">
        <v>90.7</v>
      </c>
      <c r="N17" s="59">
        <v>90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8"/>
      <c r="AG17" s="48"/>
      <c r="AH17" s="48"/>
      <c r="AI17" s="48"/>
      <c r="AJ17" s="48"/>
    </row>
    <row r="18" spans="1:36" s="26" customFormat="1" ht="9" customHeight="1">
      <c r="A18" s="31">
        <v>2012</v>
      </c>
      <c r="B18" s="59">
        <v>90.6</v>
      </c>
      <c r="C18" s="59">
        <v>91.2</v>
      </c>
      <c r="D18" s="59">
        <v>91.7</v>
      </c>
      <c r="E18" s="59">
        <v>91.6</v>
      </c>
      <c r="F18" s="59">
        <v>91.5</v>
      </c>
      <c r="G18" s="59">
        <v>91.4</v>
      </c>
      <c r="H18" s="59">
        <v>91.7</v>
      </c>
      <c r="I18" s="59">
        <v>92.1</v>
      </c>
      <c r="J18" s="59">
        <v>92.2</v>
      </c>
      <c r="K18" s="59">
        <v>92.2</v>
      </c>
      <c r="L18" s="59">
        <v>92.2</v>
      </c>
      <c r="M18" s="59">
        <v>92.5</v>
      </c>
      <c r="N18" s="59">
        <v>91.7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48"/>
      <c r="AG18" s="48"/>
      <c r="AH18" s="48"/>
      <c r="AI18" s="48"/>
      <c r="AJ18" s="48"/>
    </row>
    <row r="19" spans="1:36" s="26" customFormat="1" ht="9" customHeight="1">
      <c r="A19" s="31">
        <v>2013</v>
      </c>
      <c r="B19" s="59">
        <v>92.1</v>
      </c>
      <c r="C19" s="59">
        <v>92.6</v>
      </c>
      <c r="D19" s="59">
        <v>93</v>
      </c>
      <c r="E19" s="59">
        <v>92.6</v>
      </c>
      <c r="F19" s="59">
        <v>93</v>
      </c>
      <c r="G19" s="59">
        <v>93.1</v>
      </c>
      <c r="H19" s="59">
        <v>93.5</v>
      </c>
      <c r="I19" s="59">
        <v>93.5</v>
      </c>
      <c r="J19" s="59">
        <v>93.5</v>
      </c>
      <c r="K19" s="59">
        <v>93.3</v>
      </c>
      <c r="L19" s="59">
        <v>93.5</v>
      </c>
      <c r="M19" s="59">
        <v>93.9</v>
      </c>
      <c r="N19" s="59">
        <v>93.1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48"/>
      <c r="AG19" s="48"/>
      <c r="AH19" s="48"/>
      <c r="AI19" s="48"/>
      <c r="AJ19" s="48"/>
    </row>
    <row r="20" spans="1:36" s="26" customFormat="1" ht="9" customHeight="1">
      <c r="A20" s="31">
        <v>2014</v>
      </c>
      <c r="B20" s="59">
        <v>93.3</v>
      </c>
      <c r="C20" s="59">
        <v>93.8</v>
      </c>
      <c r="D20" s="59">
        <v>94</v>
      </c>
      <c r="E20" s="59">
        <v>93.9</v>
      </c>
      <c r="F20" s="59">
        <v>93.8</v>
      </c>
      <c r="G20" s="59">
        <v>94</v>
      </c>
      <c r="H20" s="59">
        <v>94.3</v>
      </c>
      <c r="I20" s="59">
        <v>94.3</v>
      </c>
      <c r="J20" s="59">
        <v>94.3</v>
      </c>
      <c r="K20" s="59">
        <v>94.1</v>
      </c>
      <c r="L20" s="59">
        <v>94.1</v>
      </c>
      <c r="M20" s="59">
        <v>94</v>
      </c>
      <c r="N20" s="59">
        <v>94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48"/>
      <c r="AG20" s="48"/>
      <c r="AH20" s="48"/>
      <c r="AI20" s="48"/>
      <c r="AJ20" s="48"/>
    </row>
    <row r="21" spans="1:36" s="26" customFormat="1" ht="9" customHeight="1">
      <c r="A21" s="31">
        <v>2015</v>
      </c>
      <c r="B21" s="59">
        <v>93.1</v>
      </c>
      <c r="C21" s="59">
        <v>93.8</v>
      </c>
      <c r="D21" s="59">
        <v>94.3</v>
      </c>
      <c r="E21" s="59">
        <v>94.7</v>
      </c>
      <c r="F21" s="59">
        <v>94.9</v>
      </c>
      <c r="G21" s="59">
        <v>94.9</v>
      </c>
      <c r="H21" s="59">
        <v>95.1</v>
      </c>
      <c r="I21" s="59">
        <v>95</v>
      </c>
      <c r="J21" s="59">
        <v>94.9</v>
      </c>
      <c r="K21" s="59">
        <v>94.9</v>
      </c>
      <c r="L21" s="59">
        <v>94.3</v>
      </c>
      <c r="M21" s="59">
        <v>94.3</v>
      </c>
      <c r="N21" s="59">
        <v>94.5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48"/>
      <c r="AG21" s="48"/>
      <c r="AH21" s="48"/>
      <c r="AI21" s="48"/>
      <c r="AJ21" s="48"/>
    </row>
    <row r="22" spans="1:36" s="26" customFormat="1" ht="9" customHeight="1">
      <c r="A22" s="31"/>
      <c r="B22" s="59"/>
      <c r="C22" s="59"/>
      <c r="D22" s="59"/>
      <c r="E22" s="59"/>
      <c r="F22" s="59"/>
      <c r="G22" s="59"/>
      <c r="H22" s="59"/>
      <c r="I22" s="60"/>
      <c r="J22" s="60"/>
      <c r="K22" s="60"/>
      <c r="L22" s="60"/>
      <c r="M22" s="60"/>
      <c r="N22" s="60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48"/>
      <c r="AG22" s="48"/>
      <c r="AH22" s="48"/>
      <c r="AI22" s="48"/>
      <c r="AJ22" s="48"/>
    </row>
    <row r="23" spans="1:36" s="26" customFormat="1" ht="9" customHeight="1">
      <c r="A23" s="31">
        <v>2016</v>
      </c>
      <c r="B23" s="59">
        <v>93.6</v>
      </c>
      <c r="C23" s="59">
        <v>93.9</v>
      </c>
      <c r="D23" s="59">
        <v>94.5</v>
      </c>
      <c r="E23" s="59">
        <v>94.6</v>
      </c>
      <c r="F23" s="59">
        <v>95.1</v>
      </c>
      <c r="G23" s="59">
        <v>95.2</v>
      </c>
      <c r="H23" s="59">
        <v>95.5</v>
      </c>
      <c r="I23" s="59">
        <v>95.4</v>
      </c>
      <c r="J23" s="59">
        <v>95.5</v>
      </c>
      <c r="K23" s="59">
        <v>95.6</v>
      </c>
      <c r="L23" s="59">
        <v>95</v>
      </c>
      <c r="M23" s="59">
        <v>95.6</v>
      </c>
      <c r="N23" s="59">
        <v>95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48"/>
      <c r="AG23" s="48"/>
      <c r="AH23" s="48"/>
      <c r="AI23" s="48"/>
      <c r="AJ23" s="48"/>
    </row>
    <row r="24" spans="1:36" s="26" customFormat="1" ht="9" customHeight="1">
      <c r="A24" s="31">
        <v>2017</v>
      </c>
      <c r="B24" s="59">
        <v>95.1</v>
      </c>
      <c r="C24" s="59">
        <v>95.6</v>
      </c>
      <c r="D24" s="59">
        <v>95.8</v>
      </c>
      <c r="E24" s="59">
        <v>96.2</v>
      </c>
      <c r="F24" s="59">
        <v>96.2</v>
      </c>
      <c r="G24" s="59">
        <v>96.5</v>
      </c>
      <c r="H24" s="59">
        <v>96.9</v>
      </c>
      <c r="I24" s="59">
        <v>97</v>
      </c>
      <c r="J24" s="59">
        <v>97</v>
      </c>
      <c r="K24" s="59">
        <v>96.9</v>
      </c>
      <c r="L24" s="59">
        <v>96.5</v>
      </c>
      <c r="M24" s="59">
        <v>96.9</v>
      </c>
      <c r="N24" s="59">
        <v>96.4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48"/>
      <c r="AG24" s="48"/>
      <c r="AH24" s="48"/>
      <c r="AI24" s="48"/>
      <c r="AJ24" s="48"/>
    </row>
    <row r="25" spans="1:36" s="26" customFormat="1" ht="9" customHeight="1">
      <c r="A25" s="31">
        <v>2018</v>
      </c>
      <c r="B25" s="59">
        <v>96.4</v>
      </c>
      <c r="C25" s="59">
        <v>96.7</v>
      </c>
      <c r="D25" s="59">
        <v>97.2</v>
      </c>
      <c r="E25" s="59">
        <v>97.5</v>
      </c>
      <c r="F25" s="59">
        <v>98.2</v>
      </c>
      <c r="G25" s="59">
        <v>98.3</v>
      </c>
      <c r="H25" s="59">
        <v>98.7</v>
      </c>
      <c r="I25" s="59">
        <v>98.8</v>
      </c>
      <c r="J25" s="59">
        <v>99</v>
      </c>
      <c r="K25" s="59">
        <v>99.1</v>
      </c>
      <c r="L25" s="59">
        <v>98.5</v>
      </c>
      <c r="M25" s="59">
        <v>98.5</v>
      </c>
      <c r="N25" s="59">
        <v>98.1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48"/>
      <c r="AG25" s="48"/>
      <c r="AH25" s="48"/>
      <c r="AI25" s="48"/>
      <c r="AJ25" s="48"/>
    </row>
    <row r="26" spans="1:36" s="26" customFormat="1" ht="9" customHeight="1">
      <c r="A26" s="31">
        <v>2019</v>
      </c>
      <c r="B26" s="59">
        <v>97.7</v>
      </c>
      <c r="C26" s="59">
        <v>98.1</v>
      </c>
      <c r="D26" s="59">
        <v>98.5</v>
      </c>
      <c r="E26" s="59">
        <v>99.4</v>
      </c>
      <c r="F26" s="59">
        <v>99.6</v>
      </c>
      <c r="G26" s="59">
        <v>99.9</v>
      </c>
      <c r="H26" s="59">
        <v>100.3</v>
      </c>
      <c r="I26" s="59">
        <v>100.2</v>
      </c>
      <c r="J26" s="59">
        <v>100.2</v>
      </c>
      <c r="K26" s="59">
        <v>100.2</v>
      </c>
      <c r="L26" s="59">
        <v>99.5</v>
      </c>
      <c r="M26" s="59">
        <v>100</v>
      </c>
      <c r="N26" s="59">
        <v>99.5</v>
      </c>
      <c r="P26" s="27"/>
      <c r="Q26" s="27"/>
      <c r="R26" s="27"/>
      <c r="S26" s="27"/>
      <c r="T26" s="27"/>
      <c r="U26" s="27"/>
      <c r="V26" s="27"/>
      <c r="W26" s="27"/>
      <c r="X26" s="61"/>
      <c r="Y26" s="27"/>
      <c r="Z26" s="27"/>
      <c r="AA26" s="27"/>
      <c r="AB26" s="27"/>
      <c r="AC26" s="27"/>
      <c r="AD26" s="27"/>
      <c r="AE26" s="27"/>
      <c r="AF26" s="48"/>
      <c r="AG26" s="48"/>
      <c r="AH26" s="48"/>
      <c r="AI26" s="48"/>
      <c r="AJ26" s="48"/>
    </row>
    <row r="27" spans="1:36" s="26" customFormat="1" ht="9" customHeight="1">
      <c r="A27" s="31">
        <v>2020</v>
      </c>
      <c r="B27" s="59">
        <v>99.8</v>
      </c>
      <c r="C27" s="59">
        <v>100.1</v>
      </c>
      <c r="D27" s="59">
        <v>100.3</v>
      </c>
      <c r="E27" s="59">
        <v>100.4</v>
      </c>
      <c r="F27" s="59">
        <v>100.4</v>
      </c>
      <c r="G27" s="59">
        <v>100.5</v>
      </c>
      <c r="H27" s="59">
        <v>99.7</v>
      </c>
      <c r="I27" s="59">
        <v>99.7</v>
      </c>
      <c r="J27" s="59">
        <v>99.7</v>
      </c>
      <c r="K27" s="59">
        <v>99.9</v>
      </c>
      <c r="L27" s="59">
        <v>99.7</v>
      </c>
      <c r="M27" s="59">
        <v>99.8</v>
      </c>
      <c r="N27" s="59">
        <v>100</v>
      </c>
      <c r="O27" s="59"/>
      <c r="P27" s="27"/>
      <c r="Q27" s="27"/>
      <c r="R27" s="27"/>
      <c r="S27" s="27"/>
      <c r="T27" s="27"/>
      <c r="U27" s="27"/>
      <c r="V27" s="27"/>
      <c r="W27" s="27"/>
      <c r="X27" s="61"/>
      <c r="Y27" s="27"/>
      <c r="Z27" s="27"/>
      <c r="AA27" s="27"/>
      <c r="AB27" s="27"/>
      <c r="AC27" s="27"/>
      <c r="AD27" s="27"/>
      <c r="AE27" s="27"/>
      <c r="AF27" s="48"/>
      <c r="AG27" s="48"/>
      <c r="AH27" s="48"/>
      <c r="AI27" s="48"/>
      <c r="AJ27" s="48"/>
    </row>
    <row r="28" spans="1:36" s="26" customFormat="1" ht="9" customHeight="1">
      <c r="A28" s="31"/>
      <c r="B28" s="60"/>
      <c r="C28" s="59"/>
      <c r="D28" s="59"/>
      <c r="E28" s="59"/>
      <c r="F28" s="59"/>
      <c r="G28" s="59"/>
      <c r="H28" s="59"/>
      <c r="I28" s="60"/>
      <c r="J28" s="60"/>
      <c r="K28" s="60"/>
      <c r="L28" s="60"/>
      <c r="M28" s="60"/>
      <c r="N28" s="60"/>
      <c r="O28" s="59"/>
      <c r="P28" s="27"/>
      <c r="Q28" s="27"/>
      <c r="R28" s="27"/>
      <c r="S28" s="27"/>
      <c r="T28" s="27"/>
      <c r="U28" s="27"/>
      <c r="V28" s="27"/>
      <c r="W28" s="27"/>
      <c r="X28" s="61"/>
      <c r="Y28" s="27"/>
      <c r="Z28" s="27"/>
      <c r="AA28" s="27"/>
      <c r="AB28" s="27"/>
      <c r="AC28" s="27"/>
      <c r="AD28" s="27"/>
      <c r="AE28" s="27"/>
      <c r="AF28" s="48"/>
      <c r="AG28" s="48"/>
      <c r="AH28" s="48"/>
      <c r="AI28" s="48"/>
      <c r="AJ28" s="48"/>
    </row>
    <row r="29" spans="1:36" s="26" customFormat="1" ht="9" customHeight="1">
      <c r="A29" s="31">
        <v>2021</v>
      </c>
      <c r="B29" s="59">
        <v>101</v>
      </c>
      <c r="C29" s="59">
        <v>101.6</v>
      </c>
      <c r="D29" s="59">
        <v>102.1</v>
      </c>
      <c r="E29" s="59">
        <v>102.4</v>
      </c>
      <c r="F29" s="59">
        <v>102.6</v>
      </c>
      <c r="G29" s="59">
        <v>102.9</v>
      </c>
      <c r="H29" s="59">
        <v>103.4</v>
      </c>
      <c r="I29" s="59">
        <v>103.5</v>
      </c>
      <c r="J29" s="59">
        <v>103.8</v>
      </c>
      <c r="K29" s="59">
        <v>104.3</v>
      </c>
      <c r="L29" s="59">
        <v>104.5</v>
      </c>
      <c r="M29" s="59">
        <v>104.7</v>
      </c>
      <c r="N29" s="59">
        <v>103.1</v>
      </c>
      <c r="O29" s="59"/>
      <c r="P29" s="27"/>
      <c r="Q29" s="27"/>
      <c r="R29" s="27"/>
      <c r="S29" s="27"/>
      <c r="T29" s="27"/>
      <c r="U29" s="27"/>
      <c r="V29" s="27"/>
      <c r="W29" s="27"/>
      <c r="X29" s="61"/>
      <c r="Y29" s="27"/>
      <c r="Z29" s="27"/>
      <c r="AA29" s="27"/>
      <c r="AB29" s="27"/>
      <c r="AC29" s="27"/>
      <c r="AD29" s="27"/>
      <c r="AE29" s="27"/>
      <c r="AF29" s="48"/>
      <c r="AG29" s="48"/>
      <c r="AH29" s="48"/>
      <c r="AI29" s="48"/>
      <c r="AJ29" s="48"/>
    </row>
    <row r="30" spans="1:36" s="26" customFormat="1" ht="9" customHeight="1">
      <c r="A30" s="31">
        <v>2022</v>
      </c>
      <c r="B30" s="59">
        <v>105.2</v>
      </c>
      <c r="C30" s="59">
        <v>106</v>
      </c>
      <c r="D30" s="59">
        <v>108.1</v>
      </c>
      <c r="E30" s="59">
        <v>108.8</v>
      </c>
      <c r="F30" s="59">
        <v>109.8</v>
      </c>
      <c r="G30" s="59">
        <v>109.8</v>
      </c>
      <c r="H30" s="59">
        <v>110.3</v>
      </c>
      <c r="I30" s="59">
        <v>110.7</v>
      </c>
      <c r="J30" s="59">
        <v>112.7</v>
      </c>
      <c r="K30" s="59">
        <v>113.5</v>
      </c>
      <c r="L30" s="59">
        <v>113.7</v>
      </c>
      <c r="M30" s="59">
        <v>113.2</v>
      </c>
      <c r="N30" s="59">
        <v>110.2</v>
      </c>
      <c r="O30" s="59"/>
      <c r="P30" s="27"/>
      <c r="Q30" s="27"/>
      <c r="R30" s="27"/>
      <c r="S30" s="27"/>
      <c r="T30" s="27"/>
      <c r="U30" s="27"/>
      <c r="V30" s="27"/>
      <c r="W30" s="27"/>
      <c r="X30" s="61"/>
      <c r="Y30" s="27"/>
      <c r="Z30" s="27"/>
      <c r="AA30" s="27"/>
      <c r="AB30" s="27"/>
      <c r="AC30" s="27"/>
      <c r="AD30" s="27"/>
      <c r="AE30" s="27"/>
      <c r="AF30" s="48"/>
      <c r="AG30" s="48"/>
      <c r="AH30" s="48"/>
      <c r="AI30" s="48"/>
      <c r="AJ30" s="48"/>
    </row>
    <row r="31" spans="1:36" s="26" customFormat="1" ht="9" customHeight="1">
      <c r="A31" s="31">
        <v>2023</v>
      </c>
      <c r="B31" s="59">
        <v>114.3</v>
      </c>
      <c r="C31" s="59">
        <v>115.2</v>
      </c>
      <c r="D31" s="59">
        <v>116.1</v>
      </c>
      <c r="E31" s="59">
        <v>116.6</v>
      </c>
      <c r="F31" s="59">
        <v>116.5</v>
      </c>
      <c r="G31" s="59">
        <v>116.8</v>
      </c>
      <c r="H31" s="59"/>
      <c r="I31" s="60"/>
      <c r="J31" s="60"/>
      <c r="K31" s="60"/>
      <c r="L31" s="60"/>
      <c r="M31" s="60"/>
      <c r="N31" s="60"/>
      <c r="O31" s="59"/>
      <c r="P31" s="27"/>
      <c r="Q31" s="27"/>
      <c r="R31" s="27"/>
      <c r="S31" s="27"/>
      <c r="T31" s="27"/>
      <c r="U31" s="27"/>
      <c r="V31" s="27"/>
      <c r="W31" s="27"/>
      <c r="X31" s="61"/>
      <c r="Y31" s="27"/>
      <c r="Z31" s="27"/>
      <c r="AA31" s="27"/>
      <c r="AB31" s="27"/>
      <c r="AC31" s="27"/>
      <c r="AD31" s="27"/>
      <c r="AE31" s="27"/>
      <c r="AF31" s="48"/>
      <c r="AG31" s="48"/>
      <c r="AH31" s="48"/>
      <c r="AI31" s="48"/>
      <c r="AJ31" s="48"/>
    </row>
    <row r="32" spans="1:36" s="26" customFormat="1" ht="9" customHeight="1">
      <c r="A32" s="30"/>
      <c r="B32" s="59"/>
      <c r="C32" s="59"/>
      <c r="D32" s="59"/>
      <c r="E32" s="59"/>
      <c r="F32" s="59"/>
      <c r="G32" s="59"/>
      <c r="H32" s="59"/>
      <c r="I32" s="60"/>
      <c r="J32" s="60"/>
      <c r="K32" s="60"/>
      <c r="L32" s="60"/>
      <c r="M32" s="60"/>
      <c r="N32" s="60"/>
      <c r="O32" s="59"/>
      <c r="P32" s="27"/>
      <c r="Q32" s="27"/>
      <c r="R32" s="27"/>
      <c r="S32" s="27"/>
      <c r="T32" s="27"/>
      <c r="U32" s="27"/>
      <c r="V32" s="27"/>
      <c r="W32" s="27"/>
      <c r="X32" s="61"/>
      <c r="Y32" s="27"/>
      <c r="Z32" s="27"/>
      <c r="AA32" s="27"/>
      <c r="AB32" s="27"/>
      <c r="AC32" s="27"/>
      <c r="AD32" s="27"/>
      <c r="AE32" s="27"/>
      <c r="AF32" s="48"/>
      <c r="AG32" s="48"/>
      <c r="AH32" s="48"/>
      <c r="AI32" s="48"/>
      <c r="AJ32" s="48"/>
    </row>
    <row r="33" spans="1:36" s="26" customFormat="1" ht="9" customHeight="1">
      <c r="A33" s="14" t="s">
        <v>22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59"/>
      <c r="P33" s="27"/>
      <c r="Q33" s="27"/>
      <c r="R33" s="27"/>
      <c r="S33" s="27"/>
      <c r="T33" s="27"/>
      <c r="U33" s="27"/>
      <c r="V33" s="27"/>
      <c r="W33" s="27"/>
      <c r="X33" s="61"/>
      <c r="Y33" s="27"/>
      <c r="Z33" s="27"/>
      <c r="AA33" s="27"/>
      <c r="AB33" s="27"/>
      <c r="AC33" s="27"/>
      <c r="AD33" s="27"/>
      <c r="AE33" s="27"/>
      <c r="AF33" s="48"/>
      <c r="AG33" s="48"/>
      <c r="AH33" s="48"/>
      <c r="AI33" s="48"/>
      <c r="AJ33" s="48"/>
    </row>
    <row r="34" spans="15:36" s="26" customFormat="1" ht="9" customHeight="1">
      <c r="O34" s="59"/>
      <c r="P34" s="27"/>
      <c r="Q34" s="27"/>
      <c r="R34" s="27"/>
      <c r="S34" s="27"/>
      <c r="T34" s="27"/>
      <c r="U34" s="27"/>
      <c r="V34" s="27"/>
      <c r="W34" s="27"/>
      <c r="X34" s="61"/>
      <c r="Y34" s="27"/>
      <c r="Z34" s="27"/>
      <c r="AA34" s="27"/>
      <c r="AB34" s="27"/>
      <c r="AC34" s="27"/>
      <c r="AD34" s="27"/>
      <c r="AE34" s="27"/>
      <c r="AF34" s="48"/>
      <c r="AG34" s="48"/>
      <c r="AH34" s="48"/>
      <c r="AI34" s="48"/>
      <c r="AJ34" s="48"/>
    </row>
    <row r="35" spans="1:36" s="26" customFormat="1" ht="9" customHeight="1">
      <c r="A35" s="31">
        <v>2008</v>
      </c>
      <c r="B35" s="50">
        <f aca="true" t="shared" si="0" ref="B35:N35">IF(B13=0,"",ROUND(SUM(B13/B12)*100-100,1))</f>
        <v>2.8</v>
      </c>
      <c r="C35" s="50">
        <f t="shared" si="0"/>
        <v>2.9</v>
      </c>
      <c r="D35" s="50">
        <f t="shared" si="0"/>
        <v>3.1</v>
      </c>
      <c r="E35" s="50">
        <f t="shared" si="0"/>
        <v>2.4</v>
      </c>
      <c r="F35" s="50">
        <f t="shared" si="0"/>
        <v>3</v>
      </c>
      <c r="G35" s="50">
        <f t="shared" si="0"/>
        <v>3.2</v>
      </c>
      <c r="H35" s="50">
        <f t="shared" si="0"/>
        <v>3.3</v>
      </c>
      <c r="I35" s="50">
        <f t="shared" si="0"/>
        <v>3.1</v>
      </c>
      <c r="J35" s="50">
        <f t="shared" si="0"/>
        <v>2.9</v>
      </c>
      <c r="K35" s="50">
        <f t="shared" si="0"/>
        <v>2.5</v>
      </c>
      <c r="L35" s="50">
        <f t="shared" si="0"/>
        <v>1.4</v>
      </c>
      <c r="M35" s="50">
        <f t="shared" si="0"/>
        <v>1</v>
      </c>
      <c r="N35" s="50">
        <f t="shared" si="0"/>
        <v>2.6</v>
      </c>
      <c r="O35" s="59"/>
      <c r="P35" s="27"/>
      <c r="Q35" s="27"/>
      <c r="R35" s="27"/>
      <c r="S35" s="27"/>
      <c r="T35" s="27"/>
      <c r="U35" s="27"/>
      <c r="V35" s="27"/>
      <c r="W35" s="27"/>
      <c r="X35" s="61"/>
      <c r="Y35" s="27"/>
      <c r="Z35" s="27"/>
      <c r="AA35" s="27"/>
      <c r="AB35" s="27"/>
      <c r="AC35" s="27"/>
      <c r="AD35" s="27"/>
      <c r="AE35" s="27"/>
      <c r="AF35" s="48"/>
      <c r="AG35" s="48"/>
      <c r="AH35" s="48"/>
      <c r="AI35" s="48"/>
      <c r="AJ35" s="48"/>
    </row>
    <row r="36" spans="1:36" s="26" customFormat="1" ht="9" customHeight="1">
      <c r="A36" s="31">
        <v>2009</v>
      </c>
      <c r="B36" s="50">
        <f aca="true" t="shared" si="1" ref="B36:N36">IF(B14=0,"",ROUND(SUM(B14/B13)*100-100,1))</f>
        <v>0.9</v>
      </c>
      <c r="C36" s="50">
        <f t="shared" si="1"/>
        <v>1</v>
      </c>
      <c r="D36" s="50">
        <f t="shared" si="1"/>
        <v>0.5</v>
      </c>
      <c r="E36" s="50">
        <f t="shared" si="1"/>
        <v>0.7</v>
      </c>
      <c r="F36" s="50">
        <f t="shared" si="1"/>
        <v>0.1</v>
      </c>
      <c r="G36" s="50">
        <f t="shared" si="1"/>
        <v>0.1</v>
      </c>
      <c r="H36" s="50">
        <f t="shared" si="1"/>
        <v>-0.5</v>
      </c>
      <c r="I36" s="50">
        <f t="shared" si="1"/>
        <v>0.1</v>
      </c>
      <c r="J36" s="50">
        <f t="shared" si="1"/>
        <v>-0.3</v>
      </c>
      <c r="K36" s="50">
        <f t="shared" si="1"/>
        <v>0</v>
      </c>
      <c r="L36" s="50">
        <f t="shared" si="1"/>
        <v>0.3</v>
      </c>
      <c r="M36" s="50">
        <f t="shared" si="1"/>
        <v>0.9</v>
      </c>
      <c r="N36" s="50">
        <f t="shared" si="1"/>
        <v>0.3</v>
      </c>
      <c r="O36" s="59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48"/>
      <c r="AG36" s="48"/>
      <c r="AH36" s="48"/>
      <c r="AI36" s="48"/>
      <c r="AJ36" s="48"/>
    </row>
    <row r="37" spans="1:36" s="26" customFormat="1" ht="9" customHeight="1">
      <c r="A37" s="31">
        <v>2010</v>
      </c>
      <c r="B37" s="50">
        <f aca="true" t="shared" si="2" ref="B37:N37">IF(B15=0,"",ROUND(SUM(B15/B14)*100-100,1))</f>
        <v>0.8</v>
      </c>
      <c r="C37" s="50">
        <f t="shared" si="2"/>
        <v>0.6</v>
      </c>
      <c r="D37" s="50">
        <f t="shared" si="2"/>
        <v>1.3</v>
      </c>
      <c r="E37" s="50">
        <f t="shared" si="2"/>
        <v>1.3</v>
      </c>
      <c r="F37" s="50">
        <f t="shared" si="2"/>
        <v>1.3</v>
      </c>
      <c r="G37" s="50">
        <f t="shared" si="2"/>
        <v>0.9</v>
      </c>
      <c r="H37" s="50">
        <f t="shared" si="2"/>
        <v>1</v>
      </c>
      <c r="I37" s="50">
        <f t="shared" si="2"/>
        <v>0.9</v>
      </c>
      <c r="J37" s="50">
        <f t="shared" si="2"/>
        <v>1.3</v>
      </c>
      <c r="K37" s="50">
        <f t="shared" si="2"/>
        <v>1.3</v>
      </c>
      <c r="L37" s="50">
        <f t="shared" si="2"/>
        <v>1.5</v>
      </c>
      <c r="M37" s="50">
        <f t="shared" si="2"/>
        <v>1.4</v>
      </c>
      <c r="N37" s="50">
        <f t="shared" si="2"/>
        <v>1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48"/>
      <c r="AG37" s="48"/>
      <c r="AH37" s="48"/>
      <c r="AI37" s="48"/>
      <c r="AJ37" s="48"/>
    </row>
    <row r="38" spans="1:36" s="26" customFormat="1" ht="9" customHeight="1">
      <c r="A38" s="31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48"/>
      <c r="AG38" s="48"/>
      <c r="AH38" s="48"/>
      <c r="AI38" s="48"/>
      <c r="AJ38" s="48"/>
    </row>
    <row r="39" spans="1:36" s="26" customFormat="1" ht="9" customHeight="1">
      <c r="A39" s="31">
        <v>2011</v>
      </c>
      <c r="B39" s="50">
        <f aca="true" t="shared" si="3" ref="B39:N39">IF(B17=0,"",ROUND(SUM(B17/B15)*100-100,1))</f>
        <v>1.6</v>
      </c>
      <c r="C39" s="50">
        <f t="shared" si="3"/>
        <v>1.9</v>
      </c>
      <c r="D39" s="50">
        <f t="shared" si="3"/>
        <v>1.9</v>
      </c>
      <c r="E39" s="50">
        <f t="shared" si="3"/>
        <v>1.9</v>
      </c>
      <c r="F39" s="50">
        <f t="shared" si="3"/>
        <v>1.9</v>
      </c>
      <c r="G39" s="50">
        <f t="shared" si="3"/>
        <v>2</v>
      </c>
      <c r="H39" s="50">
        <f t="shared" si="3"/>
        <v>2.2</v>
      </c>
      <c r="I39" s="50">
        <f t="shared" si="3"/>
        <v>2.2</v>
      </c>
      <c r="J39" s="50">
        <f t="shared" si="3"/>
        <v>2.4</v>
      </c>
      <c r="K39" s="50">
        <f t="shared" si="3"/>
        <v>2.4</v>
      </c>
      <c r="L39" s="50">
        <f t="shared" si="3"/>
        <v>2.4</v>
      </c>
      <c r="M39" s="50">
        <f t="shared" si="3"/>
        <v>1.9</v>
      </c>
      <c r="N39" s="50">
        <f t="shared" si="3"/>
        <v>2.2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48"/>
      <c r="AG39" s="48"/>
      <c r="AH39" s="48"/>
      <c r="AI39" s="48"/>
      <c r="AJ39" s="48"/>
    </row>
    <row r="40" spans="1:36" s="26" customFormat="1" ht="9" customHeight="1">
      <c r="A40" s="31">
        <v>2012</v>
      </c>
      <c r="B40" s="50">
        <f aca="true" t="shared" si="4" ref="B40:N40">IF(B18=0,"",ROUND(SUM(B18/B17)*100-100,1))</f>
        <v>2.1</v>
      </c>
      <c r="C40" s="50">
        <f t="shared" si="4"/>
        <v>2.1</v>
      </c>
      <c r="D40" s="50">
        <f t="shared" si="4"/>
        <v>2.1</v>
      </c>
      <c r="E40" s="50">
        <f t="shared" si="4"/>
        <v>2</v>
      </c>
      <c r="F40" s="50">
        <f t="shared" si="4"/>
        <v>1.9</v>
      </c>
      <c r="G40" s="50">
        <f t="shared" si="4"/>
        <v>1.7</v>
      </c>
      <c r="H40" s="50">
        <f t="shared" si="4"/>
        <v>1.8</v>
      </c>
      <c r="I40" s="50">
        <f t="shared" si="4"/>
        <v>2.1</v>
      </c>
      <c r="J40" s="50">
        <f t="shared" si="4"/>
        <v>2.1</v>
      </c>
      <c r="K40" s="50">
        <f t="shared" si="4"/>
        <v>2</v>
      </c>
      <c r="L40" s="50">
        <f t="shared" si="4"/>
        <v>1.9</v>
      </c>
      <c r="M40" s="50">
        <f t="shared" si="4"/>
        <v>2</v>
      </c>
      <c r="N40" s="50">
        <f t="shared" si="4"/>
        <v>1.9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48"/>
      <c r="AG40" s="48"/>
      <c r="AH40" s="48"/>
      <c r="AI40" s="48"/>
      <c r="AJ40" s="48"/>
    </row>
    <row r="41" spans="1:36" s="26" customFormat="1" ht="9" customHeight="1">
      <c r="A41" s="31">
        <v>2013</v>
      </c>
      <c r="B41" s="50">
        <f aca="true" t="shared" si="5" ref="B41:N41">IF(B19=0,"",ROUND(SUM(B19/B18)*100-100,1))</f>
        <v>1.7</v>
      </c>
      <c r="C41" s="50">
        <f t="shared" si="5"/>
        <v>1.5</v>
      </c>
      <c r="D41" s="50">
        <f t="shared" si="5"/>
        <v>1.4</v>
      </c>
      <c r="E41" s="50">
        <f t="shared" si="5"/>
        <v>1.1</v>
      </c>
      <c r="F41" s="50">
        <f t="shared" si="5"/>
        <v>1.6</v>
      </c>
      <c r="G41" s="50">
        <f t="shared" si="5"/>
        <v>1.9</v>
      </c>
      <c r="H41" s="50">
        <f t="shared" si="5"/>
        <v>2</v>
      </c>
      <c r="I41" s="50">
        <f t="shared" si="5"/>
        <v>1.5</v>
      </c>
      <c r="J41" s="50">
        <f t="shared" si="5"/>
        <v>1.4</v>
      </c>
      <c r="K41" s="50">
        <f t="shared" si="5"/>
        <v>1.2</v>
      </c>
      <c r="L41" s="50">
        <f t="shared" si="5"/>
        <v>1.4</v>
      </c>
      <c r="M41" s="50">
        <f t="shared" si="5"/>
        <v>1.5</v>
      </c>
      <c r="N41" s="50">
        <f t="shared" si="5"/>
        <v>1.5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48"/>
      <c r="AG41" s="48"/>
      <c r="AH41" s="48"/>
      <c r="AI41" s="48"/>
      <c r="AJ41" s="48"/>
    </row>
    <row r="42" spans="1:36" s="26" customFormat="1" ht="9" customHeight="1">
      <c r="A42" s="31">
        <v>2014</v>
      </c>
      <c r="B42" s="50">
        <f aca="true" t="shared" si="6" ref="B42:N42">IF(B20=0,"",ROUND(SUM(B20/B19)*100-100,1))</f>
        <v>1.3</v>
      </c>
      <c r="C42" s="50">
        <f t="shared" si="6"/>
        <v>1.3</v>
      </c>
      <c r="D42" s="50">
        <f t="shared" si="6"/>
        <v>1.1</v>
      </c>
      <c r="E42" s="50">
        <f t="shared" si="6"/>
        <v>1.4</v>
      </c>
      <c r="F42" s="50">
        <f t="shared" si="6"/>
        <v>0.9</v>
      </c>
      <c r="G42" s="50">
        <f t="shared" si="6"/>
        <v>1</v>
      </c>
      <c r="H42" s="50">
        <f t="shared" si="6"/>
        <v>0.9</v>
      </c>
      <c r="I42" s="50">
        <f t="shared" si="6"/>
        <v>0.9</v>
      </c>
      <c r="J42" s="50">
        <f t="shared" si="6"/>
        <v>0.9</v>
      </c>
      <c r="K42" s="50">
        <f t="shared" si="6"/>
        <v>0.9</v>
      </c>
      <c r="L42" s="50">
        <f t="shared" si="6"/>
        <v>0.6</v>
      </c>
      <c r="M42" s="50">
        <f t="shared" si="6"/>
        <v>0.1</v>
      </c>
      <c r="N42" s="50">
        <f t="shared" si="6"/>
        <v>1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48"/>
      <c r="AG42" s="48"/>
      <c r="AH42" s="48"/>
      <c r="AI42" s="48"/>
      <c r="AJ42" s="48"/>
    </row>
    <row r="43" spans="1:36" s="26" customFormat="1" ht="9" customHeight="1">
      <c r="A43" s="31">
        <v>2015</v>
      </c>
      <c r="B43" s="50">
        <f aca="true" t="shared" si="7" ref="B43:N43">IF(B21=0,"",ROUND(SUM(B21/B20)*100-100,1))</f>
        <v>-0.2</v>
      </c>
      <c r="C43" s="50">
        <f t="shared" si="7"/>
        <v>0</v>
      </c>
      <c r="D43" s="50">
        <f t="shared" si="7"/>
        <v>0.3</v>
      </c>
      <c r="E43" s="50">
        <f t="shared" si="7"/>
        <v>0.9</v>
      </c>
      <c r="F43" s="50">
        <f t="shared" si="7"/>
        <v>1.2</v>
      </c>
      <c r="G43" s="50">
        <f t="shared" si="7"/>
        <v>1</v>
      </c>
      <c r="H43" s="50">
        <f t="shared" si="7"/>
        <v>0.8</v>
      </c>
      <c r="I43" s="50">
        <f t="shared" si="7"/>
        <v>0.7</v>
      </c>
      <c r="J43" s="50">
        <f t="shared" si="7"/>
        <v>0.6</v>
      </c>
      <c r="K43" s="50">
        <f t="shared" si="7"/>
        <v>0.9</v>
      </c>
      <c r="L43" s="50">
        <f t="shared" si="7"/>
        <v>0.2</v>
      </c>
      <c r="M43" s="50">
        <f t="shared" si="7"/>
        <v>0.3</v>
      </c>
      <c r="N43" s="50">
        <f t="shared" si="7"/>
        <v>0.5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48"/>
      <c r="AG43" s="48"/>
      <c r="AH43" s="48"/>
      <c r="AI43" s="48"/>
      <c r="AJ43" s="48"/>
    </row>
    <row r="44" spans="1:36" s="26" customFormat="1" ht="9" customHeight="1">
      <c r="A44" s="3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48"/>
      <c r="AG44" s="48"/>
      <c r="AH44" s="48"/>
      <c r="AI44" s="48"/>
      <c r="AJ44" s="48"/>
    </row>
    <row r="45" spans="1:36" s="26" customFormat="1" ht="9" customHeight="1">
      <c r="A45" s="31">
        <v>2016</v>
      </c>
      <c r="B45" s="50">
        <f aca="true" t="shared" si="8" ref="B45:N45">IF(B23=0,"",ROUND(SUM(B23/B21)*100-100,1))</f>
        <v>0.5</v>
      </c>
      <c r="C45" s="50">
        <f t="shared" si="8"/>
        <v>0.1</v>
      </c>
      <c r="D45" s="50">
        <f t="shared" si="8"/>
        <v>0.2</v>
      </c>
      <c r="E45" s="50">
        <f t="shared" si="8"/>
        <v>-0.1</v>
      </c>
      <c r="F45" s="50">
        <f t="shared" si="8"/>
        <v>0.2</v>
      </c>
      <c r="G45" s="50">
        <f t="shared" si="8"/>
        <v>0.3</v>
      </c>
      <c r="H45" s="50">
        <f t="shared" si="8"/>
        <v>0.4</v>
      </c>
      <c r="I45" s="50">
        <f t="shared" si="8"/>
        <v>0.4</v>
      </c>
      <c r="J45" s="50">
        <f t="shared" si="8"/>
        <v>0.6</v>
      </c>
      <c r="K45" s="50">
        <f t="shared" si="8"/>
        <v>0.7</v>
      </c>
      <c r="L45" s="50">
        <f t="shared" si="8"/>
        <v>0.7</v>
      </c>
      <c r="M45" s="50">
        <f t="shared" si="8"/>
        <v>1.4</v>
      </c>
      <c r="N45" s="50">
        <f t="shared" si="8"/>
        <v>0.5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48"/>
      <c r="AG45" s="48"/>
      <c r="AH45" s="48"/>
      <c r="AI45" s="48"/>
      <c r="AJ45" s="48"/>
    </row>
    <row r="46" spans="1:36" s="26" customFormat="1" ht="9" customHeight="1">
      <c r="A46" s="31">
        <v>2017</v>
      </c>
      <c r="B46" s="50">
        <f aca="true" t="shared" si="9" ref="B46:N46">IF(B24=0,"",ROUND(SUM(B24/B23)*100-100,1))</f>
        <v>1.6</v>
      </c>
      <c r="C46" s="50">
        <f t="shared" si="9"/>
        <v>1.8</v>
      </c>
      <c r="D46" s="50">
        <f t="shared" si="9"/>
        <v>1.4</v>
      </c>
      <c r="E46" s="50">
        <f t="shared" si="9"/>
        <v>1.7</v>
      </c>
      <c r="F46" s="50">
        <f t="shared" si="9"/>
        <v>1.2</v>
      </c>
      <c r="G46" s="50">
        <f t="shared" si="9"/>
        <v>1.4</v>
      </c>
      <c r="H46" s="50">
        <f t="shared" si="9"/>
        <v>1.5</v>
      </c>
      <c r="I46" s="50">
        <f t="shared" si="9"/>
        <v>1.7</v>
      </c>
      <c r="J46" s="50">
        <f t="shared" si="9"/>
        <v>1.6</v>
      </c>
      <c r="K46" s="50">
        <f t="shared" si="9"/>
        <v>1.4</v>
      </c>
      <c r="L46" s="50">
        <f t="shared" si="9"/>
        <v>1.6</v>
      </c>
      <c r="M46" s="50">
        <f t="shared" si="9"/>
        <v>1.4</v>
      </c>
      <c r="N46" s="50">
        <f t="shared" si="9"/>
        <v>1.5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48"/>
      <c r="AG46" s="48"/>
      <c r="AH46" s="48"/>
      <c r="AI46" s="48"/>
      <c r="AJ46" s="48"/>
    </row>
    <row r="47" spans="1:36" s="26" customFormat="1" ht="9" customHeight="1">
      <c r="A47" s="31">
        <v>2018</v>
      </c>
      <c r="B47" s="50">
        <f aca="true" t="shared" si="10" ref="B47:N47">IF(B25=0,"",ROUND(SUM(B25/B24)*100-100,1))</f>
        <v>1.4</v>
      </c>
      <c r="C47" s="50">
        <f t="shared" si="10"/>
        <v>1.2</v>
      </c>
      <c r="D47" s="50">
        <f t="shared" si="10"/>
        <v>1.5</v>
      </c>
      <c r="E47" s="50">
        <f t="shared" si="10"/>
        <v>1.4</v>
      </c>
      <c r="F47" s="50">
        <f t="shared" si="10"/>
        <v>2.1</v>
      </c>
      <c r="G47" s="50">
        <f t="shared" si="10"/>
        <v>1.9</v>
      </c>
      <c r="H47" s="50">
        <f t="shared" si="10"/>
        <v>1.9</v>
      </c>
      <c r="I47" s="50">
        <f t="shared" si="10"/>
        <v>1.9</v>
      </c>
      <c r="J47" s="50">
        <f t="shared" si="10"/>
        <v>2.1</v>
      </c>
      <c r="K47" s="50">
        <f t="shared" si="10"/>
        <v>2.3</v>
      </c>
      <c r="L47" s="50">
        <f t="shared" si="10"/>
        <v>2.1</v>
      </c>
      <c r="M47" s="50">
        <f t="shared" si="10"/>
        <v>1.7</v>
      </c>
      <c r="N47" s="50">
        <f t="shared" si="10"/>
        <v>1.8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48"/>
      <c r="AG47" s="48"/>
      <c r="AH47" s="48"/>
      <c r="AI47" s="48"/>
      <c r="AJ47" s="48"/>
    </row>
    <row r="48" spans="1:36" s="26" customFormat="1" ht="9" customHeight="1">
      <c r="A48" s="31">
        <v>2019</v>
      </c>
      <c r="B48" s="50">
        <f aca="true" t="shared" si="11" ref="B48:N48">IF(B26=0,"",ROUND(SUM(B26/B25)*100-100,1))</f>
        <v>1.3</v>
      </c>
      <c r="C48" s="50">
        <f t="shared" si="11"/>
        <v>1.4</v>
      </c>
      <c r="D48" s="50">
        <f t="shared" si="11"/>
        <v>1.3</v>
      </c>
      <c r="E48" s="50">
        <f t="shared" si="11"/>
        <v>1.9</v>
      </c>
      <c r="F48" s="50">
        <f t="shared" si="11"/>
        <v>1.4</v>
      </c>
      <c r="G48" s="50">
        <f t="shared" si="11"/>
        <v>1.6</v>
      </c>
      <c r="H48" s="50">
        <f t="shared" si="11"/>
        <v>1.6</v>
      </c>
      <c r="I48" s="50">
        <f t="shared" si="11"/>
        <v>1.4</v>
      </c>
      <c r="J48" s="50">
        <f t="shared" si="11"/>
        <v>1.2</v>
      </c>
      <c r="K48" s="50">
        <f t="shared" si="11"/>
        <v>1.1</v>
      </c>
      <c r="L48" s="50">
        <f t="shared" si="11"/>
        <v>1</v>
      </c>
      <c r="M48" s="50">
        <f t="shared" si="11"/>
        <v>1.5</v>
      </c>
      <c r="N48" s="50">
        <f t="shared" si="11"/>
        <v>1.4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48"/>
      <c r="AG48" s="48"/>
      <c r="AH48" s="48"/>
      <c r="AI48" s="48"/>
      <c r="AJ48" s="48"/>
    </row>
    <row r="49" spans="1:36" s="26" customFormat="1" ht="9" customHeight="1">
      <c r="A49" s="31">
        <v>2020</v>
      </c>
      <c r="B49" s="50">
        <f aca="true" t="shared" si="12" ref="B49:N49">IF(B27=0,"",ROUND(SUM(B27/B26)*100-100,1))</f>
        <v>2.1</v>
      </c>
      <c r="C49" s="50">
        <f t="shared" si="12"/>
        <v>2</v>
      </c>
      <c r="D49" s="50">
        <f t="shared" si="12"/>
        <v>1.8</v>
      </c>
      <c r="E49" s="50">
        <f t="shared" si="12"/>
        <v>1</v>
      </c>
      <c r="F49" s="50">
        <f t="shared" si="12"/>
        <v>0.8</v>
      </c>
      <c r="G49" s="50">
        <f t="shared" si="12"/>
        <v>0.6</v>
      </c>
      <c r="H49" s="50">
        <f t="shared" si="12"/>
        <v>-0.6</v>
      </c>
      <c r="I49" s="50">
        <f t="shared" si="12"/>
        <v>-0.5</v>
      </c>
      <c r="J49" s="50">
        <f t="shared" si="12"/>
        <v>-0.5</v>
      </c>
      <c r="K49" s="50">
        <f t="shared" si="12"/>
        <v>-0.3</v>
      </c>
      <c r="L49" s="50">
        <f t="shared" si="12"/>
        <v>0.2</v>
      </c>
      <c r="M49" s="50">
        <f t="shared" si="12"/>
        <v>-0.2</v>
      </c>
      <c r="N49" s="50">
        <f t="shared" si="12"/>
        <v>0.5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48"/>
      <c r="AG49" s="48"/>
      <c r="AH49" s="48"/>
      <c r="AI49" s="48"/>
      <c r="AJ49" s="48"/>
    </row>
    <row r="50" spans="1:36" s="26" customFormat="1" ht="9" customHeight="1">
      <c r="A50" s="31"/>
      <c r="B50" s="50"/>
      <c r="C50" s="50" t="str">
        <f>IF(C28=0,"",ROUND(SUM(C28/C27)*100-100,1))</f>
        <v/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48"/>
      <c r="AG50" s="48"/>
      <c r="AH50" s="48"/>
      <c r="AI50" s="48"/>
      <c r="AJ50" s="48"/>
    </row>
    <row r="51" spans="1:36" s="26" customFormat="1" ht="9" customHeight="1">
      <c r="A51" s="31">
        <v>2021</v>
      </c>
      <c r="B51" s="50">
        <f aca="true" t="shared" si="13" ref="B51:N51">IF(B29=0,"",ROUND(SUM(B29/B27)*100-100,1))</f>
        <v>1.2</v>
      </c>
      <c r="C51" s="50">
        <f t="shared" si="13"/>
        <v>1.5</v>
      </c>
      <c r="D51" s="50">
        <f t="shared" si="13"/>
        <v>1.8</v>
      </c>
      <c r="E51" s="50">
        <f t="shared" si="13"/>
        <v>2</v>
      </c>
      <c r="F51" s="50">
        <f t="shared" si="13"/>
        <v>2.2</v>
      </c>
      <c r="G51" s="50">
        <f t="shared" si="13"/>
        <v>2.4</v>
      </c>
      <c r="H51" s="50">
        <f t="shared" si="13"/>
        <v>3.7</v>
      </c>
      <c r="I51" s="50">
        <f t="shared" si="13"/>
        <v>3.8</v>
      </c>
      <c r="J51" s="50">
        <f t="shared" si="13"/>
        <v>4.1</v>
      </c>
      <c r="K51" s="50">
        <f t="shared" si="13"/>
        <v>4.4</v>
      </c>
      <c r="L51" s="50">
        <f t="shared" si="13"/>
        <v>4.8</v>
      </c>
      <c r="M51" s="50">
        <f t="shared" si="13"/>
        <v>4.9</v>
      </c>
      <c r="N51" s="50">
        <f t="shared" si="13"/>
        <v>3.1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48"/>
      <c r="AG51" s="48"/>
      <c r="AH51" s="48"/>
      <c r="AI51" s="48"/>
      <c r="AJ51" s="48"/>
    </row>
    <row r="52" spans="1:36" s="26" customFormat="1" ht="9" customHeight="1">
      <c r="A52" s="31">
        <v>2022</v>
      </c>
      <c r="B52" s="50">
        <f aca="true" t="shared" si="14" ref="B52:N52">IF(B30=0,"",ROUND(SUM(B30/B29)*100-100,1))</f>
        <v>4.2</v>
      </c>
      <c r="C52" s="50">
        <f t="shared" si="14"/>
        <v>4.3</v>
      </c>
      <c r="D52" s="50">
        <f t="shared" si="14"/>
        <v>5.9</v>
      </c>
      <c r="E52" s="50">
        <f t="shared" si="14"/>
        <v>6.3</v>
      </c>
      <c r="F52" s="50">
        <f t="shared" si="14"/>
        <v>7</v>
      </c>
      <c r="G52" s="50">
        <f t="shared" si="14"/>
        <v>6.7</v>
      </c>
      <c r="H52" s="50">
        <f t="shared" si="14"/>
        <v>6.7</v>
      </c>
      <c r="I52" s="50">
        <f t="shared" si="14"/>
        <v>7</v>
      </c>
      <c r="J52" s="50">
        <f t="shared" si="14"/>
        <v>8.6</v>
      </c>
      <c r="K52" s="50">
        <f t="shared" si="14"/>
        <v>8.8</v>
      </c>
      <c r="L52" s="50">
        <f t="shared" si="14"/>
        <v>8.8</v>
      </c>
      <c r="M52" s="50">
        <f t="shared" si="14"/>
        <v>8.1</v>
      </c>
      <c r="N52" s="50">
        <f t="shared" si="14"/>
        <v>6.9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48"/>
      <c r="AG52" s="48"/>
      <c r="AH52" s="48"/>
      <c r="AI52" s="48"/>
      <c r="AJ52" s="48"/>
    </row>
    <row r="53" spans="1:36" s="26" customFormat="1" ht="9" customHeight="1">
      <c r="A53" s="31">
        <v>2023</v>
      </c>
      <c r="B53" s="50">
        <f aca="true" t="shared" si="15" ref="B53:N53">IF(B31=0,"",ROUND(SUM(B31/B30)*100-100,1))</f>
        <v>8.7</v>
      </c>
      <c r="C53" s="50">
        <f t="shared" si="15"/>
        <v>8.7</v>
      </c>
      <c r="D53" s="50">
        <f t="shared" si="15"/>
        <v>7.4</v>
      </c>
      <c r="E53" s="50">
        <f t="shared" si="15"/>
        <v>7.2</v>
      </c>
      <c r="F53" s="50">
        <f t="shared" si="15"/>
        <v>6.1</v>
      </c>
      <c r="G53" s="50">
        <f t="shared" si="15"/>
        <v>6.4</v>
      </c>
      <c r="H53" s="50" t="str">
        <f t="shared" si="15"/>
        <v/>
      </c>
      <c r="I53" s="50" t="str">
        <f t="shared" si="15"/>
        <v/>
      </c>
      <c r="J53" s="50" t="str">
        <f t="shared" si="15"/>
        <v/>
      </c>
      <c r="K53" s="50" t="str">
        <f t="shared" si="15"/>
        <v/>
      </c>
      <c r="L53" s="50" t="str">
        <f t="shared" si="15"/>
        <v/>
      </c>
      <c r="M53" s="50" t="str">
        <f t="shared" si="15"/>
        <v/>
      </c>
      <c r="N53" s="50" t="str">
        <f t="shared" si="15"/>
        <v/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48"/>
      <c r="AG53" s="48"/>
      <c r="AH53" s="48"/>
      <c r="AI53" s="48"/>
      <c r="AJ53" s="48"/>
    </row>
    <row r="54" ht="9" customHeight="1"/>
    <row r="55" spans="1:36" s="26" customFormat="1" ht="9" customHeight="1">
      <c r="A55" s="30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48"/>
      <c r="AG55" s="48"/>
      <c r="AH55" s="48"/>
      <c r="AI55" s="48"/>
      <c r="AJ55" s="48"/>
    </row>
    <row r="56" spans="1:36" s="26" customFormat="1" ht="9" customHeight="1">
      <c r="A56" s="14" t="s">
        <v>23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48"/>
      <c r="AG56" s="48"/>
      <c r="AH56" s="48"/>
      <c r="AI56" s="48"/>
      <c r="AJ56" s="48"/>
    </row>
    <row r="57" spans="15:36" s="26" customFormat="1" ht="9" customHeight="1"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48"/>
      <c r="AG57" s="48"/>
      <c r="AH57" s="48"/>
      <c r="AI57" s="48"/>
      <c r="AJ57" s="48"/>
    </row>
    <row r="58" spans="1:36" s="26" customFormat="1" ht="9" customHeight="1">
      <c r="A58" s="31">
        <v>2007</v>
      </c>
      <c r="B58" s="50">
        <v>0</v>
      </c>
      <c r="C58" s="50">
        <f aca="true" t="shared" si="16" ref="C58:M58">IF(C12=0,"",ROUND(SUM(C12/B12)*100-100,1))</f>
        <v>0.4</v>
      </c>
      <c r="D58" s="50">
        <f t="shared" si="16"/>
        <v>0.2</v>
      </c>
      <c r="E58" s="50">
        <f t="shared" si="16"/>
        <v>0.5</v>
      </c>
      <c r="F58" s="50">
        <f t="shared" si="16"/>
        <v>0</v>
      </c>
      <c r="G58" s="50">
        <f t="shared" si="16"/>
        <v>0.1</v>
      </c>
      <c r="H58" s="50">
        <f t="shared" si="16"/>
        <v>0.5</v>
      </c>
      <c r="I58" s="50">
        <f t="shared" si="16"/>
        <v>-0.1</v>
      </c>
      <c r="J58" s="50">
        <f t="shared" si="16"/>
        <v>0.1</v>
      </c>
      <c r="K58" s="50">
        <f t="shared" si="16"/>
        <v>0.2</v>
      </c>
      <c r="L58" s="50">
        <f t="shared" si="16"/>
        <v>0.6</v>
      </c>
      <c r="M58" s="50">
        <f t="shared" si="16"/>
        <v>0.6</v>
      </c>
      <c r="N58" s="62" t="s">
        <v>12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48"/>
      <c r="AG58" s="48"/>
      <c r="AH58" s="48"/>
      <c r="AI58" s="48"/>
      <c r="AJ58" s="48"/>
    </row>
    <row r="59" spans="1:36" s="26" customFormat="1" ht="9" customHeight="1">
      <c r="A59" s="31">
        <v>2008</v>
      </c>
      <c r="B59" s="50">
        <v>-0.3</v>
      </c>
      <c r="C59" s="50">
        <f aca="true" t="shared" si="17" ref="C59:M59">IF(C13=0,"",ROUND(SUM(C13/B13)*100-100,1))</f>
        <v>0.5</v>
      </c>
      <c r="D59" s="50">
        <f t="shared" si="17"/>
        <v>0.5</v>
      </c>
      <c r="E59" s="50">
        <f t="shared" si="17"/>
        <v>-0.2</v>
      </c>
      <c r="F59" s="50">
        <f t="shared" si="17"/>
        <v>0.6</v>
      </c>
      <c r="G59" s="50">
        <f t="shared" si="17"/>
        <v>0.3</v>
      </c>
      <c r="H59" s="50">
        <f t="shared" si="17"/>
        <v>0.6</v>
      </c>
      <c r="I59" s="50">
        <f t="shared" si="17"/>
        <v>-0.3</v>
      </c>
      <c r="J59" s="50">
        <f t="shared" si="17"/>
        <v>0</v>
      </c>
      <c r="K59" s="50">
        <f t="shared" si="17"/>
        <v>-0.2</v>
      </c>
      <c r="L59" s="50">
        <f t="shared" si="17"/>
        <v>-0.5</v>
      </c>
      <c r="M59" s="50">
        <f t="shared" si="17"/>
        <v>0.2</v>
      </c>
      <c r="N59" s="62" t="s">
        <v>12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48"/>
      <c r="AG59" s="48"/>
      <c r="AH59" s="48"/>
      <c r="AI59" s="48"/>
      <c r="AJ59" s="48"/>
    </row>
    <row r="60" spans="1:36" s="26" customFormat="1" ht="9" customHeight="1">
      <c r="A60" s="31">
        <v>2009</v>
      </c>
      <c r="B60" s="50">
        <f>IF(B14=0,"",ROUND(SUM(B14/M13)*100-100,1))</f>
        <v>-0.5</v>
      </c>
      <c r="C60" s="50">
        <f aca="true" t="shared" si="18" ref="C60:M60">IF(C14=0,"",ROUND(SUM(C14/B14)*100-100,1))</f>
        <v>0.6</v>
      </c>
      <c r="D60" s="50">
        <f t="shared" si="18"/>
        <v>-0.1</v>
      </c>
      <c r="E60" s="50">
        <f t="shared" si="18"/>
        <v>0</v>
      </c>
      <c r="F60" s="50">
        <f t="shared" si="18"/>
        <v>0</v>
      </c>
      <c r="G60" s="50">
        <f t="shared" si="18"/>
        <v>0.3</v>
      </c>
      <c r="H60" s="50">
        <f t="shared" si="18"/>
        <v>0</v>
      </c>
      <c r="I60" s="50">
        <f t="shared" si="18"/>
        <v>0.2</v>
      </c>
      <c r="J60" s="50">
        <f t="shared" si="18"/>
        <v>-0.5</v>
      </c>
      <c r="K60" s="50">
        <f t="shared" si="18"/>
        <v>0.1</v>
      </c>
      <c r="L60" s="50">
        <f t="shared" si="18"/>
        <v>-0.1</v>
      </c>
      <c r="M60" s="50">
        <f t="shared" si="18"/>
        <v>0.8</v>
      </c>
      <c r="N60" s="62" t="s">
        <v>12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48"/>
      <c r="AG60" s="48"/>
      <c r="AH60" s="48"/>
      <c r="AI60" s="48"/>
      <c r="AJ60" s="48"/>
    </row>
    <row r="61" spans="1:36" s="26" customFormat="1" ht="9" customHeight="1">
      <c r="A61" s="31">
        <v>2010</v>
      </c>
      <c r="B61" s="50">
        <f>IF(B15=0,"",ROUND(SUM(B15/M14)*100-100,1))</f>
        <v>-0.6</v>
      </c>
      <c r="C61" s="50">
        <f aca="true" t="shared" si="19" ref="C61:M61">IF(C15=0,"",ROUND(SUM(C15/B15)*100-100,1))</f>
        <v>0.3</v>
      </c>
      <c r="D61" s="50">
        <f t="shared" si="19"/>
        <v>0.6</v>
      </c>
      <c r="E61" s="50">
        <f t="shared" si="19"/>
        <v>0</v>
      </c>
      <c r="F61" s="50">
        <f t="shared" si="19"/>
        <v>0</v>
      </c>
      <c r="G61" s="50">
        <f t="shared" si="19"/>
        <v>0</v>
      </c>
      <c r="H61" s="50">
        <f t="shared" si="19"/>
        <v>0.1</v>
      </c>
      <c r="I61" s="50">
        <f t="shared" si="19"/>
        <v>0.1</v>
      </c>
      <c r="J61" s="50">
        <f t="shared" si="19"/>
        <v>-0.1</v>
      </c>
      <c r="K61" s="50">
        <f t="shared" si="19"/>
        <v>0.1</v>
      </c>
      <c r="L61" s="50">
        <f t="shared" si="19"/>
        <v>0.1</v>
      </c>
      <c r="M61" s="50">
        <f t="shared" si="19"/>
        <v>0.7</v>
      </c>
      <c r="N61" s="62" t="s">
        <v>12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48"/>
      <c r="AG61" s="48"/>
      <c r="AH61" s="48"/>
      <c r="AI61" s="48"/>
      <c r="AJ61" s="48"/>
    </row>
    <row r="62" spans="1:36" s="26" customFormat="1" ht="9" customHeight="1">
      <c r="A62" s="31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2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48"/>
      <c r="AG62" s="48"/>
      <c r="AH62" s="48"/>
      <c r="AI62" s="48"/>
      <c r="AJ62" s="48"/>
    </row>
    <row r="63" spans="1:36" s="26" customFormat="1" ht="9" customHeight="1">
      <c r="A63" s="31">
        <v>2011</v>
      </c>
      <c r="B63" s="50">
        <f>IF(B17=0,"",ROUND(SUM(B17/M15)*100-100,1))</f>
        <v>-0.3</v>
      </c>
      <c r="C63" s="50">
        <f aca="true" t="shared" si="20" ref="C63:M63">IF(C17=0,"",ROUND(SUM(C17/B17)*100-100,1))</f>
        <v>0.7</v>
      </c>
      <c r="D63" s="50">
        <f t="shared" si="20"/>
        <v>0.6</v>
      </c>
      <c r="E63" s="50">
        <f t="shared" si="20"/>
        <v>0</v>
      </c>
      <c r="F63" s="50">
        <f t="shared" si="20"/>
        <v>0</v>
      </c>
      <c r="G63" s="50">
        <f t="shared" si="20"/>
        <v>0.1</v>
      </c>
      <c r="H63" s="50">
        <f t="shared" si="20"/>
        <v>0.2</v>
      </c>
      <c r="I63" s="50">
        <f t="shared" si="20"/>
        <v>0.1</v>
      </c>
      <c r="J63" s="50">
        <f t="shared" si="20"/>
        <v>0.1</v>
      </c>
      <c r="K63" s="50">
        <f t="shared" si="20"/>
        <v>0.1</v>
      </c>
      <c r="L63" s="50">
        <f t="shared" si="20"/>
        <v>0.1</v>
      </c>
      <c r="M63" s="50">
        <f t="shared" si="20"/>
        <v>0.2</v>
      </c>
      <c r="N63" s="62" t="s">
        <v>12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48"/>
      <c r="AG63" s="48"/>
      <c r="AH63" s="48"/>
      <c r="AI63" s="48"/>
      <c r="AJ63" s="48"/>
    </row>
    <row r="64" spans="1:36" s="26" customFormat="1" ht="9" customHeight="1">
      <c r="A64" s="31">
        <v>2012</v>
      </c>
      <c r="B64" s="50">
        <f>IF(B18=0,"",ROUND(SUM(B18/M17)*100-100,1))</f>
        <v>-0.1</v>
      </c>
      <c r="C64" s="50">
        <f aca="true" t="shared" si="21" ref="C64:M64">IF(C18=0,"",ROUND(SUM(C18/B18)*100-100,1))</f>
        <v>0.7</v>
      </c>
      <c r="D64" s="50">
        <f t="shared" si="21"/>
        <v>0.5</v>
      </c>
      <c r="E64" s="50">
        <f t="shared" si="21"/>
        <v>-0.1</v>
      </c>
      <c r="F64" s="50">
        <f t="shared" si="21"/>
        <v>-0.1</v>
      </c>
      <c r="G64" s="50">
        <f t="shared" si="21"/>
        <v>-0.1</v>
      </c>
      <c r="H64" s="50">
        <f t="shared" si="21"/>
        <v>0.3</v>
      </c>
      <c r="I64" s="50">
        <f t="shared" si="21"/>
        <v>0.4</v>
      </c>
      <c r="J64" s="50">
        <f t="shared" si="21"/>
        <v>0.1</v>
      </c>
      <c r="K64" s="50">
        <f t="shared" si="21"/>
        <v>0</v>
      </c>
      <c r="L64" s="50">
        <f t="shared" si="21"/>
        <v>0</v>
      </c>
      <c r="M64" s="50">
        <f t="shared" si="21"/>
        <v>0.3</v>
      </c>
      <c r="N64" s="62" t="s">
        <v>12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48"/>
      <c r="AG64" s="48"/>
      <c r="AH64" s="48"/>
      <c r="AI64" s="48"/>
      <c r="AJ64" s="48"/>
    </row>
    <row r="65" spans="1:36" s="26" customFormat="1" ht="9" customHeight="1">
      <c r="A65" s="31">
        <v>2013</v>
      </c>
      <c r="B65" s="50">
        <f>IF(B19=0,"",ROUND(SUM(B19/M18)*100-100,1))</f>
        <v>-0.4</v>
      </c>
      <c r="C65" s="50">
        <f aca="true" t="shared" si="22" ref="C65:M65">IF(C19=0,"",ROUND(SUM(C19/B19)*100-100,1))</f>
        <v>0.5</v>
      </c>
      <c r="D65" s="50">
        <f t="shared" si="22"/>
        <v>0.4</v>
      </c>
      <c r="E65" s="50">
        <f t="shared" si="22"/>
        <v>-0.4</v>
      </c>
      <c r="F65" s="50">
        <f t="shared" si="22"/>
        <v>0.4</v>
      </c>
      <c r="G65" s="50">
        <f t="shared" si="22"/>
        <v>0.1</v>
      </c>
      <c r="H65" s="50">
        <f t="shared" si="22"/>
        <v>0.4</v>
      </c>
      <c r="I65" s="50">
        <f t="shared" si="22"/>
        <v>0</v>
      </c>
      <c r="J65" s="50">
        <f t="shared" si="22"/>
        <v>0</v>
      </c>
      <c r="K65" s="50">
        <f t="shared" si="22"/>
        <v>-0.2</v>
      </c>
      <c r="L65" s="50">
        <f t="shared" si="22"/>
        <v>0.2</v>
      </c>
      <c r="M65" s="50">
        <f t="shared" si="22"/>
        <v>0.4</v>
      </c>
      <c r="N65" s="62" t="s">
        <v>12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48"/>
      <c r="AG65" s="48"/>
      <c r="AH65" s="48"/>
      <c r="AI65" s="48"/>
      <c r="AJ65" s="48"/>
    </row>
    <row r="66" spans="1:36" s="26" customFormat="1" ht="9" customHeight="1">
      <c r="A66" s="31">
        <v>2014</v>
      </c>
      <c r="B66" s="50">
        <f>IF(B20=0,"",ROUND(SUM(B20/M19)*100-100,1))</f>
        <v>-0.6</v>
      </c>
      <c r="C66" s="50">
        <f aca="true" t="shared" si="23" ref="C66:M66">IF(C20=0,"",ROUND(SUM(C20/B20)*100-100,1))</f>
        <v>0.5</v>
      </c>
      <c r="D66" s="50">
        <f t="shared" si="23"/>
        <v>0.2</v>
      </c>
      <c r="E66" s="50">
        <f t="shared" si="23"/>
        <v>-0.1</v>
      </c>
      <c r="F66" s="50">
        <f t="shared" si="23"/>
        <v>-0.1</v>
      </c>
      <c r="G66" s="50">
        <f t="shared" si="23"/>
        <v>0.2</v>
      </c>
      <c r="H66" s="50">
        <f t="shared" si="23"/>
        <v>0.3</v>
      </c>
      <c r="I66" s="50">
        <f t="shared" si="23"/>
        <v>0</v>
      </c>
      <c r="J66" s="50">
        <f t="shared" si="23"/>
        <v>0</v>
      </c>
      <c r="K66" s="50">
        <f t="shared" si="23"/>
        <v>-0.2</v>
      </c>
      <c r="L66" s="50">
        <f t="shared" si="23"/>
        <v>0</v>
      </c>
      <c r="M66" s="50">
        <f t="shared" si="23"/>
        <v>-0.1</v>
      </c>
      <c r="N66" s="62" t="s">
        <v>12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48"/>
      <c r="AG66" s="48"/>
      <c r="AH66" s="48"/>
      <c r="AI66" s="48"/>
      <c r="AJ66" s="48"/>
    </row>
    <row r="67" spans="1:36" s="26" customFormat="1" ht="9" customHeight="1">
      <c r="A67" s="31">
        <v>2015</v>
      </c>
      <c r="B67" s="50">
        <f>IF(B21=0,"",ROUND(SUM(B21/M20)*100-100,1))</f>
        <v>-1</v>
      </c>
      <c r="C67" s="50">
        <f aca="true" t="shared" si="24" ref="C67:M67">IF(C21=0,"",ROUND(SUM(C21/B21)*100-100,1))</f>
        <v>0.8</v>
      </c>
      <c r="D67" s="50">
        <f t="shared" si="24"/>
        <v>0.5</v>
      </c>
      <c r="E67" s="50">
        <f t="shared" si="24"/>
        <v>0.4</v>
      </c>
      <c r="F67" s="50">
        <f t="shared" si="24"/>
        <v>0.2</v>
      </c>
      <c r="G67" s="50">
        <f t="shared" si="24"/>
        <v>0</v>
      </c>
      <c r="H67" s="50">
        <f t="shared" si="24"/>
        <v>0.2</v>
      </c>
      <c r="I67" s="50">
        <f t="shared" si="24"/>
        <v>-0.1</v>
      </c>
      <c r="J67" s="50">
        <f t="shared" si="24"/>
        <v>-0.1</v>
      </c>
      <c r="K67" s="50">
        <f t="shared" si="24"/>
        <v>0</v>
      </c>
      <c r="L67" s="50">
        <f t="shared" si="24"/>
        <v>-0.6</v>
      </c>
      <c r="M67" s="50">
        <f t="shared" si="24"/>
        <v>0</v>
      </c>
      <c r="N67" s="62" t="s">
        <v>12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48"/>
      <c r="AG67" s="48"/>
      <c r="AH67" s="48"/>
      <c r="AI67" s="48"/>
      <c r="AJ67" s="48"/>
    </row>
    <row r="68" spans="1:36" s="26" customFormat="1" ht="9" customHeight="1">
      <c r="A68" s="3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62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48"/>
      <c r="AG68" s="48"/>
      <c r="AH68" s="48"/>
      <c r="AI68" s="48"/>
      <c r="AJ68" s="48"/>
    </row>
    <row r="69" spans="1:36" s="26" customFormat="1" ht="9" customHeight="1">
      <c r="A69" s="31">
        <v>2016</v>
      </c>
      <c r="B69" s="50">
        <f>IF(B23=0,"",ROUND(SUM(B23/M21)*100-100,1))</f>
        <v>-0.7</v>
      </c>
      <c r="C69" s="50">
        <f aca="true" t="shared" si="25" ref="C69:M69">IF(C23=0,"",ROUND(SUM(C23/B23)*100-100,1))</f>
        <v>0.3</v>
      </c>
      <c r="D69" s="50">
        <f t="shared" si="25"/>
        <v>0.6</v>
      </c>
      <c r="E69" s="50">
        <f t="shared" si="25"/>
        <v>0.1</v>
      </c>
      <c r="F69" s="50">
        <f t="shared" si="25"/>
        <v>0.5</v>
      </c>
      <c r="G69" s="50">
        <f t="shared" si="25"/>
        <v>0.1</v>
      </c>
      <c r="H69" s="50">
        <f t="shared" si="25"/>
        <v>0.3</v>
      </c>
      <c r="I69" s="50">
        <f t="shared" si="25"/>
        <v>-0.1</v>
      </c>
      <c r="J69" s="50">
        <f t="shared" si="25"/>
        <v>0.1</v>
      </c>
      <c r="K69" s="50">
        <f t="shared" si="25"/>
        <v>0.1</v>
      </c>
      <c r="L69" s="50">
        <f t="shared" si="25"/>
        <v>-0.6</v>
      </c>
      <c r="M69" s="50">
        <f t="shared" si="25"/>
        <v>0.6</v>
      </c>
      <c r="N69" s="62" t="s">
        <v>12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48"/>
      <c r="AG69" s="48"/>
      <c r="AH69" s="48"/>
      <c r="AI69" s="48"/>
      <c r="AJ69" s="48"/>
    </row>
    <row r="70" spans="1:36" s="26" customFormat="1" ht="9" customHeight="1">
      <c r="A70" s="31">
        <v>2017</v>
      </c>
      <c r="B70" s="50">
        <f>IF(B24=0,"",ROUND(SUM(B24/M23)*100-100,1))</f>
        <v>-0.5</v>
      </c>
      <c r="C70" s="50">
        <f aca="true" t="shared" si="26" ref="C70:M70">IF(C24=0,"",ROUND(SUM(C24/B24)*100-100,1))</f>
        <v>0.5</v>
      </c>
      <c r="D70" s="50">
        <f t="shared" si="26"/>
        <v>0.2</v>
      </c>
      <c r="E70" s="50">
        <f t="shared" si="26"/>
        <v>0.4</v>
      </c>
      <c r="F70" s="50">
        <f t="shared" si="26"/>
        <v>0</v>
      </c>
      <c r="G70" s="50">
        <f t="shared" si="26"/>
        <v>0.3</v>
      </c>
      <c r="H70" s="50">
        <f t="shared" si="26"/>
        <v>0.4</v>
      </c>
      <c r="I70" s="50">
        <f t="shared" si="26"/>
        <v>0.1</v>
      </c>
      <c r="J70" s="50">
        <f t="shared" si="26"/>
        <v>0</v>
      </c>
      <c r="K70" s="50">
        <f t="shared" si="26"/>
        <v>-0.1</v>
      </c>
      <c r="L70" s="50">
        <f t="shared" si="26"/>
        <v>-0.4</v>
      </c>
      <c r="M70" s="50">
        <f t="shared" si="26"/>
        <v>0.4</v>
      </c>
      <c r="N70" s="62" t="s">
        <v>12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48"/>
      <c r="AG70" s="48"/>
      <c r="AH70" s="48"/>
      <c r="AI70" s="48"/>
      <c r="AJ70" s="48"/>
    </row>
    <row r="71" spans="1:14" ht="9" customHeight="1">
      <c r="A71" s="31">
        <v>2018</v>
      </c>
      <c r="B71" s="50">
        <f>IF(B25=0,"",ROUND(SUM(B25/M24)*100-100,1))</f>
        <v>-0.5</v>
      </c>
      <c r="C71" s="50">
        <f aca="true" t="shared" si="27" ref="C71:M71">IF(C25=0,"",ROUND(SUM(C25/B25)*100-100,1))</f>
        <v>0.3</v>
      </c>
      <c r="D71" s="50">
        <f t="shared" si="27"/>
        <v>0.5</v>
      </c>
      <c r="E71" s="50">
        <f t="shared" si="27"/>
        <v>0.3</v>
      </c>
      <c r="F71" s="50">
        <f t="shared" si="27"/>
        <v>0.7</v>
      </c>
      <c r="G71" s="50">
        <f t="shared" si="27"/>
        <v>0.1</v>
      </c>
      <c r="H71" s="50">
        <f t="shared" si="27"/>
        <v>0.4</v>
      </c>
      <c r="I71" s="50">
        <f t="shared" si="27"/>
        <v>0.1</v>
      </c>
      <c r="J71" s="50">
        <f t="shared" si="27"/>
        <v>0.2</v>
      </c>
      <c r="K71" s="50">
        <f t="shared" si="27"/>
        <v>0.1</v>
      </c>
      <c r="L71" s="50">
        <f t="shared" si="27"/>
        <v>-0.6</v>
      </c>
      <c r="M71" s="50">
        <f t="shared" si="27"/>
        <v>0</v>
      </c>
      <c r="N71" s="62" t="s">
        <v>12</v>
      </c>
    </row>
    <row r="72" spans="1:14" ht="9" customHeight="1">
      <c r="A72" s="31">
        <v>2019</v>
      </c>
      <c r="B72" s="50">
        <f>IF(B26=0,"",ROUND(SUM(B26/M25)*100-100,1))</f>
        <v>-0.8</v>
      </c>
      <c r="C72" s="50">
        <f aca="true" t="shared" si="28" ref="C72:M72">IF(C26=0,"",ROUND(SUM(C26/B26)*100-100,1))</f>
        <v>0.4</v>
      </c>
      <c r="D72" s="50">
        <f t="shared" si="28"/>
        <v>0.4</v>
      </c>
      <c r="E72" s="50">
        <f t="shared" si="28"/>
        <v>0.9</v>
      </c>
      <c r="F72" s="50">
        <f t="shared" si="28"/>
        <v>0.2</v>
      </c>
      <c r="G72" s="50">
        <f t="shared" si="28"/>
        <v>0.3</v>
      </c>
      <c r="H72" s="50">
        <f t="shared" si="28"/>
        <v>0.4</v>
      </c>
      <c r="I72" s="50">
        <f t="shared" si="28"/>
        <v>-0.1</v>
      </c>
      <c r="J72" s="50">
        <f t="shared" si="28"/>
        <v>0</v>
      </c>
      <c r="K72" s="50">
        <f t="shared" si="28"/>
        <v>0</v>
      </c>
      <c r="L72" s="50">
        <f t="shared" si="28"/>
        <v>-0.7</v>
      </c>
      <c r="M72" s="50">
        <f t="shared" si="28"/>
        <v>0.5</v>
      </c>
      <c r="N72" s="62" t="s">
        <v>12</v>
      </c>
    </row>
    <row r="73" spans="1:14" ht="9" customHeight="1">
      <c r="A73" s="31">
        <v>2020</v>
      </c>
      <c r="B73" s="50">
        <f>IF(B27=0,"",ROUND(SUM(B27/M26)*100-100,1))</f>
        <v>-0.2</v>
      </c>
      <c r="C73" s="50">
        <f aca="true" t="shared" si="29" ref="C73:M73">IF(C27=0,"",ROUND(SUM(C27/B27)*100-100,1))</f>
        <v>0.3</v>
      </c>
      <c r="D73" s="50">
        <f t="shared" si="29"/>
        <v>0.2</v>
      </c>
      <c r="E73" s="50">
        <f t="shared" si="29"/>
        <v>0.1</v>
      </c>
      <c r="F73" s="50">
        <f t="shared" si="29"/>
        <v>0</v>
      </c>
      <c r="G73" s="50">
        <f t="shared" si="29"/>
        <v>0.1</v>
      </c>
      <c r="H73" s="50">
        <f t="shared" si="29"/>
        <v>-0.8</v>
      </c>
      <c r="I73" s="50">
        <f t="shared" si="29"/>
        <v>0</v>
      </c>
      <c r="J73" s="50">
        <f t="shared" si="29"/>
        <v>0</v>
      </c>
      <c r="K73" s="50">
        <f t="shared" si="29"/>
        <v>0.2</v>
      </c>
      <c r="L73" s="50">
        <f t="shared" si="29"/>
        <v>-0.2</v>
      </c>
      <c r="M73" s="50">
        <f t="shared" si="29"/>
        <v>0.1</v>
      </c>
      <c r="N73" s="62" t="s">
        <v>12</v>
      </c>
    </row>
    <row r="74" spans="1:36" ht="9" customHeight="1">
      <c r="A74" s="3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63"/>
      <c r="O74" s="7"/>
      <c r="X74" s="7"/>
      <c r="Y74" s="7"/>
      <c r="Z74" s="7"/>
      <c r="AA74" s="7"/>
      <c r="AB74" s="7"/>
      <c r="AC74" s="7"/>
      <c r="AD74" s="7"/>
      <c r="AE74" s="7"/>
      <c r="AF74" s="8"/>
      <c r="AG74" s="8"/>
      <c r="AH74" s="8"/>
      <c r="AI74" s="8"/>
      <c r="AJ74" s="8"/>
    </row>
    <row r="75" spans="1:36" ht="9" customHeight="1">
      <c r="A75" s="31">
        <v>2021</v>
      </c>
      <c r="B75" s="50">
        <f>IF(B29=0,"",ROUND(SUM(B29/M27)*100-100,1))</f>
        <v>1.2</v>
      </c>
      <c r="C75" s="50">
        <f aca="true" t="shared" si="30" ref="C75:M75">IF(C29=0,"",ROUND(SUM(C29/B29)*100-100,1))</f>
        <v>0.6</v>
      </c>
      <c r="D75" s="50">
        <f t="shared" si="30"/>
        <v>0.5</v>
      </c>
      <c r="E75" s="50">
        <f t="shared" si="30"/>
        <v>0.3</v>
      </c>
      <c r="F75" s="50">
        <f t="shared" si="30"/>
        <v>0.2</v>
      </c>
      <c r="G75" s="50">
        <f t="shared" si="30"/>
        <v>0.3</v>
      </c>
      <c r="H75" s="50">
        <f t="shared" si="30"/>
        <v>0.5</v>
      </c>
      <c r="I75" s="50">
        <f t="shared" si="30"/>
        <v>0.1</v>
      </c>
      <c r="J75" s="50">
        <f t="shared" si="30"/>
        <v>0.3</v>
      </c>
      <c r="K75" s="50">
        <f t="shared" si="30"/>
        <v>0.5</v>
      </c>
      <c r="L75" s="50">
        <f t="shared" si="30"/>
        <v>0.2</v>
      </c>
      <c r="M75" s="50">
        <f t="shared" si="30"/>
        <v>0.2</v>
      </c>
      <c r="N75" s="62" t="s">
        <v>12</v>
      </c>
      <c r="O75" s="7"/>
      <c r="X75" s="7"/>
      <c r="Y75" s="7"/>
      <c r="Z75" s="7"/>
      <c r="AA75" s="7"/>
      <c r="AB75" s="7"/>
      <c r="AC75" s="7"/>
      <c r="AD75" s="7"/>
      <c r="AE75" s="7"/>
      <c r="AF75" s="8"/>
      <c r="AG75" s="8"/>
      <c r="AH75" s="8"/>
      <c r="AI75" s="8"/>
      <c r="AJ75" s="8"/>
    </row>
    <row r="76" spans="1:36" s="11" customFormat="1" ht="9" customHeight="1">
      <c r="A76" s="31">
        <v>2022</v>
      </c>
      <c r="B76" s="50">
        <f aca="true" t="shared" si="31" ref="B76:B77">IF(B30=0,"",ROUND(SUM(B30/M29)*100-100,1))</f>
        <v>0.5</v>
      </c>
      <c r="C76" s="50">
        <f aca="true" t="shared" si="32" ref="C76:M76">IF(C30=0,"",ROUND(SUM(C30/B30)*100-100,1))</f>
        <v>0.8</v>
      </c>
      <c r="D76" s="50">
        <f t="shared" si="32"/>
        <v>2</v>
      </c>
      <c r="E76" s="50">
        <f t="shared" si="32"/>
        <v>0.6</v>
      </c>
      <c r="F76" s="50">
        <f t="shared" si="32"/>
        <v>0.9</v>
      </c>
      <c r="G76" s="50">
        <f t="shared" si="32"/>
        <v>0</v>
      </c>
      <c r="H76" s="50">
        <f t="shared" si="32"/>
        <v>0.5</v>
      </c>
      <c r="I76" s="50">
        <f t="shared" si="32"/>
        <v>0.4</v>
      </c>
      <c r="J76" s="50">
        <f t="shared" si="32"/>
        <v>1.8</v>
      </c>
      <c r="K76" s="50">
        <f t="shared" si="32"/>
        <v>0.7</v>
      </c>
      <c r="L76" s="50">
        <f t="shared" si="32"/>
        <v>0.2</v>
      </c>
      <c r="M76" s="50">
        <f t="shared" si="32"/>
        <v>-0.4</v>
      </c>
      <c r="N76" s="62" t="s">
        <v>12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9"/>
      <c r="AG76" s="9"/>
      <c r="AH76" s="9"/>
      <c r="AI76" s="9"/>
      <c r="AJ76" s="9"/>
    </row>
    <row r="77" spans="1:36" s="11" customFormat="1" ht="9" customHeight="1">
      <c r="A77" s="31">
        <v>2023</v>
      </c>
      <c r="B77" s="50">
        <f t="shared" si="31"/>
        <v>1</v>
      </c>
      <c r="C77" s="50">
        <f aca="true" t="shared" si="33" ref="C77:M77">IF(C31=0,"",ROUND(SUM(C31/B31)*100-100,1))</f>
        <v>0.8</v>
      </c>
      <c r="D77" s="50">
        <f t="shared" si="33"/>
        <v>0.8</v>
      </c>
      <c r="E77" s="50">
        <f t="shared" si="33"/>
        <v>0.4</v>
      </c>
      <c r="F77" s="50">
        <f t="shared" si="33"/>
        <v>-0.1</v>
      </c>
      <c r="G77" s="50">
        <f t="shared" si="33"/>
        <v>0.3</v>
      </c>
      <c r="H77" s="50" t="str">
        <f t="shared" si="33"/>
        <v/>
      </c>
      <c r="I77" s="50" t="str">
        <f t="shared" si="33"/>
        <v/>
      </c>
      <c r="J77" s="50" t="str">
        <f t="shared" si="33"/>
        <v/>
      </c>
      <c r="K77" s="50" t="str">
        <f t="shared" si="33"/>
        <v/>
      </c>
      <c r="L77" s="50" t="str">
        <f t="shared" si="33"/>
        <v/>
      </c>
      <c r="M77" s="50" t="str">
        <f t="shared" si="33"/>
        <v/>
      </c>
      <c r="N77" s="62" t="s">
        <v>12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9"/>
      <c r="AG77" s="9"/>
      <c r="AH77" s="9"/>
      <c r="AI77" s="9"/>
      <c r="AJ77" s="9"/>
    </row>
    <row r="78" ht="9" customHeight="1">
      <c r="G78" s="50"/>
    </row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</sheetData>
  <mergeCells count="17">
    <mergeCell ref="L7:L8"/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4:N4"/>
    <mergeCell ref="K7:K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0"/>
  <sheetViews>
    <sheetView workbookViewId="0" topLeftCell="A1">
      <selection activeCell="O1" sqref="O1"/>
    </sheetView>
  </sheetViews>
  <sheetFormatPr defaultColWidth="11.421875" defaultRowHeight="12.75"/>
  <cols>
    <col min="1" max="13" width="6.421875" style="3" customWidth="1"/>
    <col min="14" max="14" width="5.8515625" style="3" customWidth="1"/>
    <col min="15" max="23" width="11.421875" style="2" customWidth="1"/>
    <col min="24" max="28" width="11.421875" style="4" customWidth="1"/>
    <col min="29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8" s="67" customFormat="1" ht="12.75">
      <c r="A2" s="65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9"/>
      <c r="Y2" s="9"/>
      <c r="Z2" s="9"/>
      <c r="AA2" s="9"/>
      <c r="AB2" s="9"/>
    </row>
    <row r="3" spans="1:28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19" customFormat="1" ht="9.6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20"/>
      <c r="P4" s="20"/>
      <c r="Q4" s="20"/>
      <c r="R4" s="20"/>
      <c r="S4" s="20"/>
      <c r="T4" s="20"/>
      <c r="U4" s="20"/>
      <c r="V4" s="20"/>
      <c r="W4" s="20"/>
      <c r="X4" s="21"/>
      <c r="Y4" s="21"/>
      <c r="Z4" s="21"/>
      <c r="AA4" s="21"/>
      <c r="AB4" s="21"/>
    </row>
    <row r="5" spans="1:28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  <c r="Z5" s="21"/>
      <c r="AA5" s="21"/>
      <c r="AB5" s="21"/>
    </row>
    <row r="6" spans="1:28" s="26" customFormat="1" ht="9.6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48"/>
      <c r="Y6" s="48"/>
      <c r="Z6" s="48"/>
      <c r="AA6" s="48"/>
      <c r="AB6" s="48"/>
    </row>
    <row r="7" spans="1:28" s="26" customFormat="1" ht="9.6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  <c r="O7" s="27"/>
      <c r="P7" s="27"/>
      <c r="Q7" s="27"/>
      <c r="R7" s="27"/>
      <c r="S7" s="27"/>
      <c r="T7" s="27"/>
      <c r="U7" s="27"/>
      <c r="V7" s="27"/>
      <c r="W7" s="27"/>
      <c r="X7" s="48"/>
      <c r="Y7" s="48"/>
      <c r="Z7" s="48"/>
      <c r="AA7" s="48"/>
      <c r="AB7" s="48"/>
    </row>
    <row r="8" spans="1:28" s="26" customFormat="1" ht="9.6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  <c r="O8" s="27"/>
      <c r="P8" s="27"/>
      <c r="Q8" s="27"/>
      <c r="R8" s="27"/>
      <c r="S8" s="27"/>
      <c r="T8" s="27"/>
      <c r="U8" s="27"/>
      <c r="V8" s="27"/>
      <c r="W8" s="27"/>
      <c r="X8" s="48"/>
      <c r="Y8" s="48"/>
      <c r="Z8" s="48"/>
      <c r="AA8" s="48"/>
      <c r="AB8" s="48"/>
    </row>
    <row r="9" spans="1:28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48"/>
      <c r="Y9" s="48"/>
      <c r="Z9" s="48"/>
      <c r="AA9" s="48"/>
      <c r="AB9" s="48"/>
    </row>
    <row r="10" spans="2:28" s="26" customFormat="1" ht="10.2">
      <c r="B10" s="68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48"/>
      <c r="Y10" s="48"/>
      <c r="Z10" s="48"/>
      <c r="AA10" s="48"/>
      <c r="AB10" s="48"/>
    </row>
    <row r="11" spans="2:28" s="26" customFormat="1" ht="9.6">
      <c r="B11" s="14" t="s">
        <v>54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48"/>
      <c r="Y11" s="48"/>
      <c r="Z11" s="48"/>
      <c r="AA11" s="48"/>
      <c r="AB11" s="48"/>
    </row>
    <row r="12" spans="2:28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48"/>
      <c r="Y12" s="48"/>
      <c r="Z12" s="48"/>
      <c r="AA12" s="48"/>
      <c r="AB12" s="48"/>
    </row>
    <row r="13" spans="1:28" s="26" customFormat="1" ht="9.6">
      <c r="A13" s="30">
        <v>2020</v>
      </c>
      <c r="B13" s="75">
        <v>99.7</v>
      </c>
      <c r="C13" s="57">
        <v>101</v>
      </c>
      <c r="D13" s="57">
        <v>100.9</v>
      </c>
      <c r="E13" s="57">
        <v>101.9</v>
      </c>
      <c r="F13" s="57">
        <v>101.8</v>
      </c>
      <c r="G13" s="59">
        <v>101.6</v>
      </c>
      <c r="H13" s="59">
        <v>98.9</v>
      </c>
      <c r="I13" s="59">
        <v>98.7</v>
      </c>
      <c r="J13" s="59">
        <v>98.5</v>
      </c>
      <c r="K13" s="59">
        <v>98.8</v>
      </c>
      <c r="L13" s="59">
        <v>99.3</v>
      </c>
      <c r="M13" s="59">
        <v>98.9</v>
      </c>
      <c r="N13" s="57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48"/>
      <c r="Y13" s="48"/>
      <c r="Z13" s="48"/>
      <c r="AA13" s="48"/>
      <c r="AB13" s="48"/>
    </row>
    <row r="14" spans="1:28" s="26" customFormat="1" ht="9.6">
      <c r="A14" s="30">
        <v>2021</v>
      </c>
      <c r="B14" s="75">
        <v>101.5</v>
      </c>
      <c r="C14" s="57">
        <v>102.4</v>
      </c>
      <c r="D14" s="57">
        <v>102.5</v>
      </c>
      <c r="E14" s="57">
        <v>103.8</v>
      </c>
      <c r="F14" s="57">
        <v>103.2</v>
      </c>
      <c r="G14" s="59">
        <v>102.7</v>
      </c>
      <c r="H14" s="59">
        <v>103.1</v>
      </c>
      <c r="I14" s="59">
        <v>103.1</v>
      </c>
      <c r="J14" s="59">
        <v>103.1</v>
      </c>
      <c r="K14" s="59">
        <v>103.1</v>
      </c>
      <c r="L14" s="59">
        <v>103.8</v>
      </c>
      <c r="M14" s="59">
        <v>104.8</v>
      </c>
      <c r="N14" s="57">
        <v>103.1</v>
      </c>
      <c r="O14" s="27"/>
      <c r="P14" s="27"/>
      <c r="Q14" s="27"/>
      <c r="R14" s="27"/>
      <c r="S14" s="27"/>
      <c r="T14" s="27"/>
      <c r="U14" s="27"/>
      <c r="V14" s="27"/>
      <c r="W14" s="27"/>
      <c r="X14" s="48"/>
      <c r="Y14" s="48"/>
      <c r="Z14" s="48"/>
      <c r="AA14" s="48"/>
      <c r="AB14" s="48"/>
    </row>
    <row r="15" spans="1:28" s="26" customFormat="1" ht="9.6">
      <c r="A15" s="30">
        <v>2022</v>
      </c>
      <c r="B15" s="75">
        <v>106.5</v>
      </c>
      <c r="C15" s="57">
        <v>107.6</v>
      </c>
      <c r="D15" s="57">
        <v>108.5</v>
      </c>
      <c r="E15" s="57">
        <v>112</v>
      </c>
      <c r="F15" s="57">
        <v>114</v>
      </c>
      <c r="G15" s="59">
        <v>115</v>
      </c>
      <c r="H15" s="59">
        <v>117.3</v>
      </c>
      <c r="I15" s="59">
        <v>118.9</v>
      </c>
      <c r="J15" s="59">
        <v>121</v>
      </c>
      <c r="K15" s="59">
        <v>122.6</v>
      </c>
      <c r="L15" s="59">
        <v>124</v>
      </c>
      <c r="M15" s="59">
        <v>125.1</v>
      </c>
      <c r="N15" s="57">
        <v>116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26" customFormat="1" ht="9.6">
      <c r="A16" s="30">
        <v>2023</v>
      </c>
      <c r="B16" s="75">
        <v>127</v>
      </c>
      <c r="C16" s="57">
        <v>129.9</v>
      </c>
      <c r="D16" s="57">
        <v>131.5</v>
      </c>
      <c r="E16" s="57">
        <v>130.8</v>
      </c>
      <c r="F16" s="57">
        <v>130.5</v>
      </c>
      <c r="G16" s="59">
        <v>130.4</v>
      </c>
      <c r="H16" s="59"/>
      <c r="I16" s="76"/>
      <c r="J16" s="76"/>
      <c r="K16" s="76"/>
      <c r="L16" s="76"/>
      <c r="M16" s="76"/>
      <c r="N16" s="57"/>
      <c r="O16" s="27"/>
      <c r="P16" s="27"/>
      <c r="Q16" s="27"/>
      <c r="R16" s="27"/>
      <c r="S16" s="27"/>
      <c r="T16" s="27"/>
      <c r="U16" s="27"/>
      <c r="V16" s="27"/>
      <c r="W16" s="27"/>
      <c r="X16" s="48"/>
      <c r="Y16" s="48"/>
      <c r="Z16" s="48"/>
      <c r="AA16" s="48"/>
      <c r="AB16" s="48"/>
    </row>
    <row r="17" spans="1:28" s="26" customFormat="1" ht="9.6">
      <c r="A17" s="30"/>
      <c r="B17" s="36"/>
      <c r="C17" s="36"/>
      <c r="D17" s="36"/>
      <c r="E17" s="36"/>
      <c r="F17" s="36"/>
      <c r="G17" s="36"/>
      <c r="H17" s="59"/>
      <c r="I17" s="36"/>
      <c r="J17" s="36"/>
      <c r="K17" s="36"/>
      <c r="L17" s="36"/>
      <c r="M17" s="36"/>
      <c r="N17" s="36"/>
      <c r="O17" s="27"/>
      <c r="P17" s="27"/>
      <c r="Q17" s="27"/>
      <c r="R17" s="27"/>
      <c r="S17" s="27"/>
      <c r="T17" s="27"/>
      <c r="U17" s="27"/>
      <c r="V17" s="27"/>
      <c r="W17" s="27"/>
      <c r="X17" s="48"/>
      <c r="Y17" s="48"/>
      <c r="Z17" s="48"/>
      <c r="AA17" s="48"/>
      <c r="AB17" s="48"/>
    </row>
    <row r="18" spans="1:28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7"/>
      <c r="P18" s="27"/>
      <c r="Q18" s="27"/>
      <c r="R18" s="27"/>
      <c r="S18" s="27"/>
      <c r="T18" s="27"/>
      <c r="U18" s="27"/>
      <c r="V18" s="27"/>
      <c r="W18" s="27"/>
      <c r="X18" s="48"/>
      <c r="Y18" s="48"/>
      <c r="Z18" s="48"/>
      <c r="AA18" s="48"/>
      <c r="AB18" s="48"/>
    </row>
    <row r="19" spans="7:28" s="26" customFormat="1" ht="9.6">
      <c r="G19" s="29"/>
      <c r="H19" s="59"/>
      <c r="I19" s="29"/>
      <c r="J19" s="29"/>
      <c r="K19" s="29"/>
      <c r="L19" s="29"/>
      <c r="M19" s="29"/>
      <c r="O19" s="27"/>
      <c r="P19" s="27"/>
      <c r="Q19" s="27"/>
      <c r="R19" s="27"/>
      <c r="S19" s="27"/>
      <c r="T19" s="27"/>
      <c r="U19" s="27"/>
      <c r="V19" s="27"/>
      <c r="W19" s="27"/>
      <c r="X19" s="48"/>
      <c r="Y19" s="48"/>
      <c r="Z19" s="48"/>
      <c r="AA19" s="48"/>
      <c r="AB19" s="48"/>
    </row>
    <row r="20" spans="1:28" s="26" customFormat="1" ht="9.6">
      <c r="A20" s="30">
        <v>2021</v>
      </c>
      <c r="B20" s="49">
        <f aca="true" t="shared" si="0" ref="B20:N20">IF(B14=0,"",ROUND(SUM(B14/B13)*100-100,1))</f>
        <v>1.8</v>
      </c>
      <c r="C20" s="50">
        <f t="shared" si="0"/>
        <v>1.4</v>
      </c>
      <c r="D20" s="50">
        <f t="shared" si="0"/>
        <v>1.6</v>
      </c>
      <c r="E20" s="50">
        <f t="shared" si="0"/>
        <v>1.9</v>
      </c>
      <c r="F20" s="50">
        <f t="shared" si="0"/>
        <v>1.4</v>
      </c>
      <c r="G20" s="50">
        <f t="shared" si="0"/>
        <v>1.1</v>
      </c>
      <c r="H20" s="50">
        <f t="shared" si="0"/>
        <v>4.2</v>
      </c>
      <c r="I20" s="50">
        <f t="shared" si="0"/>
        <v>4.5</v>
      </c>
      <c r="J20" s="50">
        <f t="shared" si="0"/>
        <v>4.7</v>
      </c>
      <c r="K20" s="50">
        <f t="shared" si="0"/>
        <v>4.4</v>
      </c>
      <c r="L20" s="50">
        <f t="shared" si="0"/>
        <v>4.5</v>
      </c>
      <c r="M20" s="50">
        <f t="shared" si="0"/>
        <v>6</v>
      </c>
      <c r="N20" s="58">
        <f t="shared" si="0"/>
        <v>3.1</v>
      </c>
      <c r="O20" s="27"/>
      <c r="P20" s="27"/>
      <c r="Q20" s="27"/>
      <c r="R20" s="27"/>
      <c r="S20" s="27"/>
      <c r="T20" s="27"/>
      <c r="U20" s="27"/>
      <c r="V20" s="27"/>
      <c r="W20" s="27"/>
      <c r="X20" s="48"/>
      <c r="Y20" s="48"/>
      <c r="Z20" s="48"/>
      <c r="AA20" s="48"/>
      <c r="AB20" s="48"/>
    </row>
    <row r="21" spans="1:28" s="26" customFormat="1" ht="9.6">
      <c r="A21" s="30">
        <v>2022</v>
      </c>
      <c r="B21" s="49">
        <f aca="true" t="shared" si="1" ref="B21:N21">IF(B15=0,"",ROUND(SUM(B15/B14)*100-100,1))</f>
        <v>4.9</v>
      </c>
      <c r="C21" s="50">
        <f t="shared" si="1"/>
        <v>5.1</v>
      </c>
      <c r="D21" s="50">
        <f t="shared" si="1"/>
        <v>5.9</v>
      </c>
      <c r="E21" s="50">
        <f t="shared" si="1"/>
        <v>7.9</v>
      </c>
      <c r="F21" s="50">
        <f t="shared" si="1"/>
        <v>10.5</v>
      </c>
      <c r="G21" s="50">
        <f t="shared" si="1"/>
        <v>12</v>
      </c>
      <c r="H21" s="50">
        <f t="shared" si="1"/>
        <v>13.8</v>
      </c>
      <c r="I21" s="50">
        <f t="shared" si="1"/>
        <v>15.3</v>
      </c>
      <c r="J21" s="50">
        <f t="shared" si="1"/>
        <v>17.4</v>
      </c>
      <c r="K21" s="50">
        <f t="shared" si="1"/>
        <v>18.9</v>
      </c>
      <c r="L21" s="50">
        <f t="shared" si="1"/>
        <v>19.5</v>
      </c>
      <c r="M21" s="50">
        <f t="shared" si="1"/>
        <v>19.4</v>
      </c>
      <c r="N21" s="58">
        <f t="shared" si="1"/>
        <v>12.5</v>
      </c>
      <c r="O21" s="27"/>
      <c r="P21" s="27"/>
      <c r="Q21" s="27"/>
      <c r="R21" s="27"/>
      <c r="S21" s="27"/>
      <c r="T21" s="27"/>
      <c r="U21" s="27"/>
      <c r="V21" s="27"/>
      <c r="W21" s="27"/>
      <c r="X21" s="48"/>
      <c r="Y21" s="48"/>
      <c r="Z21" s="48"/>
      <c r="AA21" s="48"/>
      <c r="AB21" s="48"/>
    </row>
    <row r="22" spans="1:28" s="26" customFormat="1" ht="9.6">
      <c r="A22" s="30">
        <v>2023</v>
      </c>
      <c r="B22" s="49">
        <f aca="true" t="shared" si="2" ref="B22:N22">IF(B16=0,"",ROUND(SUM(B16/B15)*100-100,1))</f>
        <v>19.2</v>
      </c>
      <c r="C22" s="50">
        <f t="shared" si="2"/>
        <v>20.7</v>
      </c>
      <c r="D22" s="50">
        <f t="shared" si="2"/>
        <v>21.2</v>
      </c>
      <c r="E22" s="50">
        <f t="shared" si="2"/>
        <v>16.8</v>
      </c>
      <c r="F22" s="50">
        <f t="shared" si="2"/>
        <v>14.5</v>
      </c>
      <c r="G22" s="50">
        <f t="shared" si="2"/>
        <v>13.4</v>
      </c>
      <c r="H22" s="50" t="str">
        <f t="shared" si="2"/>
        <v/>
      </c>
      <c r="I22" s="50" t="str">
        <f t="shared" si="2"/>
        <v/>
      </c>
      <c r="J22" s="50" t="str">
        <f t="shared" si="2"/>
        <v/>
      </c>
      <c r="K22" s="50" t="str">
        <f t="shared" si="2"/>
        <v/>
      </c>
      <c r="L22" s="50" t="str">
        <f t="shared" si="2"/>
        <v/>
      </c>
      <c r="M22" s="50" t="str">
        <f t="shared" si="2"/>
        <v/>
      </c>
      <c r="N22" s="50" t="str">
        <f t="shared" si="2"/>
        <v/>
      </c>
      <c r="O22" s="27"/>
      <c r="P22" s="27"/>
      <c r="Q22" s="27"/>
      <c r="R22" s="27"/>
      <c r="S22" s="27"/>
      <c r="T22" s="27"/>
      <c r="U22" s="27"/>
      <c r="V22" s="27"/>
      <c r="W22" s="27"/>
      <c r="X22" s="48"/>
      <c r="Y22" s="48"/>
      <c r="Z22" s="48"/>
      <c r="AA22" s="48"/>
      <c r="AB22" s="48"/>
    </row>
    <row r="23" spans="1:28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7"/>
      <c r="P23" s="27"/>
      <c r="Q23" s="27"/>
      <c r="R23" s="27"/>
      <c r="S23" s="27"/>
      <c r="T23" s="27"/>
      <c r="U23" s="27"/>
      <c r="V23" s="27"/>
      <c r="W23" s="27"/>
      <c r="X23" s="48"/>
      <c r="Y23" s="48"/>
      <c r="Z23" s="48"/>
      <c r="AA23" s="48"/>
      <c r="AB23" s="48"/>
    </row>
    <row r="24" spans="1:28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7"/>
      <c r="S24" s="27"/>
      <c r="T24" s="27"/>
      <c r="U24" s="27"/>
      <c r="V24" s="27"/>
      <c r="W24" s="27"/>
      <c r="X24" s="48"/>
      <c r="Y24" s="48"/>
      <c r="Z24" s="48"/>
      <c r="AA24" s="48"/>
      <c r="AB24" s="48"/>
    </row>
    <row r="25" spans="15:28" s="26" customFormat="1" ht="9.6">
      <c r="O25" s="27"/>
      <c r="P25" s="27"/>
      <c r="Q25" s="27"/>
      <c r="R25" s="27"/>
      <c r="S25" s="27"/>
      <c r="T25" s="27"/>
      <c r="U25" s="27"/>
      <c r="V25" s="27"/>
      <c r="W25" s="27"/>
      <c r="X25" s="48"/>
      <c r="Y25" s="48"/>
      <c r="Z25" s="48"/>
      <c r="AA25" s="48"/>
      <c r="AB25" s="48"/>
    </row>
    <row r="26" spans="1:28" s="26" customFormat="1" ht="9.6">
      <c r="A26" s="30">
        <v>2020</v>
      </c>
      <c r="B26" s="49">
        <v>1</v>
      </c>
      <c r="C26" s="50">
        <f>IF(C13=0,"",ROUND(SUM(C13/B13)*100-100,1))</f>
        <v>1.3</v>
      </c>
      <c r="D26" s="50">
        <f aca="true" t="shared" si="3" ref="D26:M26">IF(D13=0,"",ROUND(SUM(D13/C13)*100-100,1))</f>
        <v>-0.1</v>
      </c>
      <c r="E26" s="50">
        <f t="shared" si="3"/>
        <v>1</v>
      </c>
      <c r="F26" s="50">
        <f t="shared" si="3"/>
        <v>-0.1</v>
      </c>
      <c r="G26" s="50">
        <f t="shared" si="3"/>
        <v>-0.2</v>
      </c>
      <c r="H26" s="50">
        <f t="shared" si="3"/>
        <v>-2.7</v>
      </c>
      <c r="I26" s="50">
        <f t="shared" si="3"/>
        <v>-0.2</v>
      </c>
      <c r="J26" s="50">
        <f t="shared" si="3"/>
        <v>-0.2</v>
      </c>
      <c r="K26" s="50">
        <f t="shared" si="3"/>
        <v>0.3</v>
      </c>
      <c r="L26" s="50">
        <f t="shared" si="3"/>
        <v>0.5</v>
      </c>
      <c r="M26" s="50">
        <f t="shared" si="3"/>
        <v>-0.4</v>
      </c>
      <c r="N26" s="39" t="s">
        <v>12</v>
      </c>
      <c r="O26" s="27"/>
      <c r="P26" s="27"/>
      <c r="Q26" s="27"/>
      <c r="R26" s="27"/>
      <c r="S26" s="27"/>
      <c r="T26" s="27"/>
      <c r="U26" s="27"/>
      <c r="V26" s="27"/>
      <c r="W26" s="27"/>
      <c r="X26" s="48"/>
      <c r="Y26" s="48"/>
      <c r="Z26" s="48"/>
      <c r="AA26" s="48"/>
      <c r="AB26" s="48"/>
    </row>
    <row r="27" spans="1:28" s="26" customFormat="1" ht="9.6">
      <c r="A27" s="30">
        <v>2021</v>
      </c>
      <c r="B27" s="49">
        <f>IF(B14=0,"",ROUND(SUM(B14/M13)*100-100,1))</f>
        <v>2.6</v>
      </c>
      <c r="C27" s="50">
        <f aca="true" t="shared" si="4" ref="C27:M27">IF(C14=0,"",ROUND(SUM(C14/B14)*100-100,1))</f>
        <v>0.9</v>
      </c>
      <c r="D27" s="50">
        <f t="shared" si="4"/>
        <v>0.1</v>
      </c>
      <c r="E27" s="50">
        <f t="shared" si="4"/>
        <v>1.3</v>
      </c>
      <c r="F27" s="50">
        <f t="shared" si="4"/>
        <v>-0.6</v>
      </c>
      <c r="G27" s="50">
        <f t="shared" si="4"/>
        <v>-0.5</v>
      </c>
      <c r="H27" s="50">
        <f t="shared" si="4"/>
        <v>0.4</v>
      </c>
      <c r="I27" s="50">
        <f t="shared" si="4"/>
        <v>0</v>
      </c>
      <c r="J27" s="50">
        <f t="shared" si="4"/>
        <v>0</v>
      </c>
      <c r="K27" s="50">
        <f t="shared" si="4"/>
        <v>0</v>
      </c>
      <c r="L27" s="50">
        <f t="shared" si="4"/>
        <v>0.7</v>
      </c>
      <c r="M27" s="50">
        <f t="shared" si="4"/>
        <v>1</v>
      </c>
      <c r="N27" s="39" t="s">
        <v>12</v>
      </c>
      <c r="O27" s="27"/>
      <c r="P27" s="27"/>
      <c r="Q27" s="27"/>
      <c r="R27" s="27"/>
      <c r="S27" s="27"/>
      <c r="T27" s="27"/>
      <c r="U27" s="27"/>
      <c r="V27" s="27"/>
      <c r="W27" s="27"/>
      <c r="X27" s="48"/>
      <c r="Y27" s="48"/>
      <c r="Z27" s="48"/>
      <c r="AA27" s="48"/>
      <c r="AB27" s="48"/>
    </row>
    <row r="28" spans="1:28" s="26" customFormat="1" ht="9.6">
      <c r="A28" s="30">
        <v>2022</v>
      </c>
      <c r="B28" s="49">
        <f>IF(B15=0,"",ROUND(SUM(B15/M14)*100-100,1))</f>
        <v>1.6</v>
      </c>
      <c r="C28" s="50">
        <f aca="true" t="shared" si="5" ref="C28:M28">IF(C15=0,"",ROUND(SUM(C15/B15)*100-100,1))</f>
        <v>1</v>
      </c>
      <c r="D28" s="50">
        <f t="shared" si="5"/>
        <v>0.8</v>
      </c>
      <c r="E28" s="50">
        <f t="shared" si="5"/>
        <v>3.2</v>
      </c>
      <c r="F28" s="50">
        <f t="shared" si="5"/>
        <v>1.8</v>
      </c>
      <c r="G28" s="50">
        <f t="shared" si="5"/>
        <v>0.9</v>
      </c>
      <c r="H28" s="50">
        <f t="shared" si="5"/>
        <v>2</v>
      </c>
      <c r="I28" s="50">
        <f t="shared" si="5"/>
        <v>1.4</v>
      </c>
      <c r="J28" s="50">
        <f t="shared" si="5"/>
        <v>1.8</v>
      </c>
      <c r="K28" s="50">
        <f t="shared" si="5"/>
        <v>1.3</v>
      </c>
      <c r="L28" s="50">
        <f t="shared" si="5"/>
        <v>1.1</v>
      </c>
      <c r="M28" s="50">
        <f t="shared" si="5"/>
        <v>0.9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48"/>
      <c r="Y28" s="48"/>
      <c r="Z28" s="48"/>
      <c r="AA28" s="48"/>
      <c r="AB28" s="48"/>
    </row>
    <row r="29" spans="1:28" s="26" customFormat="1" ht="9.6">
      <c r="A29" s="30">
        <v>2023</v>
      </c>
      <c r="B29" s="49">
        <f>IF(B16=0,"",ROUND(SUM(B16/M15)*100-100,1))</f>
        <v>1.5</v>
      </c>
      <c r="C29" s="50">
        <f aca="true" t="shared" si="6" ref="C29:M29">IF(C16=0,"",ROUND(SUM(C16/B16)*100-100,1))</f>
        <v>2.3</v>
      </c>
      <c r="D29" s="50">
        <f t="shared" si="6"/>
        <v>1.2</v>
      </c>
      <c r="E29" s="50">
        <f t="shared" si="6"/>
        <v>-0.5</v>
      </c>
      <c r="F29" s="50">
        <f t="shared" si="6"/>
        <v>-0.2</v>
      </c>
      <c r="G29" s="50">
        <f t="shared" si="6"/>
        <v>-0.1</v>
      </c>
      <c r="H29" s="50" t="str">
        <f t="shared" si="6"/>
        <v/>
      </c>
      <c r="I29" s="50" t="str">
        <f t="shared" si="6"/>
        <v/>
      </c>
      <c r="J29" s="50" t="str">
        <f t="shared" si="6"/>
        <v/>
      </c>
      <c r="K29" s="50" t="str">
        <f t="shared" si="6"/>
        <v/>
      </c>
      <c r="L29" s="50" t="str">
        <f t="shared" si="6"/>
        <v/>
      </c>
      <c r="M29" s="50" t="str">
        <f t="shared" si="6"/>
        <v/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48"/>
      <c r="Y29" s="48"/>
      <c r="Z29" s="48"/>
      <c r="AA29" s="48"/>
      <c r="AB29" s="48"/>
    </row>
    <row r="30" spans="1:28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O30" s="27"/>
      <c r="P30" s="27"/>
      <c r="Q30" s="27"/>
      <c r="R30" s="27"/>
      <c r="S30" s="27"/>
      <c r="T30" s="27"/>
      <c r="U30" s="27"/>
      <c r="V30" s="27"/>
      <c r="W30" s="27"/>
      <c r="X30" s="48"/>
      <c r="Y30" s="48"/>
      <c r="Z30" s="48"/>
      <c r="AA30" s="48"/>
      <c r="AB30" s="48"/>
    </row>
    <row r="31" spans="2:28" s="26" customFormat="1" ht="10.2">
      <c r="B31" s="68" t="s">
        <v>35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O31" s="27"/>
      <c r="P31" s="27"/>
      <c r="Q31" s="27"/>
      <c r="R31" s="27"/>
      <c r="S31" s="27"/>
      <c r="T31" s="27"/>
      <c r="U31" s="27"/>
      <c r="V31" s="27"/>
      <c r="W31" s="27"/>
      <c r="X31" s="48"/>
      <c r="Y31" s="48"/>
      <c r="Z31" s="48"/>
      <c r="AA31" s="48"/>
      <c r="AB31" s="48"/>
    </row>
    <row r="32" spans="2:28" s="26" customFormat="1" ht="9.6">
      <c r="B32" s="14" t="s">
        <v>55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s="27"/>
      <c r="P32" s="27"/>
      <c r="Q32" s="27"/>
      <c r="R32" s="27"/>
      <c r="S32" s="27"/>
      <c r="T32" s="27"/>
      <c r="U32" s="27"/>
      <c r="V32" s="27"/>
      <c r="W32" s="27"/>
      <c r="X32" s="48"/>
      <c r="Y32" s="48"/>
      <c r="Z32" s="48"/>
      <c r="AA32" s="48"/>
      <c r="AB32" s="48"/>
    </row>
    <row r="33" spans="2:28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27"/>
      <c r="P33" s="27"/>
      <c r="Q33" s="27"/>
      <c r="R33" s="27"/>
      <c r="S33" s="27"/>
      <c r="T33" s="27"/>
      <c r="U33" s="27"/>
      <c r="V33" s="27"/>
      <c r="W33" s="27"/>
      <c r="X33" s="48"/>
      <c r="Y33" s="48"/>
      <c r="Z33" s="48"/>
      <c r="AA33" s="48"/>
      <c r="AB33" s="48"/>
    </row>
    <row r="34" spans="1:28" s="26" customFormat="1" ht="9.6">
      <c r="A34" s="30">
        <v>2020</v>
      </c>
      <c r="B34" s="75">
        <v>99.1</v>
      </c>
      <c r="C34" s="59">
        <v>99.1</v>
      </c>
      <c r="D34" s="59">
        <v>99</v>
      </c>
      <c r="E34" s="32">
        <v>100.1</v>
      </c>
      <c r="F34" s="32">
        <v>100.7</v>
      </c>
      <c r="G34" s="32">
        <v>100.8</v>
      </c>
      <c r="H34" s="32">
        <v>100.1</v>
      </c>
      <c r="I34" s="32">
        <v>100</v>
      </c>
      <c r="J34" s="32">
        <v>100.1</v>
      </c>
      <c r="K34" s="32">
        <v>100.2</v>
      </c>
      <c r="L34" s="32">
        <v>100.5</v>
      </c>
      <c r="M34" s="32">
        <v>100.1</v>
      </c>
      <c r="N34" s="57">
        <v>100</v>
      </c>
      <c r="O34" s="27"/>
      <c r="P34" s="27"/>
      <c r="Q34" s="27"/>
      <c r="R34" s="27"/>
      <c r="S34" s="27"/>
      <c r="T34" s="27"/>
      <c r="U34" s="27"/>
      <c r="V34" s="27"/>
      <c r="W34" s="27"/>
      <c r="X34" s="48"/>
      <c r="Y34" s="48"/>
      <c r="Z34" s="48"/>
      <c r="AA34" s="48"/>
      <c r="AB34" s="48"/>
    </row>
    <row r="35" spans="1:28" s="26" customFormat="1" ht="9.6">
      <c r="A35" s="30">
        <v>2021</v>
      </c>
      <c r="B35" s="75">
        <v>101</v>
      </c>
      <c r="C35" s="59">
        <v>101.5</v>
      </c>
      <c r="D35" s="59">
        <v>101.7</v>
      </c>
      <c r="E35" s="32">
        <v>104.2</v>
      </c>
      <c r="F35" s="32">
        <v>104.2</v>
      </c>
      <c r="G35" s="32">
        <v>104.3</v>
      </c>
      <c r="H35" s="32">
        <v>104.4</v>
      </c>
      <c r="I35" s="32">
        <v>104.4</v>
      </c>
      <c r="J35" s="32">
        <v>104.5</v>
      </c>
      <c r="K35" s="32">
        <v>104.9</v>
      </c>
      <c r="L35" s="32">
        <v>103.6</v>
      </c>
      <c r="M35" s="32">
        <v>103.8</v>
      </c>
      <c r="N35" s="57">
        <v>103.5</v>
      </c>
      <c r="O35" s="27"/>
      <c r="P35" s="27"/>
      <c r="Q35" s="27"/>
      <c r="R35" s="27"/>
      <c r="S35" s="27"/>
      <c r="T35" s="27"/>
      <c r="U35" s="27"/>
      <c r="V35" s="27"/>
      <c r="W35" s="27"/>
      <c r="X35" s="48"/>
      <c r="Y35" s="48"/>
      <c r="Z35" s="48"/>
      <c r="AA35" s="48"/>
      <c r="AB35" s="48"/>
    </row>
    <row r="36" spans="1:28" s="26" customFormat="1" ht="9.6">
      <c r="A36" s="30">
        <v>2022</v>
      </c>
      <c r="B36" s="75">
        <v>104.5</v>
      </c>
      <c r="C36" s="59">
        <v>105.2</v>
      </c>
      <c r="D36" s="59">
        <v>105.7</v>
      </c>
      <c r="E36" s="32">
        <v>106.5</v>
      </c>
      <c r="F36" s="32">
        <v>107</v>
      </c>
      <c r="G36" s="32">
        <v>107.9</v>
      </c>
      <c r="H36" s="32">
        <v>108.4</v>
      </c>
      <c r="I36" s="32">
        <v>109</v>
      </c>
      <c r="J36" s="32">
        <v>109.4</v>
      </c>
      <c r="K36" s="32">
        <v>109.7</v>
      </c>
      <c r="L36" s="32">
        <v>109.9</v>
      </c>
      <c r="M36" s="32">
        <v>111</v>
      </c>
      <c r="N36" s="57">
        <v>107.9</v>
      </c>
      <c r="O36" s="27"/>
      <c r="P36" s="27"/>
      <c r="Q36" s="27"/>
      <c r="R36" s="27"/>
      <c r="S36" s="27"/>
      <c r="T36" s="27"/>
      <c r="U36" s="27"/>
      <c r="V36" s="27"/>
      <c r="W36" s="27"/>
      <c r="X36" s="48"/>
      <c r="Y36" s="48"/>
      <c r="Z36" s="48"/>
      <c r="AA36" s="48"/>
      <c r="AB36" s="48"/>
    </row>
    <row r="37" spans="1:28" s="26" customFormat="1" ht="9.6">
      <c r="A37" s="30">
        <v>2023</v>
      </c>
      <c r="B37" s="75">
        <v>113</v>
      </c>
      <c r="C37" s="59">
        <v>113.7</v>
      </c>
      <c r="D37" s="59">
        <v>115.2</v>
      </c>
      <c r="E37" s="32">
        <v>116.1</v>
      </c>
      <c r="F37" s="57">
        <v>116.8</v>
      </c>
      <c r="G37" s="32">
        <v>117.4</v>
      </c>
      <c r="H37" s="32"/>
      <c r="I37" s="32"/>
      <c r="J37" s="32"/>
      <c r="K37" s="32"/>
      <c r="L37" s="32"/>
      <c r="M37" s="32"/>
      <c r="N37" s="32"/>
      <c r="O37" s="27"/>
      <c r="P37" s="27"/>
      <c r="Q37" s="27"/>
      <c r="R37" s="27"/>
      <c r="S37" s="27"/>
      <c r="T37" s="27"/>
      <c r="U37" s="27"/>
      <c r="V37" s="27"/>
      <c r="W37" s="27"/>
      <c r="X37" s="48"/>
      <c r="Y37" s="48"/>
      <c r="Z37" s="48"/>
      <c r="AA37" s="48"/>
      <c r="AB37" s="48"/>
    </row>
    <row r="38" spans="1:28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  <c r="P38" s="27"/>
      <c r="Q38" s="27"/>
      <c r="R38" s="27"/>
      <c r="S38" s="27"/>
      <c r="T38" s="27"/>
      <c r="U38" s="27"/>
      <c r="V38" s="27"/>
      <c r="W38" s="27"/>
      <c r="X38" s="48"/>
      <c r="Y38" s="48"/>
      <c r="Z38" s="48"/>
      <c r="AA38" s="48"/>
      <c r="AB38" s="48"/>
    </row>
    <row r="39" spans="1:28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7"/>
      <c r="Q39" s="27"/>
      <c r="R39" s="27"/>
      <c r="S39" s="27"/>
      <c r="T39" s="27"/>
      <c r="U39" s="27"/>
      <c r="V39" s="27"/>
      <c r="W39" s="27"/>
      <c r="X39" s="48"/>
      <c r="Y39" s="48"/>
      <c r="Z39" s="48"/>
      <c r="AA39" s="48"/>
      <c r="AB39" s="48"/>
    </row>
    <row r="40" spans="1:28" s="26" customFormat="1" ht="9.6">
      <c r="A40" s="30"/>
      <c r="O40" s="27"/>
      <c r="P40" s="27"/>
      <c r="Q40" s="27"/>
      <c r="R40" s="27"/>
      <c r="S40" s="27"/>
      <c r="T40" s="27"/>
      <c r="U40" s="27"/>
      <c r="V40" s="27"/>
      <c r="W40" s="27"/>
      <c r="X40" s="48"/>
      <c r="Y40" s="48"/>
      <c r="Z40" s="48"/>
      <c r="AA40" s="48"/>
      <c r="AB40" s="48"/>
    </row>
    <row r="41" spans="1:28" s="26" customFormat="1" ht="9.6">
      <c r="A41" s="30">
        <v>2021</v>
      </c>
      <c r="B41" s="49">
        <f aca="true" t="shared" si="7" ref="B41:N41">IF(B35=0,"",ROUND(SUM(B35/B34)*100-100,1))</f>
        <v>1.9</v>
      </c>
      <c r="C41" s="50">
        <f t="shared" si="7"/>
        <v>2.4</v>
      </c>
      <c r="D41" s="50">
        <f t="shared" si="7"/>
        <v>2.7</v>
      </c>
      <c r="E41" s="50">
        <f t="shared" si="7"/>
        <v>4.1</v>
      </c>
      <c r="F41" s="50">
        <f t="shared" si="7"/>
        <v>3.5</v>
      </c>
      <c r="G41" s="50">
        <f t="shared" si="7"/>
        <v>3.5</v>
      </c>
      <c r="H41" s="50">
        <f t="shared" si="7"/>
        <v>4.3</v>
      </c>
      <c r="I41" s="50">
        <f t="shared" si="7"/>
        <v>4.4</v>
      </c>
      <c r="J41" s="50">
        <f t="shared" si="7"/>
        <v>4.4</v>
      </c>
      <c r="K41" s="50">
        <f t="shared" si="7"/>
        <v>4.7</v>
      </c>
      <c r="L41" s="50">
        <f t="shared" si="7"/>
        <v>3.1</v>
      </c>
      <c r="M41" s="50">
        <f t="shared" si="7"/>
        <v>3.7</v>
      </c>
      <c r="N41" s="50">
        <f t="shared" si="7"/>
        <v>3.5</v>
      </c>
      <c r="O41" s="27"/>
      <c r="P41" s="27"/>
      <c r="Q41" s="27"/>
      <c r="R41" s="27"/>
      <c r="S41" s="27"/>
      <c r="T41" s="27"/>
      <c r="U41" s="27"/>
      <c r="V41" s="27"/>
      <c r="W41" s="27"/>
      <c r="X41" s="48"/>
      <c r="Y41" s="48"/>
      <c r="Z41" s="48"/>
      <c r="AA41" s="48"/>
      <c r="AB41" s="48"/>
    </row>
    <row r="42" spans="1:28" s="26" customFormat="1" ht="9.6">
      <c r="A42" s="30">
        <v>2022</v>
      </c>
      <c r="B42" s="49">
        <f aca="true" t="shared" si="8" ref="B42:N42">IF(B36=0,"",ROUND(SUM(B36/B35)*100-100,1))</f>
        <v>3.5</v>
      </c>
      <c r="C42" s="50">
        <f t="shared" si="8"/>
        <v>3.6</v>
      </c>
      <c r="D42" s="50">
        <f t="shared" si="8"/>
        <v>3.9</v>
      </c>
      <c r="E42" s="50">
        <f t="shared" si="8"/>
        <v>2.2</v>
      </c>
      <c r="F42" s="50">
        <f t="shared" si="8"/>
        <v>2.7</v>
      </c>
      <c r="G42" s="50">
        <f t="shared" si="8"/>
        <v>3.5</v>
      </c>
      <c r="H42" s="50">
        <f t="shared" si="8"/>
        <v>3.8</v>
      </c>
      <c r="I42" s="50">
        <f t="shared" si="8"/>
        <v>4.4</v>
      </c>
      <c r="J42" s="50">
        <f t="shared" si="8"/>
        <v>4.7</v>
      </c>
      <c r="K42" s="50">
        <f t="shared" si="8"/>
        <v>4.6</v>
      </c>
      <c r="L42" s="50">
        <f t="shared" si="8"/>
        <v>6.1</v>
      </c>
      <c r="M42" s="50">
        <f t="shared" si="8"/>
        <v>6.9</v>
      </c>
      <c r="N42" s="50">
        <f t="shared" si="8"/>
        <v>4.3</v>
      </c>
      <c r="O42" s="27"/>
      <c r="P42" s="27"/>
      <c r="Q42" s="27"/>
      <c r="R42" s="27"/>
      <c r="S42" s="27"/>
      <c r="T42" s="27"/>
      <c r="U42" s="27"/>
      <c r="V42" s="27"/>
      <c r="W42" s="27"/>
      <c r="X42" s="48"/>
      <c r="Y42" s="48"/>
      <c r="Z42" s="48"/>
      <c r="AA42" s="48"/>
      <c r="AB42" s="48"/>
    </row>
    <row r="43" spans="1:28" s="26" customFormat="1" ht="9.6">
      <c r="A43" s="30">
        <v>2023</v>
      </c>
      <c r="B43" s="49">
        <f aca="true" t="shared" si="9" ref="B43:N43">IF(B37=0,"",ROUND(SUM(B37/B36)*100-100,1))</f>
        <v>8.1</v>
      </c>
      <c r="C43" s="50">
        <f t="shared" si="9"/>
        <v>8.1</v>
      </c>
      <c r="D43" s="50">
        <f t="shared" si="9"/>
        <v>9</v>
      </c>
      <c r="E43" s="50">
        <f t="shared" si="9"/>
        <v>9</v>
      </c>
      <c r="F43" s="50">
        <f t="shared" si="9"/>
        <v>9.2</v>
      </c>
      <c r="G43" s="50">
        <f t="shared" si="9"/>
        <v>8.8</v>
      </c>
      <c r="H43" s="50" t="str">
        <f t="shared" si="9"/>
        <v/>
      </c>
      <c r="I43" s="50" t="str">
        <f t="shared" si="9"/>
        <v/>
      </c>
      <c r="J43" s="50" t="str">
        <f t="shared" si="9"/>
        <v/>
      </c>
      <c r="K43" s="50" t="str">
        <f t="shared" si="9"/>
        <v/>
      </c>
      <c r="L43" s="50" t="str">
        <f t="shared" si="9"/>
        <v/>
      </c>
      <c r="M43" s="50" t="str">
        <f t="shared" si="9"/>
        <v/>
      </c>
      <c r="N43" s="50" t="str">
        <f t="shared" si="9"/>
        <v/>
      </c>
      <c r="O43" s="27"/>
      <c r="P43" s="27"/>
      <c r="Q43" s="27"/>
      <c r="R43" s="27"/>
      <c r="S43" s="27"/>
      <c r="T43" s="27"/>
      <c r="U43" s="27"/>
      <c r="V43" s="27"/>
      <c r="W43" s="27"/>
      <c r="X43" s="48"/>
      <c r="Y43" s="48"/>
      <c r="Z43" s="48"/>
      <c r="AA43" s="48"/>
      <c r="AB43" s="48"/>
    </row>
    <row r="44" spans="1:28" s="26" customFormat="1" ht="9.6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7"/>
      <c r="P44" s="27"/>
      <c r="Q44" s="27"/>
      <c r="R44" s="27"/>
      <c r="S44" s="27"/>
      <c r="T44" s="27"/>
      <c r="U44" s="27"/>
      <c r="V44" s="27"/>
      <c r="W44" s="27"/>
      <c r="X44" s="48"/>
      <c r="Y44" s="48"/>
      <c r="Z44" s="48"/>
      <c r="AA44" s="48"/>
      <c r="AB44" s="48"/>
    </row>
    <row r="45" spans="1:28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7"/>
      <c r="Q45" s="27"/>
      <c r="R45" s="27"/>
      <c r="S45" s="27"/>
      <c r="T45" s="27"/>
      <c r="U45" s="27"/>
      <c r="V45" s="27"/>
      <c r="W45" s="27"/>
      <c r="X45" s="48"/>
      <c r="Y45" s="48"/>
      <c r="Z45" s="48"/>
      <c r="AA45" s="48"/>
      <c r="AB45" s="48"/>
    </row>
    <row r="46" spans="15:28" s="26" customFormat="1" ht="9.6">
      <c r="O46" s="27"/>
      <c r="P46" s="27"/>
      <c r="Q46" s="27"/>
      <c r="R46" s="27"/>
      <c r="S46" s="27"/>
      <c r="T46" s="27"/>
      <c r="U46" s="27"/>
      <c r="V46" s="27"/>
      <c r="W46" s="27"/>
      <c r="X46" s="48"/>
      <c r="Y46" s="48"/>
      <c r="Z46" s="48"/>
      <c r="AA46" s="48"/>
      <c r="AB46" s="48"/>
    </row>
    <row r="47" spans="1:28" s="26" customFormat="1" ht="9.6">
      <c r="A47" s="30">
        <v>2020</v>
      </c>
      <c r="B47" s="49">
        <v>0.3</v>
      </c>
      <c r="C47" s="50">
        <f aca="true" t="shared" si="10" ref="C47:M47">IF(C34=0,"",ROUND(SUM(C34/B34)*100-100,1))</f>
        <v>0</v>
      </c>
      <c r="D47" s="50">
        <f t="shared" si="10"/>
        <v>-0.1</v>
      </c>
      <c r="E47" s="50">
        <f t="shared" si="10"/>
        <v>1.1</v>
      </c>
      <c r="F47" s="50">
        <f t="shared" si="10"/>
        <v>0.6</v>
      </c>
      <c r="G47" s="50">
        <f t="shared" si="10"/>
        <v>0.1</v>
      </c>
      <c r="H47" s="50">
        <f t="shared" si="10"/>
        <v>-0.7</v>
      </c>
      <c r="I47" s="50">
        <f t="shared" si="10"/>
        <v>-0.1</v>
      </c>
      <c r="J47" s="50">
        <f t="shared" si="10"/>
        <v>0.1</v>
      </c>
      <c r="K47" s="50">
        <f t="shared" si="10"/>
        <v>0.1</v>
      </c>
      <c r="L47" s="50">
        <f t="shared" si="10"/>
        <v>0.3</v>
      </c>
      <c r="M47" s="50">
        <f t="shared" si="10"/>
        <v>-0.4</v>
      </c>
      <c r="N47" s="39" t="s">
        <v>12</v>
      </c>
      <c r="O47" s="27"/>
      <c r="P47" s="27"/>
      <c r="Q47" s="27"/>
      <c r="R47" s="27"/>
      <c r="S47" s="27"/>
      <c r="T47" s="27"/>
      <c r="U47" s="27"/>
      <c r="V47" s="27"/>
      <c r="W47" s="27"/>
      <c r="X47" s="48"/>
      <c r="Y47" s="48"/>
      <c r="Z47" s="48"/>
      <c r="AA47" s="48"/>
      <c r="AB47" s="48"/>
    </row>
    <row r="48" spans="1:28" s="26" customFormat="1" ht="9.6">
      <c r="A48" s="30">
        <v>2021</v>
      </c>
      <c r="B48" s="49">
        <f>IF(B35=0,"",ROUND(SUM(B35/M34)*100-100,1))</f>
        <v>0.9</v>
      </c>
      <c r="C48" s="50">
        <f aca="true" t="shared" si="11" ref="C48:M48">IF(C35=0,"",ROUND(SUM(C35/B35)*100-100,1))</f>
        <v>0.5</v>
      </c>
      <c r="D48" s="50">
        <f t="shared" si="11"/>
        <v>0.2</v>
      </c>
      <c r="E48" s="50">
        <f t="shared" si="11"/>
        <v>2.5</v>
      </c>
      <c r="F48" s="50">
        <f t="shared" si="11"/>
        <v>0</v>
      </c>
      <c r="G48" s="50">
        <f t="shared" si="11"/>
        <v>0.1</v>
      </c>
      <c r="H48" s="50">
        <f t="shared" si="11"/>
        <v>0.1</v>
      </c>
      <c r="I48" s="50">
        <f t="shared" si="11"/>
        <v>0</v>
      </c>
      <c r="J48" s="50">
        <f t="shared" si="11"/>
        <v>0.1</v>
      </c>
      <c r="K48" s="50">
        <f t="shared" si="11"/>
        <v>0.4</v>
      </c>
      <c r="L48" s="50">
        <f t="shared" si="11"/>
        <v>-1.2</v>
      </c>
      <c r="M48" s="50">
        <f t="shared" si="11"/>
        <v>0.2</v>
      </c>
      <c r="N48" s="39" t="s">
        <v>12</v>
      </c>
      <c r="O48" s="27"/>
      <c r="P48" s="27"/>
      <c r="Q48" s="27"/>
      <c r="R48" s="27"/>
      <c r="S48" s="27"/>
      <c r="T48" s="27"/>
      <c r="U48" s="27"/>
      <c r="V48" s="27"/>
      <c r="W48" s="27"/>
      <c r="X48" s="48"/>
      <c r="Y48" s="48"/>
      <c r="Z48" s="48"/>
      <c r="AA48" s="48"/>
      <c r="AB48" s="48"/>
    </row>
    <row r="49" spans="1:28" s="26" customFormat="1" ht="9.6">
      <c r="A49" s="30">
        <v>2022</v>
      </c>
      <c r="B49" s="49">
        <f>IF(B36=0,"",ROUND(SUM(B36/M35)*100-100,1))</f>
        <v>0.7</v>
      </c>
      <c r="C49" s="50">
        <f aca="true" t="shared" si="12" ref="C49:M49">IF(C36=0,"",ROUND(SUM(C36/B36)*100-100,1))</f>
        <v>0.7</v>
      </c>
      <c r="D49" s="50">
        <f t="shared" si="12"/>
        <v>0.5</v>
      </c>
      <c r="E49" s="50">
        <f t="shared" si="12"/>
        <v>0.8</v>
      </c>
      <c r="F49" s="50">
        <f t="shared" si="12"/>
        <v>0.5</v>
      </c>
      <c r="G49" s="50">
        <f t="shared" si="12"/>
        <v>0.8</v>
      </c>
      <c r="H49" s="50">
        <f t="shared" si="12"/>
        <v>0.5</v>
      </c>
      <c r="I49" s="50">
        <f t="shared" si="12"/>
        <v>0.6</v>
      </c>
      <c r="J49" s="50">
        <f t="shared" si="12"/>
        <v>0.4</v>
      </c>
      <c r="K49" s="50">
        <f t="shared" si="12"/>
        <v>0.3</v>
      </c>
      <c r="L49" s="50">
        <f t="shared" si="12"/>
        <v>0.2</v>
      </c>
      <c r="M49" s="50">
        <f t="shared" si="12"/>
        <v>1</v>
      </c>
      <c r="N49" s="39" t="s">
        <v>12</v>
      </c>
      <c r="O49" s="27"/>
      <c r="P49" s="27"/>
      <c r="Q49" s="27"/>
      <c r="R49" s="27"/>
      <c r="S49" s="27"/>
      <c r="T49" s="27"/>
      <c r="U49" s="27"/>
      <c r="V49" s="27"/>
      <c r="W49" s="27"/>
      <c r="X49" s="48"/>
      <c r="Y49" s="48"/>
      <c r="Z49" s="48"/>
      <c r="AA49" s="48"/>
      <c r="AB49" s="48"/>
    </row>
    <row r="50" spans="1:28" s="26" customFormat="1" ht="9.6">
      <c r="A50" s="30">
        <v>2023</v>
      </c>
      <c r="B50" s="49">
        <f>IF(B37=0,"",ROUND(SUM(B37/M36)*100-100,1))</f>
        <v>1.8</v>
      </c>
      <c r="C50" s="50">
        <f aca="true" t="shared" si="13" ref="C50:M50">IF(C37=0,"",ROUND(SUM(C37/B37)*100-100,1))</f>
        <v>0.6</v>
      </c>
      <c r="D50" s="50">
        <f t="shared" si="13"/>
        <v>1.3</v>
      </c>
      <c r="E50" s="50">
        <f t="shared" si="13"/>
        <v>0.8</v>
      </c>
      <c r="F50" s="50">
        <f t="shared" si="13"/>
        <v>0.6</v>
      </c>
      <c r="G50" s="50">
        <f t="shared" si="13"/>
        <v>0.5</v>
      </c>
      <c r="H50" s="50" t="str">
        <f t="shared" si="13"/>
        <v/>
      </c>
      <c r="I50" s="50" t="str">
        <f t="shared" si="13"/>
        <v/>
      </c>
      <c r="J50" s="50" t="str">
        <f t="shared" si="13"/>
        <v/>
      </c>
      <c r="K50" s="50" t="str">
        <f t="shared" si="13"/>
        <v/>
      </c>
      <c r="L50" s="50" t="str">
        <f t="shared" si="13"/>
        <v/>
      </c>
      <c r="M50" s="50" t="str">
        <f t="shared" si="13"/>
        <v/>
      </c>
      <c r="N50" s="39" t="s">
        <v>12</v>
      </c>
      <c r="O50" s="27"/>
      <c r="P50" s="27"/>
      <c r="Q50" s="27"/>
      <c r="R50" s="27"/>
      <c r="S50" s="27"/>
      <c r="T50" s="27"/>
      <c r="U50" s="27"/>
      <c r="V50" s="27"/>
      <c r="W50" s="27"/>
      <c r="X50" s="48"/>
      <c r="Y50" s="48"/>
      <c r="Z50" s="48"/>
      <c r="AA50" s="48"/>
      <c r="AB50" s="48"/>
    </row>
    <row r="51" spans="15:28" s="26" customFormat="1" ht="9.6">
      <c r="O51" s="27"/>
      <c r="P51" s="27"/>
      <c r="Q51" s="27"/>
      <c r="R51" s="27"/>
      <c r="S51" s="27"/>
      <c r="T51" s="27"/>
      <c r="U51" s="27"/>
      <c r="V51" s="27"/>
      <c r="W51" s="27"/>
      <c r="X51" s="48"/>
      <c r="Y51" s="48"/>
      <c r="Z51" s="48"/>
      <c r="AA51" s="48"/>
      <c r="AB51" s="48"/>
    </row>
    <row r="52" spans="15:28" s="26" customFormat="1" ht="9.6">
      <c r="O52" s="27"/>
      <c r="P52" s="27"/>
      <c r="Q52" s="27"/>
      <c r="R52" s="27"/>
      <c r="S52" s="27"/>
      <c r="T52" s="27"/>
      <c r="U52" s="27"/>
      <c r="V52" s="27"/>
      <c r="W52" s="27"/>
      <c r="X52" s="48"/>
      <c r="Y52" s="48"/>
      <c r="Z52" s="48"/>
      <c r="AA52" s="48"/>
      <c r="AB52" s="48"/>
    </row>
    <row r="53" spans="15:28" s="26" customFormat="1" ht="9.6">
      <c r="O53" s="27"/>
      <c r="P53" s="27"/>
      <c r="Q53" s="27"/>
      <c r="R53" s="27"/>
      <c r="S53" s="27"/>
      <c r="T53" s="27"/>
      <c r="U53" s="27"/>
      <c r="V53" s="27"/>
      <c r="W53" s="27"/>
      <c r="X53" s="48"/>
      <c r="Y53" s="48"/>
      <c r="Z53" s="48"/>
      <c r="AA53" s="48"/>
      <c r="AB53" s="48"/>
    </row>
    <row r="54" spans="15:28" s="26" customFormat="1" ht="9.6">
      <c r="O54" s="27"/>
      <c r="P54" s="27"/>
      <c r="Q54" s="27"/>
      <c r="R54" s="27"/>
      <c r="S54" s="27"/>
      <c r="T54" s="27"/>
      <c r="U54" s="27"/>
      <c r="V54" s="27"/>
      <c r="W54" s="27"/>
      <c r="X54" s="48"/>
      <c r="Y54" s="48"/>
      <c r="Z54" s="48"/>
      <c r="AA54" s="48"/>
      <c r="AB54" s="48"/>
    </row>
    <row r="55" spans="15:28" s="26" customFormat="1" ht="9.6">
      <c r="O55" s="27"/>
      <c r="P55" s="27"/>
      <c r="Q55" s="27"/>
      <c r="R55" s="27"/>
      <c r="S55" s="27"/>
      <c r="T55" s="27"/>
      <c r="U55" s="27"/>
      <c r="V55" s="27"/>
      <c r="W55" s="27"/>
      <c r="X55" s="48"/>
      <c r="Y55" s="48"/>
      <c r="Z55" s="48"/>
      <c r="AA55" s="48"/>
      <c r="AB55" s="48"/>
    </row>
    <row r="56" spans="15:28" s="26" customFormat="1" ht="9.6">
      <c r="O56" s="27"/>
      <c r="P56" s="27"/>
      <c r="Q56" s="27"/>
      <c r="R56" s="27"/>
      <c r="S56" s="27"/>
      <c r="T56" s="27"/>
      <c r="U56" s="27"/>
      <c r="V56" s="27"/>
      <c r="W56" s="27"/>
      <c r="X56" s="48"/>
      <c r="Y56" s="48"/>
      <c r="Z56" s="48"/>
      <c r="AA56" s="48"/>
      <c r="AB56" s="48"/>
    </row>
    <row r="57" spans="15:28" s="26" customFormat="1" ht="9.6">
      <c r="O57" s="27"/>
      <c r="P57" s="27"/>
      <c r="Q57" s="27"/>
      <c r="R57" s="27"/>
      <c r="S57" s="27"/>
      <c r="T57" s="27"/>
      <c r="U57" s="27"/>
      <c r="V57" s="27"/>
      <c r="W57" s="27"/>
      <c r="X57" s="48"/>
      <c r="Y57" s="48"/>
      <c r="Z57" s="48"/>
      <c r="AA57" s="48"/>
      <c r="AB57" s="48"/>
    </row>
    <row r="58" spans="15:28" s="26" customFormat="1" ht="9.6">
      <c r="O58" s="27"/>
      <c r="P58" s="27"/>
      <c r="Q58" s="27"/>
      <c r="R58" s="27"/>
      <c r="S58" s="27"/>
      <c r="T58" s="27"/>
      <c r="U58" s="27"/>
      <c r="V58" s="27"/>
      <c r="W58" s="27"/>
      <c r="X58" s="48"/>
      <c r="Y58" s="48"/>
      <c r="Z58" s="48"/>
      <c r="AA58" s="48"/>
      <c r="AB58" s="48"/>
    </row>
    <row r="59" spans="15:28" s="26" customFormat="1" ht="9.6">
      <c r="O59" s="27"/>
      <c r="P59" s="27"/>
      <c r="Q59" s="27"/>
      <c r="R59" s="27"/>
      <c r="S59" s="27"/>
      <c r="T59" s="27"/>
      <c r="U59" s="27"/>
      <c r="V59" s="27"/>
      <c r="W59" s="27"/>
      <c r="X59" s="48"/>
      <c r="Y59" s="48"/>
      <c r="Z59" s="48"/>
      <c r="AA59" s="48"/>
      <c r="AB59" s="48"/>
    </row>
    <row r="60" spans="15:28" s="26" customFormat="1" ht="9.6">
      <c r="O60" s="27"/>
      <c r="P60" s="27"/>
      <c r="Q60" s="27"/>
      <c r="R60" s="27"/>
      <c r="S60" s="27"/>
      <c r="T60" s="27"/>
      <c r="U60" s="27"/>
      <c r="V60" s="27"/>
      <c r="W60" s="27"/>
      <c r="X60" s="48"/>
      <c r="Y60" s="48"/>
      <c r="Z60" s="48"/>
      <c r="AA60" s="48"/>
      <c r="AB60" s="48"/>
    </row>
    <row r="61" spans="15:28" s="26" customFormat="1" ht="9.6">
      <c r="O61" s="27"/>
      <c r="P61" s="27"/>
      <c r="Q61" s="27"/>
      <c r="R61" s="27"/>
      <c r="S61" s="27"/>
      <c r="T61" s="27"/>
      <c r="U61" s="27"/>
      <c r="V61" s="27"/>
      <c r="W61" s="27"/>
      <c r="X61" s="48"/>
      <c r="Y61" s="48"/>
      <c r="Z61" s="48"/>
      <c r="AA61" s="48"/>
      <c r="AB61" s="48"/>
    </row>
    <row r="62" spans="15:28" s="26" customFormat="1" ht="9.6">
      <c r="O62" s="27"/>
      <c r="P62" s="27"/>
      <c r="Q62" s="27"/>
      <c r="R62" s="27"/>
      <c r="S62" s="27"/>
      <c r="T62" s="27"/>
      <c r="U62" s="27"/>
      <c r="V62" s="27"/>
      <c r="W62" s="27"/>
      <c r="X62" s="48"/>
      <c r="Y62" s="48"/>
      <c r="Z62" s="48"/>
      <c r="AA62" s="48"/>
      <c r="AB62" s="48"/>
    </row>
    <row r="63" spans="15:28" s="26" customFormat="1" ht="9.6">
      <c r="O63" s="27"/>
      <c r="P63" s="27"/>
      <c r="Q63" s="27"/>
      <c r="R63" s="27"/>
      <c r="S63" s="27"/>
      <c r="T63" s="27"/>
      <c r="U63" s="27"/>
      <c r="V63" s="27"/>
      <c r="W63" s="27"/>
      <c r="X63" s="48"/>
      <c r="Y63" s="48"/>
      <c r="Z63" s="48"/>
      <c r="AA63" s="48"/>
      <c r="AB63" s="48"/>
    </row>
    <row r="64" spans="15:28" s="26" customFormat="1" ht="9.6">
      <c r="O64" s="27"/>
      <c r="P64" s="27"/>
      <c r="Q64" s="27"/>
      <c r="R64" s="27"/>
      <c r="S64" s="27"/>
      <c r="T64" s="27"/>
      <c r="U64" s="27"/>
      <c r="V64" s="27"/>
      <c r="W64" s="27"/>
      <c r="X64" s="48"/>
      <c r="Y64" s="48"/>
      <c r="Z64" s="48"/>
      <c r="AA64" s="48"/>
      <c r="AB64" s="48"/>
    </row>
    <row r="65" spans="15:28" s="26" customFormat="1" ht="9.6">
      <c r="O65" s="27"/>
      <c r="P65" s="27"/>
      <c r="Q65" s="27"/>
      <c r="R65" s="27"/>
      <c r="S65" s="27"/>
      <c r="T65" s="27"/>
      <c r="U65" s="27"/>
      <c r="V65" s="27"/>
      <c r="W65" s="27"/>
      <c r="X65" s="48"/>
      <c r="Y65" s="48"/>
      <c r="Z65" s="48"/>
      <c r="AA65" s="48"/>
      <c r="AB65" s="48"/>
    </row>
    <row r="66" spans="15:28" s="26" customFormat="1" ht="9.6">
      <c r="O66" s="27"/>
      <c r="P66" s="27"/>
      <c r="Q66" s="27"/>
      <c r="R66" s="27"/>
      <c r="S66" s="27"/>
      <c r="T66" s="27"/>
      <c r="U66" s="27"/>
      <c r="V66" s="27"/>
      <c r="W66" s="27"/>
      <c r="X66" s="48"/>
      <c r="Y66" s="48"/>
      <c r="Z66" s="48"/>
      <c r="AA66" s="48"/>
      <c r="AB66" s="48"/>
    </row>
    <row r="67" spans="15:28" s="26" customFormat="1" ht="9.6">
      <c r="O67" s="27"/>
      <c r="P67" s="27"/>
      <c r="Q67" s="27"/>
      <c r="R67" s="27"/>
      <c r="S67" s="27"/>
      <c r="T67" s="27"/>
      <c r="U67" s="27"/>
      <c r="V67" s="27"/>
      <c r="W67" s="27"/>
      <c r="X67" s="48"/>
      <c r="Y67" s="48"/>
      <c r="Z67" s="48"/>
      <c r="AA67" s="48"/>
      <c r="AB67" s="48"/>
    </row>
    <row r="68" spans="15:28" s="26" customFormat="1" ht="9.6">
      <c r="O68" s="27"/>
      <c r="P68" s="27"/>
      <c r="Q68" s="27"/>
      <c r="R68" s="27"/>
      <c r="S68" s="27"/>
      <c r="T68" s="27"/>
      <c r="U68" s="27"/>
      <c r="V68" s="27"/>
      <c r="W68" s="27"/>
      <c r="X68" s="48"/>
      <c r="Y68" s="48"/>
      <c r="Z68" s="48"/>
      <c r="AA68" s="48"/>
      <c r="AB68" s="48"/>
    </row>
    <row r="69" spans="15:28" s="26" customFormat="1" ht="9.6">
      <c r="O69" s="27"/>
      <c r="P69" s="27"/>
      <c r="Q69" s="27"/>
      <c r="R69" s="27"/>
      <c r="S69" s="27"/>
      <c r="T69" s="27"/>
      <c r="U69" s="27"/>
      <c r="V69" s="27"/>
      <c r="W69" s="27"/>
      <c r="X69" s="48"/>
      <c r="Y69" s="48"/>
      <c r="Z69" s="48"/>
      <c r="AA69" s="48"/>
      <c r="AB69" s="48"/>
    </row>
    <row r="70" spans="15:28" s="26" customFormat="1" ht="9.6">
      <c r="O70" s="27"/>
      <c r="P70" s="27"/>
      <c r="Q70" s="27"/>
      <c r="R70" s="27"/>
      <c r="S70" s="27"/>
      <c r="T70" s="27"/>
      <c r="U70" s="27"/>
      <c r="V70" s="27"/>
      <c r="W70" s="27"/>
      <c r="X70" s="48"/>
      <c r="Y70" s="48"/>
      <c r="Z70" s="48"/>
      <c r="AA70" s="48"/>
      <c r="AB70" s="48"/>
    </row>
  </sheetData>
  <mergeCells count="17"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24" width="11.421875" style="2" customWidth="1"/>
    <col min="25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1"/>
      <c r="U3" s="21"/>
      <c r="V3" s="21"/>
      <c r="W3" s="21"/>
      <c r="X3" s="21"/>
    </row>
    <row r="4" spans="1:24" s="19" customFormat="1" ht="9.6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s="26" customFormat="1" ht="9.6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s="26" customFormat="1" ht="9.6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s="26" customFormat="1" ht="9.6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2:24" s="26" customFormat="1" ht="10.2">
      <c r="B10" s="68" t="s">
        <v>24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2:24" s="26" customFormat="1" ht="9.6">
      <c r="B11" s="14" t="s">
        <v>66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2:24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6" customFormat="1" ht="9.6">
      <c r="A13" s="30">
        <v>2020</v>
      </c>
      <c r="B13" s="75">
        <v>98.2</v>
      </c>
      <c r="C13" s="59">
        <v>99.2</v>
      </c>
      <c r="D13" s="32">
        <v>102.6</v>
      </c>
      <c r="E13" s="52">
        <v>101.8</v>
      </c>
      <c r="F13" s="32">
        <v>102.3</v>
      </c>
      <c r="G13" s="32">
        <v>100.1</v>
      </c>
      <c r="H13" s="59">
        <v>95.8</v>
      </c>
      <c r="I13" s="59">
        <v>96.2</v>
      </c>
      <c r="J13" s="59">
        <v>100.9</v>
      </c>
      <c r="K13" s="59">
        <v>102.3</v>
      </c>
      <c r="L13" s="59">
        <v>102.1</v>
      </c>
      <c r="M13" s="59">
        <v>98.6</v>
      </c>
      <c r="N13" s="59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26" customFormat="1" ht="9.6">
      <c r="A14" s="31">
        <v>2021</v>
      </c>
      <c r="B14" s="52">
        <v>99.6</v>
      </c>
      <c r="C14" s="34">
        <v>100.5</v>
      </c>
      <c r="D14" s="32">
        <v>101.6</v>
      </c>
      <c r="E14" s="32">
        <v>101.3</v>
      </c>
      <c r="F14" s="32">
        <v>101.8</v>
      </c>
      <c r="G14" s="32">
        <v>102.1</v>
      </c>
      <c r="H14" s="59">
        <v>99.9</v>
      </c>
      <c r="I14" s="59">
        <v>99.3</v>
      </c>
      <c r="J14" s="59">
        <v>102.9</v>
      </c>
      <c r="K14" s="59">
        <v>103.2</v>
      </c>
      <c r="L14" s="59">
        <v>103.7</v>
      </c>
      <c r="M14" s="59">
        <v>101.8</v>
      </c>
      <c r="N14" s="59">
        <v>101.5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26" customFormat="1" ht="9.6">
      <c r="A15" s="30">
        <v>2022</v>
      </c>
      <c r="B15" s="75">
        <v>97.9</v>
      </c>
      <c r="C15" s="59">
        <v>97.5</v>
      </c>
      <c r="D15" s="32">
        <v>101.8</v>
      </c>
      <c r="E15" s="32">
        <v>102.7</v>
      </c>
      <c r="F15" s="32">
        <v>103.3</v>
      </c>
      <c r="G15" s="32">
        <v>101.6</v>
      </c>
      <c r="H15" s="59">
        <v>99.1</v>
      </c>
      <c r="I15" s="59">
        <v>100.1</v>
      </c>
      <c r="J15" s="59">
        <v>104.7</v>
      </c>
      <c r="K15" s="59">
        <v>106.2</v>
      </c>
      <c r="L15" s="59">
        <v>106.8</v>
      </c>
      <c r="M15" s="59">
        <v>105.6</v>
      </c>
      <c r="N15" s="59">
        <v>102.3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s="26" customFormat="1" ht="9.6">
      <c r="A16" s="30">
        <v>2023</v>
      </c>
      <c r="B16" s="44">
        <v>100.6</v>
      </c>
      <c r="C16" s="59">
        <v>101.7</v>
      </c>
      <c r="D16" s="57">
        <v>106.3</v>
      </c>
      <c r="E16" s="57">
        <v>108</v>
      </c>
      <c r="F16" s="57">
        <v>108.2</v>
      </c>
      <c r="G16" s="32">
        <v>107</v>
      </c>
      <c r="H16" s="59"/>
      <c r="I16" s="59"/>
      <c r="J16" s="59"/>
      <c r="K16" s="59"/>
      <c r="L16" s="59"/>
      <c r="M16" s="59"/>
      <c r="N16" s="59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26" customFormat="1" ht="9.6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26" customFormat="1" ht="9.6">
      <c r="A19" s="30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s="26" customFormat="1" ht="9.6">
      <c r="A20" s="30">
        <v>2021</v>
      </c>
      <c r="B20" s="41">
        <f aca="true" t="shared" si="0" ref="B20:N20">IF(B14=0,"",ROUND(SUM(B14/B13)*100-100,1))</f>
        <v>1.4</v>
      </c>
      <c r="C20" s="40">
        <f t="shared" si="0"/>
        <v>1.3</v>
      </c>
      <c r="D20" s="39">
        <f t="shared" si="0"/>
        <v>-1</v>
      </c>
      <c r="E20" s="39">
        <f t="shared" si="0"/>
        <v>-0.5</v>
      </c>
      <c r="F20" s="39">
        <f t="shared" si="0"/>
        <v>-0.5</v>
      </c>
      <c r="G20" s="39">
        <f t="shared" si="0"/>
        <v>2</v>
      </c>
      <c r="H20" s="39">
        <f t="shared" si="0"/>
        <v>4.3</v>
      </c>
      <c r="I20" s="39">
        <f t="shared" si="0"/>
        <v>3.2</v>
      </c>
      <c r="J20" s="39">
        <f t="shared" si="0"/>
        <v>2</v>
      </c>
      <c r="K20" s="39">
        <f t="shared" si="0"/>
        <v>0.9</v>
      </c>
      <c r="L20" s="39">
        <f t="shared" si="0"/>
        <v>1.6</v>
      </c>
      <c r="M20" s="39">
        <f t="shared" si="0"/>
        <v>3.2</v>
      </c>
      <c r="N20" s="39">
        <f t="shared" si="0"/>
        <v>1.5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s="26" customFormat="1" ht="9.6">
      <c r="A21" s="30">
        <v>2022</v>
      </c>
      <c r="B21" s="38">
        <f aca="true" t="shared" si="1" ref="B21:N21">IF(B15=0,"",ROUND(SUM(B15/B14)*100-100,1))</f>
        <v>-1.7</v>
      </c>
      <c r="C21" s="39">
        <f t="shared" si="1"/>
        <v>-3</v>
      </c>
      <c r="D21" s="39">
        <f t="shared" si="1"/>
        <v>0.2</v>
      </c>
      <c r="E21" s="39">
        <f t="shared" si="1"/>
        <v>1.4</v>
      </c>
      <c r="F21" s="39">
        <f t="shared" si="1"/>
        <v>1.5</v>
      </c>
      <c r="G21" s="39">
        <f t="shared" si="1"/>
        <v>-0.5</v>
      </c>
      <c r="H21" s="39">
        <f t="shared" si="1"/>
        <v>-0.8</v>
      </c>
      <c r="I21" s="39">
        <f t="shared" si="1"/>
        <v>0.8</v>
      </c>
      <c r="J21" s="39">
        <f t="shared" si="1"/>
        <v>1.7</v>
      </c>
      <c r="K21" s="39">
        <f t="shared" si="1"/>
        <v>2.9</v>
      </c>
      <c r="L21" s="39">
        <f t="shared" si="1"/>
        <v>3</v>
      </c>
      <c r="M21" s="39">
        <f t="shared" si="1"/>
        <v>3.7</v>
      </c>
      <c r="N21" s="39">
        <f t="shared" si="1"/>
        <v>0.8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s="26" customFormat="1" ht="9.6">
      <c r="A22" s="30">
        <v>2023</v>
      </c>
      <c r="B22" s="38">
        <f>IF(B16=0,"",ROUND(SUM(B16/B15)*100-100,1))</f>
        <v>2.8</v>
      </c>
      <c r="C22" s="39">
        <f>IF(C16=0,"",ROUND(SUM(C16/C15)*100-100,1))</f>
        <v>4.3</v>
      </c>
      <c r="D22" s="39">
        <f>IF(D16=0,"",ROUND(SUM(D16/D15)*100-100,1))</f>
        <v>4.4</v>
      </c>
      <c r="E22" s="39">
        <f>IF(E16=0,"",ROUND(SUM(E16/E15)*100-100,1))</f>
        <v>5.2</v>
      </c>
      <c r="F22" s="39">
        <f aca="true" t="shared" si="2" ref="F22:M22">IF(F16=0,"",ROUND(SUM(F16/F15)*100-100,1))</f>
        <v>4.7</v>
      </c>
      <c r="G22" s="39">
        <f t="shared" si="2"/>
        <v>5.3</v>
      </c>
      <c r="H22" s="39" t="str">
        <f t="shared" si="2"/>
        <v/>
      </c>
      <c r="I22" s="39" t="str">
        <f t="shared" si="2"/>
        <v/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>IF(N16=0,"",ROUND(SUM(N16/N15)*100-100,1))</f>
        <v/>
      </c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5:24" s="26" customFormat="1" ht="9.6"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s="26" customFormat="1" ht="9.6">
      <c r="A26" s="30">
        <v>2020</v>
      </c>
      <c r="B26" s="38">
        <v>-5.8</v>
      </c>
      <c r="C26" s="39">
        <f>IF(C13=0,"",ROUND(SUM(C13/B13)*100-100,1))</f>
        <v>1</v>
      </c>
      <c r="D26" s="39">
        <f aca="true" t="shared" si="3" ref="C26:E29">IF(D13=0,"",ROUND(SUM(D13/C13)*100-100,1))</f>
        <v>3.4</v>
      </c>
      <c r="E26" s="53">
        <v>0.8</v>
      </c>
      <c r="F26" s="39">
        <f aca="true" t="shared" si="4" ref="F26:M28">IF(F13=0,"",ROUND(SUM(F13/E13)*100-100,1))</f>
        <v>0.5</v>
      </c>
      <c r="G26" s="39">
        <f t="shared" si="4"/>
        <v>-2.2</v>
      </c>
      <c r="H26" s="39">
        <f t="shared" si="4"/>
        <v>-4.3</v>
      </c>
      <c r="I26" s="39">
        <f t="shared" si="4"/>
        <v>0.4</v>
      </c>
      <c r="J26" s="39">
        <f t="shared" si="4"/>
        <v>4.9</v>
      </c>
      <c r="K26" s="39">
        <f t="shared" si="4"/>
        <v>1.4</v>
      </c>
      <c r="L26" s="39">
        <f t="shared" si="4"/>
        <v>-0.2</v>
      </c>
      <c r="M26" s="39">
        <f t="shared" si="4"/>
        <v>-3.4</v>
      </c>
      <c r="N26" s="39" t="s">
        <v>12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s="26" customFormat="1" ht="9.6">
      <c r="A27" s="30">
        <v>2021</v>
      </c>
      <c r="B27" s="41">
        <f>IF(B14=0,"",ROUND(SUM(B14/M13)*100-100,1))</f>
        <v>1</v>
      </c>
      <c r="C27" s="40">
        <f t="shared" si="3"/>
        <v>0.9</v>
      </c>
      <c r="D27" s="39">
        <f t="shared" si="3"/>
        <v>1.1</v>
      </c>
      <c r="E27" s="39">
        <f>IF(E14=0,"",ROUND(SUM(E14/D14)*100-100,1))</f>
        <v>-0.3</v>
      </c>
      <c r="F27" s="39">
        <f t="shared" si="4"/>
        <v>0.5</v>
      </c>
      <c r="G27" s="39">
        <f t="shared" si="4"/>
        <v>0.3</v>
      </c>
      <c r="H27" s="39">
        <f t="shared" si="4"/>
        <v>-2.2</v>
      </c>
      <c r="I27" s="39">
        <f t="shared" si="4"/>
        <v>-0.6</v>
      </c>
      <c r="J27" s="39">
        <f t="shared" si="4"/>
        <v>3.6</v>
      </c>
      <c r="K27" s="39">
        <f t="shared" si="4"/>
        <v>0.3</v>
      </c>
      <c r="L27" s="39">
        <f t="shared" si="4"/>
        <v>0.5</v>
      </c>
      <c r="M27" s="39">
        <f t="shared" si="4"/>
        <v>-1.8</v>
      </c>
      <c r="N27" s="39" t="s">
        <v>12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26" customFormat="1" ht="9.6">
      <c r="A28" s="30">
        <v>2022</v>
      </c>
      <c r="B28" s="38">
        <f>IF(B15=0,"",ROUND(SUM(B15/M14)*100-100,1))</f>
        <v>-3.8</v>
      </c>
      <c r="C28" s="39">
        <f t="shared" si="3"/>
        <v>-0.4</v>
      </c>
      <c r="D28" s="39">
        <f t="shared" si="3"/>
        <v>4.4</v>
      </c>
      <c r="E28" s="39">
        <f>IF(E15=0,"",ROUND(SUM(E15/D15)*100-100,1))</f>
        <v>0.9</v>
      </c>
      <c r="F28" s="39">
        <f t="shared" si="4"/>
        <v>0.6</v>
      </c>
      <c r="G28" s="39">
        <f t="shared" si="4"/>
        <v>-1.6</v>
      </c>
      <c r="H28" s="39">
        <f t="shared" si="4"/>
        <v>-2.5</v>
      </c>
      <c r="I28" s="39">
        <f t="shared" si="4"/>
        <v>1</v>
      </c>
      <c r="J28" s="39">
        <f t="shared" si="4"/>
        <v>4.6</v>
      </c>
      <c r="K28" s="39">
        <f t="shared" si="4"/>
        <v>1.4</v>
      </c>
      <c r="L28" s="39">
        <f t="shared" si="4"/>
        <v>0.6</v>
      </c>
      <c r="M28" s="39">
        <f t="shared" si="4"/>
        <v>-1.1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s="26" customFormat="1" ht="9.6">
      <c r="A29" s="30">
        <v>2023</v>
      </c>
      <c r="B29" s="38">
        <f>IF(B16=0,"",ROUND(SUM(B16/M15)*100-100,1))</f>
        <v>-4.7</v>
      </c>
      <c r="C29" s="39">
        <f t="shared" si="3"/>
        <v>1.1</v>
      </c>
      <c r="D29" s="39">
        <f t="shared" si="3"/>
        <v>4.5</v>
      </c>
      <c r="E29" s="39">
        <f t="shared" si="3"/>
        <v>1.6</v>
      </c>
      <c r="F29" s="39">
        <f aca="true" t="shared" si="5" ref="F29:M29">IF(F16=0,"",ROUND(SUM(F16/E16)*100-100,1))</f>
        <v>0.2</v>
      </c>
      <c r="G29" s="39">
        <f t="shared" si="5"/>
        <v>-1.1</v>
      </c>
      <c r="H29" s="39" t="str">
        <f t="shared" si="5"/>
        <v/>
      </c>
      <c r="I29" s="39" t="str">
        <f t="shared" si="5"/>
        <v/>
      </c>
      <c r="J29" s="39" t="str">
        <f t="shared" si="5"/>
        <v/>
      </c>
      <c r="K29" s="39" t="str">
        <f t="shared" si="5"/>
        <v/>
      </c>
      <c r="L29" s="39" t="str">
        <f t="shared" si="5"/>
        <v/>
      </c>
      <c r="M29" s="39" t="str">
        <f t="shared" si="5"/>
        <v/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s="26" customFormat="1" ht="9.6">
      <c r="A30" s="30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2:24" s="26" customFormat="1" ht="10.2">
      <c r="B31" s="68" t="s">
        <v>31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2:24" s="26" customFormat="1" ht="9.6">
      <c r="B32" s="14" t="s">
        <v>67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2:24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s="26" customFormat="1" ht="9.6">
      <c r="A34" s="30">
        <v>2020</v>
      </c>
      <c r="B34" s="75">
        <v>99.9</v>
      </c>
      <c r="C34" s="32">
        <v>100</v>
      </c>
      <c r="D34" s="32">
        <v>100.1</v>
      </c>
      <c r="E34" s="32">
        <v>100.2</v>
      </c>
      <c r="F34" s="32">
        <v>100.2</v>
      </c>
      <c r="G34" s="32">
        <v>100.2</v>
      </c>
      <c r="H34" s="59">
        <v>99.8</v>
      </c>
      <c r="I34" s="59">
        <v>99.9</v>
      </c>
      <c r="J34" s="59">
        <v>99.8</v>
      </c>
      <c r="K34" s="59">
        <v>99.9</v>
      </c>
      <c r="L34" s="59">
        <v>99.9</v>
      </c>
      <c r="M34" s="59">
        <v>100.1</v>
      </c>
      <c r="N34" s="59">
        <v>100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s="26" customFormat="1" ht="9.6">
      <c r="A35" s="30">
        <v>2021</v>
      </c>
      <c r="B35" s="75">
        <v>100.8</v>
      </c>
      <c r="C35" s="32">
        <v>101</v>
      </c>
      <c r="D35" s="32">
        <v>101.1</v>
      </c>
      <c r="E35" s="32">
        <v>101.2</v>
      </c>
      <c r="F35" s="32">
        <v>101.3</v>
      </c>
      <c r="G35" s="32">
        <v>101.4</v>
      </c>
      <c r="H35" s="59">
        <v>101.6</v>
      </c>
      <c r="I35" s="59">
        <v>101.7</v>
      </c>
      <c r="J35" s="59">
        <v>101.9</v>
      </c>
      <c r="K35" s="59">
        <v>102.4</v>
      </c>
      <c r="L35" s="59">
        <v>102.7</v>
      </c>
      <c r="M35" s="59">
        <v>102.9</v>
      </c>
      <c r="N35" s="59">
        <v>101.7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s="26" customFormat="1" ht="9.6">
      <c r="A36" s="30">
        <v>2022</v>
      </c>
      <c r="B36" s="75">
        <v>104.7</v>
      </c>
      <c r="C36" s="32">
        <v>105.4</v>
      </c>
      <c r="D36" s="32">
        <v>107.3</v>
      </c>
      <c r="E36" s="32">
        <v>107.6</v>
      </c>
      <c r="F36" s="32">
        <v>108.4</v>
      </c>
      <c r="G36" s="32">
        <v>109</v>
      </c>
      <c r="H36" s="59">
        <v>109.1</v>
      </c>
      <c r="I36" s="59">
        <v>109.9</v>
      </c>
      <c r="J36" s="59">
        <v>111.1</v>
      </c>
      <c r="K36" s="59">
        <v>112.7</v>
      </c>
      <c r="L36" s="59">
        <v>113.1</v>
      </c>
      <c r="M36" s="59">
        <v>110.4</v>
      </c>
      <c r="N36" s="59">
        <v>109.1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s="26" customFormat="1" ht="9.6">
      <c r="A37" s="30">
        <v>2023</v>
      </c>
      <c r="B37" s="75">
        <v>114</v>
      </c>
      <c r="C37" s="32">
        <v>114.1</v>
      </c>
      <c r="D37" s="57">
        <v>114.3</v>
      </c>
      <c r="E37" s="32">
        <v>114.5</v>
      </c>
      <c r="F37" s="57">
        <v>114.5</v>
      </c>
      <c r="G37" s="32">
        <v>114.5</v>
      </c>
      <c r="H37" s="32"/>
      <c r="I37" s="32"/>
      <c r="J37" s="32"/>
      <c r="K37" s="32"/>
      <c r="L37" s="32"/>
      <c r="M37" s="32"/>
      <c r="N37" s="32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s="26" customFormat="1" ht="9.6">
      <c r="A40" s="30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s="26" customFormat="1" ht="9.6">
      <c r="A41" s="30">
        <v>2021</v>
      </c>
      <c r="B41" s="49">
        <f>ROUND(SUM(B35/B34)*100-100,1)</f>
        <v>0.9</v>
      </c>
      <c r="C41" s="50">
        <f aca="true" t="shared" si="6" ref="C41:N41">IF(C35=0,"",ROUND(SUM(C35/C34)*100-100,1))</f>
        <v>1</v>
      </c>
      <c r="D41" s="50">
        <f t="shared" si="6"/>
        <v>1</v>
      </c>
      <c r="E41" s="50">
        <f t="shared" si="6"/>
        <v>1</v>
      </c>
      <c r="F41" s="50">
        <f t="shared" si="6"/>
        <v>1.1</v>
      </c>
      <c r="G41" s="50">
        <f t="shared" si="6"/>
        <v>1.2</v>
      </c>
      <c r="H41" s="50">
        <f t="shared" si="6"/>
        <v>1.8</v>
      </c>
      <c r="I41" s="50">
        <f t="shared" si="6"/>
        <v>1.8</v>
      </c>
      <c r="J41" s="50">
        <f t="shared" si="6"/>
        <v>2.1</v>
      </c>
      <c r="K41" s="50">
        <f t="shared" si="6"/>
        <v>2.5</v>
      </c>
      <c r="L41" s="50">
        <f t="shared" si="6"/>
        <v>2.8</v>
      </c>
      <c r="M41" s="50">
        <f t="shared" si="6"/>
        <v>2.8</v>
      </c>
      <c r="N41" s="50">
        <f t="shared" si="6"/>
        <v>1.7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s="26" customFormat="1" ht="9.6">
      <c r="A42" s="30">
        <v>2022</v>
      </c>
      <c r="B42" s="49">
        <f>ROUND(SUM(B36/B35)*100-100,1)</f>
        <v>3.9</v>
      </c>
      <c r="C42" s="50">
        <f aca="true" t="shared" si="7" ref="C42:N42">IF(C36=0,"",ROUND(SUM(C36/C35)*100-100,1))</f>
        <v>4.4</v>
      </c>
      <c r="D42" s="50">
        <f t="shared" si="7"/>
        <v>6.1</v>
      </c>
      <c r="E42" s="50">
        <f t="shared" si="7"/>
        <v>6.3</v>
      </c>
      <c r="F42" s="50">
        <f t="shared" si="7"/>
        <v>7</v>
      </c>
      <c r="G42" s="50">
        <f t="shared" si="7"/>
        <v>7.5</v>
      </c>
      <c r="H42" s="50">
        <f t="shared" si="7"/>
        <v>7.4</v>
      </c>
      <c r="I42" s="50">
        <f t="shared" si="7"/>
        <v>8.1</v>
      </c>
      <c r="J42" s="50">
        <f t="shared" si="7"/>
        <v>9</v>
      </c>
      <c r="K42" s="50">
        <f t="shared" si="7"/>
        <v>10.1</v>
      </c>
      <c r="L42" s="50">
        <f t="shared" si="7"/>
        <v>10.1</v>
      </c>
      <c r="M42" s="50">
        <f t="shared" si="7"/>
        <v>7.3</v>
      </c>
      <c r="N42" s="50">
        <f t="shared" si="7"/>
        <v>7.3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s="26" customFormat="1" ht="9.6">
      <c r="A43" s="30">
        <v>2023</v>
      </c>
      <c r="B43" s="49">
        <f>ROUND(SUM(B37/B36)*100-100,1)</f>
        <v>8.9</v>
      </c>
      <c r="C43" s="50">
        <f aca="true" t="shared" si="8" ref="C43:N43">IF(C37=0,"",ROUND(SUM(C37/C36)*100-100,1))</f>
        <v>8.3</v>
      </c>
      <c r="D43" s="50">
        <f t="shared" si="8"/>
        <v>6.5</v>
      </c>
      <c r="E43" s="50">
        <f t="shared" si="8"/>
        <v>6.4</v>
      </c>
      <c r="F43" s="50">
        <f t="shared" si="8"/>
        <v>5.6</v>
      </c>
      <c r="G43" s="50">
        <f t="shared" si="8"/>
        <v>5</v>
      </c>
      <c r="H43" s="50" t="str">
        <f t="shared" si="8"/>
        <v/>
      </c>
      <c r="I43" s="50" t="str">
        <f t="shared" si="8"/>
        <v/>
      </c>
      <c r="J43" s="50" t="str">
        <f t="shared" si="8"/>
        <v/>
      </c>
      <c r="K43" s="50" t="str">
        <f t="shared" si="8"/>
        <v/>
      </c>
      <c r="L43" s="50" t="str">
        <f t="shared" si="8"/>
        <v/>
      </c>
      <c r="M43" s="50" t="str">
        <f t="shared" si="8"/>
        <v/>
      </c>
      <c r="N43" s="50" t="str">
        <f t="shared" si="8"/>
        <v/>
      </c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s="26" customFormat="1" ht="9.6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5:24" s="26" customFormat="1" ht="9.6"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s="26" customFormat="1" ht="9.6">
      <c r="A47" s="30">
        <v>2020</v>
      </c>
      <c r="B47" s="49">
        <v>0.4</v>
      </c>
      <c r="C47" s="50">
        <f>IF(C34=0,"",ROUND(SUM(C34/B34)*100-100,1))</f>
        <v>0.1</v>
      </c>
      <c r="D47" s="50">
        <f aca="true" t="shared" si="9" ref="D47">IF(D34=0,"",ROUND(SUM(D34/C34)*100-100,1))</f>
        <v>0.1</v>
      </c>
      <c r="E47" s="50">
        <f aca="true" t="shared" si="10" ref="E47">IF(E34=0,"",ROUND(SUM(E34/D34)*100-100,1))</f>
        <v>0.1</v>
      </c>
      <c r="F47" s="50">
        <f aca="true" t="shared" si="11" ref="F47">IF(F34=0,"",ROUND(SUM(F34/E34)*100-100,1))</f>
        <v>0</v>
      </c>
      <c r="G47" s="50">
        <f aca="true" t="shared" si="12" ref="G47">IF(G34=0,"",ROUND(SUM(G34/F34)*100-100,1))</f>
        <v>0</v>
      </c>
      <c r="H47" s="50">
        <f aca="true" t="shared" si="13" ref="H47">IF(H34=0,"",ROUND(SUM(H34/G34)*100-100,1))</f>
        <v>-0.4</v>
      </c>
      <c r="I47" s="50">
        <f aca="true" t="shared" si="14" ref="I47">IF(I34=0,"",ROUND(SUM(I34/H34)*100-100,1))</f>
        <v>0.1</v>
      </c>
      <c r="J47" s="50">
        <f aca="true" t="shared" si="15" ref="J47">IF(J34=0,"",ROUND(SUM(J34/I34)*100-100,1))</f>
        <v>-0.1</v>
      </c>
      <c r="K47" s="50">
        <f aca="true" t="shared" si="16" ref="K47">IF(K34=0,"",ROUND(SUM(K34/J34)*100-100,1))</f>
        <v>0.1</v>
      </c>
      <c r="L47" s="50">
        <f aca="true" t="shared" si="17" ref="L47">IF(L34=0,"",ROUND(SUM(L34/K34)*100-100,1))</f>
        <v>0</v>
      </c>
      <c r="M47" s="50">
        <f aca="true" t="shared" si="18" ref="M47">IF(M34=0,"",ROUND(SUM(M34/L34)*100-100,1))</f>
        <v>0.2</v>
      </c>
      <c r="N47" s="39" t="s">
        <v>12</v>
      </c>
      <c r="O47" s="27"/>
      <c r="P47" s="27"/>
      <c r="Q47" s="27"/>
      <c r="R47" s="27"/>
      <c r="S47" s="27"/>
      <c r="T47" s="48"/>
      <c r="U47" s="48"/>
      <c r="V47" s="48"/>
      <c r="W47" s="48"/>
      <c r="X47" s="48"/>
    </row>
    <row r="48" spans="1:24" s="26" customFormat="1" ht="9.6">
      <c r="A48" s="30">
        <v>2021</v>
      </c>
      <c r="B48" s="49">
        <f>IF(B35=0,"",ROUND(SUM(B35/M34)*100-100,1))</f>
        <v>0.7</v>
      </c>
      <c r="C48" s="50">
        <f>IF(C35=0,"",ROUND(SUM(C35/B35)*100-100,1))</f>
        <v>0.2</v>
      </c>
      <c r="D48" s="50">
        <f aca="true" t="shared" si="19" ref="D48:M48">IF(D35=0,"",ROUND(SUM(D35/C35)*100-100,1))</f>
        <v>0.1</v>
      </c>
      <c r="E48" s="50">
        <f t="shared" si="19"/>
        <v>0.1</v>
      </c>
      <c r="F48" s="50">
        <f t="shared" si="19"/>
        <v>0.1</v>
      </c>
      <c r="G48" s="50">
        <f t="shared" si="19"/>
        <v>0.1</v>
      </c>
      <c r="H48" s="50">
        <f t="shared" si="19"/>
        <v>0.2</v>
      </c>
      <c r="I48" s="50">
        <f t="shared" si="19"/>
        <v>0.1</v>
      </c>
      <c r="J48" s="50">
        <f t="shared" si="19"/>
        <v>0.2</v>
      </c>
      <c r="K48" s="50">
        <f t="shared" si="19"/>
        <v>0.5</v>
      </c>
      <c r="L48" s="50">
        <f t="shared" si="19"/>
        <v>0.3</v>
      </c>
      <c r="M48" s="50">
        <f t="shared" si="19"/>
        <v>0.2</v>
      </c>
      <c r="N48" s="39" t="s">
        <v>12</v>
      </c>
      <c r="O48" s="27"/>
      <c r="P48" s="27"/>
      <c r="Q48" s="27"/>
      <c r="R48" s="27"/>
      <c r="S48" s="27"/>
      <c r="T48" s="48"/>
      <c r="U48" s="48"/>
      <c r="V48" s="48"/>
      <c r="W48" s="48"/>
      <c r="X48" s="48"/>
    </row>
    <row r="49" spans="1:24" s="26" customFormat="1" ht="9.6">
      <c r="A49" s="30">
        <v>2022</v>
      </c>
      <c r="B49" s="49">
        <f>IF(B36=0,"",ROUND(SUM(B36/M35)*100-100,1))</f>
        <v>1.7</v>
      </c>
      <c r="C49" s="50">
        <f>IF(C36=0,"",ROUND(SUM(C36/B36)*100-100,1))</f>
        <v>0.7</v>
      </c>
      <c r="D49" s="50">
        <f aca="true" t="shared" si="20" ref="D49:M49">IF(D36=0,"",ROUND(SUM(D36/C36)*100-100,1))</f>
        <v>1.8</v>
      </c>
      <c r="E49" s="50">
        <f t="shared" si="20"/>
        <v>0.3</v>
      </c>
      <c r="F49" s="50">
        <f t="shared" si="20"/>
        <v>0.7</v>
      </c>
      <c r="G49" s="50">
        <f t="shared" si="20"/>
        <v>0.6</v>
      </c>
      <c r="H49" s="50">
        <f t="shared" si="20"/>
        <v>0.1</v>
      </c>
      <c r="I49" s="50">
        <f t="shared" si="20"/>
        <v>0.7</v>
      </c>
      <c r="J49" s="50">
        <f t="shared" si="20"/>
        <v>1.1</v>
      </c>
      <c r="K49" s="50">
        <f t="shared" si="20"/>
        <v>1.4</v>
      </c>
      <c r="L49" s="50">
        <f t="shared" si="20"/>
        <v>0.4</v>
      </c>
      <c r="M49" s="50">
        <f t="shared" si="20"/>
        <v>-2.4</v>
      </c>
      <c r="N49" s="39" t="s">
        <v>12</v>
      </c>
      <c r="O49" s="27"/>
      <c r="P49" s="27"/>
      <c r="Q49" s="27"/>
      <c r="R49" s="27"/>
      <c r="S49" s="27"/>
      <c r="T49" s="48"/>
      <c r="U49" s="48"/>
      <c r="V49" s="48"/>
      <c r="W49" s="48"/>
      <c r="X49" s="48"/>
    </row>
    <row r="50" spans="1:24" s="26" customFormat="1" ht="9.6">
      <c r="A50" s="30">
        <v>2023</v>
      </c>
      <c r="B50" s="49">
        <f>IF(B37=0,"",ROUND(SUM(B37/M36)*100-100,1))</f>
        <v>3.3</v>
      </c>
      <c r="C50" s="50">
        <f>IF(C37=0,"",ROUND(SUM(C37/B37)*100-100,1))</f>
        <v>0.1</v>
      </c>
      <c r="D50" s="50">
        <f aca="true" t="shared" si="21" ref="D50:M50">IF(D37=0,"",ROUND(SUM(D37/C37)*100-100,1))</f>
        <v>0.2</v>
      </c>
      <c r="E50" s="50">
        <f t="shared" si="21"/>
        <v>0.2</v>
      </c>
      <c r="F50" s="50">
        <f t="shared" si="21"/>
        <v>0</v>
      </c>
      <c r="G50" s="50">
        <f t="shared" si="21"/>
        <v>0</v>
      </c>
      <c r="H50" s="50" t="str">
        <f t="shared" si="21"/>
        <v/>
      </c>
      <c r="I50" s="50" t="str">
        <f t="shared" si="21"/>
        <v/>
      </c>
      <c r="J50" s="50" t="str">
        <f t="shared" si="21"/>
        <v/>
      </c>
      <c r="K50" s="50" t="str">
        <f t="shared" si="21"/>
        <v/>
      </c>
      <c r="L50" s="50" t="str">
        <f t="shared" si="21"/>
        <v/>
      </c>
      <c r="M50" s="50" t="str">
        <f t="shared" si="21"/>
        <v/>
      </c>
      <c r="N50" s="39" t="s">
        <v>12</v>
      </c>
      <c r="O50" s="27"/>
      <c r="P50" s="27"/>
      <c r="Q50" s="27"/>
      <c r="R50" s="27"/>
      <c r="S50" s="27"/>
      <c r="T50" s="48"/>
      <c r="U50" s="48"/>
      <c r="V50" s="48"/>
      <c r="W50" s="48"/>
      <c r="X50" s="48"/>
    </row>
    <row r="51" spans="1:24" s="26" customFormat="1" ht="9.6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6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s="26" customFormat="1" ht="9.6">
      <c r="A52" s="47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s="26" customFormat="1" ht="9.6">
      <c r="A53" s="47" t="s">
        <v>43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29"/>
      <c r="M53" s="29"/>
      <c r="N53" s="29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5:24" s="26" customFormat="1" ht="9.6"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5:24" s="26" customFormat="1" ht="9.6"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5:24" s="26" customFormat="1" ht="9.6"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5:24" s="26" customFormat="1" ht="9.6"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5:24" s="26" customFormat="1" ht="9.6"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5:24" s="26" customFormat="1" ht="9.6"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5:24" s="26" customFormat="1" ht="9.6"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5:24" s="26" customFormat="1" ht="9.6"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5:24" s="26" customFormat="1" ht="9.6"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5:24" s="26" customFormat="1" ht="9.6"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5:24" s="26" customFormat="1" ht="9.6"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5:24" s="26" customFormat="1" ht="9.6"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5:24" s="26" customFormat="1" ht="9.6"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5:24" s="26" customFormat="1" ht="9.6"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5:24" s="26" customFormat="1" ht="9.6"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5:24" s="26" customFormat="1" ht="9.6"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5:24" s="26" customFormat="1" ht="9.6">
      <c r="O70" s="27"/>
      <c r="P70" s="27"/>
      <c r="Q70" s="27"/>
      <c r="R70" s="27"/>
      <c r="S70" s="27"/>
      <c r="T70" s="27"/>
      <c r="U70" s="27"/>
      <c r="V70" s="27"/>
      <c r="W70" s="27"/>
      <c r="X70" s="27"/>
    </row>
  </sheetData>
  <mergeCells count="17"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92AFC-153C-491E-AD1D-91A86B52B06A}">
  <dimension ref="A1:N53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6384" width="11.421875" style="11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.6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.6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</row>
    <row r="7" spans="1:14" s="26" customFormat="1" ht="9.6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</row>
    <row r="8" spans="1:14" s="26" customFormat="1" ht="9.6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</row>
    <row r="9" spans="1:14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0.2">
      <c r="B10" s="68" t="s">
        <v>29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.6">
      <c r="B11" s="14" t="s">
        <v>56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.6">
      <c r="A13" s="30">
        <v>2020</v>
      </c>
      <c r="B13" s="75">
        <v>100.5</v>
      </c>
      <c r="C13" s="59">
        <v>100.4</v>
      </c>
      <c r="D13" s="35">
        <v>100.5</v>
      </c>
      <c r="E13" s="34">
        <v>101.1</v>
      </c>
      <c r="F13" s="32">
        <v>100.8</v>
      </c>
      <c r="G13" s="32">
        <v>100.9</v>
      </c>
      <c r="H13" s="59">
        <v>98.9</v>
      </c>
      <c r="I13" s="59">
        <v>99.1</v>
      </c>
      <c r="J13" s="59">
        <v>99.3</v>
      </c>
      <c r="K13" s="59">
        <v>99.4</v>
      </c>
      <c r="L13" s="59">
        <v>99.3</v>
      </c>
      <c r="M13" s="59">
        <v>99.8</v>
      </c>
      <c r="N13" s="57">
        <v>100</v>
      </c>
    </row>
    <row r="14" spans="1:14" s="26" customFormat="1" ht="9.6">
      <c r="A14" s="30">
        <v>2021</v>
      </c>
      <c r="B14" s="51">
        <v>101.8</v>
      </c>
      <c r="C14" s="34">
        <v>102.1</v>
      </c>
      <c r="D14" s="35">
        <v>102</v>
      </c>
      <c r="E14" s="35">
        <v>102</v>
      </c>
      <c r="F14" s="32">
        <v>102</v>
      </c>
      <c r="G14" s="32">
        <v>102.1</v>
      </c>
      <c r="H14" s="59">
        <v>102.4</v>
      </c>
      <c r="I14" s="59">
        <v>102.6</v>
      </c>
      <c r="J14" s="59">
        <v>103.3</v>
      </c>
      <c r="K14" s="59">
        <v>103.6</v>
      </c>
      <c r="L14" s="59">
        <v>104.2</v>
      </c>
      <c r="M14" s="59">
        <v>104.6</v>
      </c>
      <c r="N14" s="57">
        <v>102.7</v>
      </c>
    </row>
    <row r="15" spans="1:14" s="26" customFormat="1" ht="9.6">
      <c r="A15" s="30">
        <v>2022</v>
      </c>
      <c r="B15" s="44">
        <v>105.7</v>
      </c>
      <c r="C15" s="32">
        <v>106.6</v>
      </c>
      <c r="D15" s="35">
        <v>107.3</v>
      </c>
      <c r="E15" s="35">
        <v>108.3</v>
      </c>
      <c r="F15" s="32">
        <v>109.6</v>
      </c>
      <c r="G15" s="32">
        <v>110.5</v>
      </c>
      <c r="H15" s="59">
        <v>111.5</v>
      </c>
      <c r="I15" s="59">
        <v>111.7</v>
      </c>
      <c r="J15" s="59">
        <v>112.5</v>
      </c>
      <c r="K15" s="59">
        <v>113.7</v>
      </c>
      <c r="L15" s="59">
        <v>114.2</v>
      </c>
      <c r="M15" s="59">
        <v>114.8</v>
      </c>
      <c r="N15" s="57">
        <v>110.5</v>
      </c>
    </row>
    <row r="16" spans="1:14" s="26" customFormat="1" ht="9.6">
      <c r="A16" s="30">
        <v>2023</v>
      </c>
      <c r="B16" s="44">
        <v>115.6</v>
      </c>
      <c r="C16" s="32">
        <v>116.4</v>
      </c>
      <c r="D16" s="57">
        <v>116.9</v>
      </c>
      <c r="E16" s="57">
        <v>117.5</v>
      </c>
      <c r="F16" s="57">
        <v>117.3</v>
      </c>
      <c r="G16" s="32">
        <v>117.7</v>
      </c>
      <c r="H16" s="32"/>
      <c r="I16" s="32"/>
      <c r="J16" s="32"/>
      <c r="K16" s="32"/>
      <c r="L16" s="32"/>
      <c r="M16" s="32"/>
      <c r="N16" s="32"/>
    </row>
    <row r="17" spans="1:14" s="26" customFormat="1" ht="9.6">
      <c r="A17" s="30"/>
      <c r="B17" s="35"/>
      <c r="C17" s="32"/>
      <c r="D17" s="57"/>
      <c r="E17" s="57"/>
      <c r="F17" s="57"/>
      <c r="G17" s="32"/>
      <c r="H17" s="32"/>
      <c r="I17" s="32"/>
      <c r="J17" s="32"/>
      <c r="K17" s="32"/>
      <c r="L17" s="32"/>
      <c r="M17" s="32"/>
      <c r="N17" s="32"/>
    </row>
    <row r="18" spans="1:14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="26" customFormat="1" ht="9.6">
      <c r="A19" s="30"/>
    </row>
    <row r="20" spans="1:14" s="26" customFormat="1" ht="9.6">
      <c r="A20" s="30">
        <v>2021</v>
      </c>
      <c r="B20" s="41">
        <f aca="true" t="shared" si="0" ref="B20:N20">IF(B14=0,"",ROUND(SUM(B14/B13)*100-100,1))</f>
        <v>1.3</v>
      </c>
      <c r="C20" s="40">
        <f t="shared" si="0"/>
        <v>1.7</v>
      </c>
      <c r="D20" s="39">
        <f t="shared" si="0"/>
        <v>1.5</v>
      </c>
      <c r="E20" s="39">
        <f t="shared" si="0"/>
        <v>0.9</v>
      </c>
      <c r="F20" s="39">
        <f t="shared" si="0"/>
        <v>1.2</v>
      </c>
      <c r="G20" s="39">
        <f t="shared" si="0"/>
        <v>1.2</v>
      </c>
      <c r="H20" s="39">
        <f t="shared" si="0"/>
        <v>3.5</v>
      </c>
      <c r="I20" s="39">
        <f t="shared" si="0"/>
        <v>3.5</v>
      </c>
      <c r="J20" s="39">
        <f t="shared" si="0"/>
        <v>4</v>
      </c>
      <c r="K20" s="39">
        <f t="shared" si="0"/>
        <v>4.2</v>
      </c>
      <c r="L20" s="39">
        <f t="shared" si="0"/>
        <v>4.9</v>
      </c>
      <c r="M20" s="39">
        <f t="shared" si="0"/>
        <v>4.8</v>
      </c>
      <c r="N20" s="39">
        <f t="shared" si="0"/>
        <v>2.7</v>
      </c>
    </row>
    <row r="21" spans="1:14" s="26" customFormat="1" ht="9.6">
      <c r="A21" s="30">
        <v>2022</v>
      </c>
      <c r="B21" s="38">
        <f aca="true" t="shared" si="1" ref="B21:N21">IF(B15=0,"",ROUND(SUM(B15/B14)*100-100,1))</f>
        <v>3.8</v>
      </c>
      <c r="C21" s="39">
        <f t="shared" si="1"/>
        <v>4.4</v>
      </c>
      <c r="D21" s="39">
        <f t="shared" si="1"/>
        <v>5.2</v>
      </c>
      <c r="E21" s="39">
        <f t="shared" si="1"/>
        <v>6.2</v>
      </c>
      <c r="F21" s="39">
        <f t="shared" si="1"/>
        <v>7.5</v>
      </c>
      <c r="G21" s="39">
        <f t="shared" si="1"/>
        <v>8.2</v>
      </c>
      <c r="H21" s="39">
        <f t="shared" si="1"/>
        <v>8.9</v>
      </c>
      <c r="I21" s="39">
        <f t="shared" si="1"/>
        <v>8.9</v>
      </c>
      <c r="J21" s="39">
        <f t="shared" si="1"/>
        <v>8.9</v>
      </c>
      <c r="K21" s="39">
        <f t="shared" si="1"/>
        <v>9.7</v>
      </c>
      <c r="L21" s="39">
        <f t="shared" si="1"/>
        <v>9.6</v>
      </c>
      <c r="M21" s="39">
        <f t="shared" si="1"/>
        <v>9.8</v>
      </c>
      <c r="N21" s="39">
        <f t="shared" si="1"/>
        <v>7.6</v>
      </c>
    </row>
    <row r="22" spans="1:14" s="26" customFormat="1" ht="9.6">
      <c r="A22" s="30">
        <v>2023</v>
      </c>
      <c r="B22" s="38">
        <f aca="true" t="shared" si="2" ref="B22:N22">IF(B16=0,"",ROUND(SUM(B16/B15)*100-100,1))</f>
        <v>9.4</v>
      </c>
      <c r="C22" s="39">
        <f t="shared" si="2"/>
        <v>9.2</v>
      </c>
      <c r="D22" s="39">
        <f t="shared" si="2"/>
        <v>8.9</v>
      </c>
      <c r="E22" s="39">
        <f t="shared" si="2"/>
        <v>8.5</v>
      </c>
      <c r="F22" s="39">
        <f t="shared" si="2"/>
        <v>7</v>
      </c>
      <c r="G22" s="39">
        <f t="shared" si="2"/>
        <v>6.5</v>
      </c>
      <c r="H22" s="39" t="str">
        <f t="shared" si="2"/>
        <v/>
      </c>
      <c r="I22" s="39" t="str">
        <f t="shared" si="2"/>
        <v/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 t="shared" si="2"/>
        <v/>
      </c>
    </row>
    <row r="23" spans="1:14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="26" customFormat="1" ht="9.6"/>
    <row r="26" spans="1:14" s="26" customFormat="1" ht="9.6">
      <c r="A26" s="30">
        <v>2020</v>
      </c>
      <c r="B26" s="38">
        <v>-0.1</v>
      </c>
      <c r="C26" s="39">
        <f aca="true" t="shared" si="3" ref="C26:M26">IF(C13=0,"",ROUND(SUM(C13/B13)*100-100,1))</f>
        <v>-0.1</v>
      </c>
      <c r="D26" s="39">
        <f t="shared" si="3"/>
        <v>0.1</v>
      </c>
      <c r="E26" s="40">
        <f t="shared" si="3"/>
        <v>0.6</v>
      </c>
      <c r="F26" s="39">
        <f t="shared" si="3"/>
        <v>-0.3</v>
      </c>
      <c r="G26" s="39">
        <f t="shared" si="3"/>
        <v>0.1</v>
      </c>
      <c r="H26" s="39">
        <f t="shared" si="3"/>
        <v>-2</v>
      </c>
      <c r="I26" s="39">
        <f t="shared" si="3"/>
        <v>0.2</v>
      </c>
      <c r="J26" s="39">
        <f t="shared" si="3"/>
        <v>0.2</v>
      </c>
      <c r="K26" s="39">
        <f t="shared" si="3"/>
        <v>0.1</v>
      </c>
      <c r="L26" s="39">
        <f t="shared" si="3"/>
        <v>-0.1</v>
      </c>
      <c r="M26" s="39">
        <f t="shared" si="3"/>
        <v>0.5</v>
      </c>
      <c r="N26" s="39" t="s">
        <v>12</v>
      </c>
    </row>
    <row r="27" spans="1:13" s="26" customFormat="1" ht="9.6">
      <c r="A27" s="30">
        <v>2021</v>
      </c>
      <c r="B27" s="41">
        <f>IF(B14=0,"",ROUND(SUM(B14/M13)*100-100,1))</f>
        <v>2</v>
      </c>
      <c r="C27" s="40">
        <f aca="true" t="shared" si="4" ref="C27:M27">IF(C14=0,"",ROUND(SUM(C14/B14)*100-100,1))</f>
        <v>0.3</v>
      </c>
      <c r="D27" s="39">
        <f t="shared" si="4"/>
        <v>-0.1</v>
      </c>
      <c r="E27" s="39">
        <f t="shared" si="4"/>
        <v>0</v>
      </c>
      <c r="F27" s="39">
        <f t="shared" si="4"/>
        <v>0</v>
      </c>
      <c r="G27" s="39">
        <f t="shared" si="4"/>
        <v>0.1</v>
      </c>
      <c r="H27" s="39">
        <f t="shared" si="4"/>
        <v>0.3</v>
      </c>
      <c r="I27" s="39">
        <f t="shared" si="4"/>
        <v>0.2</v>
      </c>
      <c r="J27" s="39">
        <f t="shared" si="4"/>
        <v>0.7</v>
      </c>
      <c r="K27" s="39">
        <f t="shared" si="4"/>
        <v>0.3</v>
      </c>
      <c r="L27" s="39">
        <f t="shared" si="4"/>
        <v>0.6</v>
      </c>
      <c r="M27" s="39">
        <f t="shared" si="4"/>
        <v>0.4</v>
      </c>
    </row>
    <row r="28" spans="1:14" s="26" customFormat="1" ht="9.6">
      <c r="A28" s="30">
        <v>2022</v>
      </c>
      <c r="B28" s="38">
        <f>IF(B15=0,"",ROUND(SUM(B15/M14)*100-100,1))</f>
        <v>1.1</v>
      </c>
      <c r="C28" s="39">
        <f aca="true" t="shared" si="5" ref="C28:M28">IF(C15=0,"",ROUND(SUM(C15/B15)*100-100,1))</f>
        <v>0.9</v>
      </c>
      <c r="D28" s="39">
        <f t="shared" si="5"/>
        <v>0.7</v>
      </c>
      <c r="E28" s="39">
        <f t="shared" si="5"/>
        <v>0.9</v>
      </c>
      <c r="F28" s="39">
        <f t="shared" si="5"/>
        <v>1.2</v>
      </c>
      <c r="G28" s="39">
        <f t="shared" si="5"/>
        <v>0.8</v>
      </c>
      <c r="H28" s="39">
        <f t="shared" si="5"/>
        <v>0.9</v>
      </c>
      <c r="I28" s="39">
        <f t="shared" si="5"/>
        <v>0.2</v>
      </c>
      <c r="J28" s="39">
        <f t="shared" si="5"/>
        <v>0.7</v>
      </c>
      <c r="K28" s="39">
        <f t="shared" si="5"/>
        <v>1.1</v>
      </c>
      <c r="L28" s="39">
        <f t="shared" si="5"/>
        <v>0.4</v>
      </c>
      <c r="M28" s="39">
        <f t="shared" si="5"/>
        <v>0.5</v>
      </c>
      <c r="N28" s="39" t="s">
        <v>12</v>
      </c>
    </row>
    <row r="29" spans="1:14" s="26" customFormat="1" ht="9.6">
      <c r="A29" s="30">
        <v>2023</v>
      </c>
      <c r="B29" s="38">
        <f>IF(B16=0,"",ROUND(SUM(B16/M15)*100-100,1))</f>
        <v>0.7</v>
      </c>
      <c r="C29" s="39">
        <f aca="true" t="shared" si="6" ref="C29:M29">IF(C16=0,"",ROUND(SUM(C16/B16)*100-100,1))</f>
        <v>0.7</v>
      </c>
      <c r="D29" s="39">
        <f t="shared" si="6"/>
        <v>0.4</v>
      </c>
      <c r="E29" s="39">
        <f t="shared" si="6"/>
        <v>0.5</v>
      </c>
      <c r="F29" s="39">
        <f t="shared" si="6"/>
        <v>-0.2</v>
      </c>
      <c r="G29" s="39">
        <f t="shared" si="6"/>
        <v>0.3</v>
      </c>
      <c r="H29" s="39" t="str">
        <f t="shared" si="6"/>
        <v/>
      </c>
      <c r="I29" s="39" t="str">
        <f t="shared" si="6"/>
        <v/>
      </c>
      <c r="J29" s="39" t="str">
        <f t="shared" si="6"/>
        <v/>
      </c>
      <c r="K29" s="39" t="str">
        <f t="shared" si="6"/>
        <v/>
      </c>
      <c r="L29" s="39" t="str">
        <f t="shared" si="6"/>
        <v/>
      </c>
      <c r="M29" s="39" t="str">
        <f t="shared" si="6"/>
        <v/>
      </c>
      <c r="N29" s="39" t="s">
        <v>12</v>
      </c>
    </row>
    <row r="30" spans="1:14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3" s="26" customFormat="1" ht="10.2">
      <c r="B31" s="68" t="s">
        <v>32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s="26" customFormat="1" ht="9.6">
      <c r="B32" s="14" t="s">
        <v>57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s="26" customFormat="1" ht="9.6">
      <c r="B33" s="1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4" s="26" customFormat="1" ht="9.6">
      <c r="A34" s="30">
        <v>2020</v>
      </c>
      <c r="B34" s="75">
        <v>99.5</v>
      </c>
      <c r="C34" s="59">
        <v>99.8</v>
      </c>
      <c r="D34" s="59">
        <v>100.3</v>
      </c>
      <c r="E34" s="59">
        <v>100.6</v>
      </c>
      <c r="F34" s="59">
        <v>100.7</v>
      </c>
      <c r="G34" s="59">
        <v>100.6</v>
      </c>
      <c r="H34" s="59">
        <v>100.1</v>
      </c>
      <c r="I34" s="59">
        <v>100.3</v>
      </c>
      <c r="J34" s="59">
        <v>100</v>
      </c>
      <c r="K34" s="59">
        <v>99.3</v>
      </c>
      <c r="L34" s="59">
        <v>99.4</v>
      </c>
      <c r="M34" s="59">
        <v>99.4</v>
      </c>
      <c r="N34" s="57">
        <v>100</v>
      </c>
    </row>
    <row r="35" spans="1:14" s="26" customFormat="1" ht="9.6">
      <c r="A35" s="30">
        <v>2021</v>
      </c>
      <c r="B35" s="75">
        <v>100.2</v>
      </c>
      <c r="C35" s="59">
        <v>100.4</v>
      </c>
      <c r="D35" s="59">
        <v>100.6</v>
      </c>
      <c r="E35" s="59">
        <v>100.5</v>
      </c>
      <c r="F35" s="59">
        <v>100.4</v>
      </c>
      <c r="G35" s="59">
        <v>100.6</v>
      </c>
      <c r="H35" s="59">
        <v>100.5</v>
      </c>
      <c r="I35" s="59">
        <v>100.5</v>
      </c>
      <c r="J35" s="59">
        <v>100.7</v>
      </c>
      <c r="K35" s="59">
        <v>100.6</v>
      </c>
      <c r="L35" s="59">
        <v>100.7</v>
      </c>
      <c r="M35" s="59">
        <v>100.7</v>
      </c>
      <c r="N35" s="57">
        <v>100.5</v>
      </c>
    </row>
    <row r="36" spans="1:14" s="26" customFormat="1" ht="9.6">
      <c r="A36" s="30">
        <v>2022</v>
      </c>
      <c r="B36" s="75">
        <v>101</v>
      </c>
      <c r="C36" s="59">
        <v>101.1</v>
      </c>
      <c r="D36" s="59">
        <v>101.4</v>
      </c>
      <c r="E36" s="59">
        <v>101.2</v>
      </c>
      <c r="F36" s="59">
        <v>101.5</v>
      </c>
      <c r="G36" s="59">
        <v>101.7</v>
      </c>
      <c r="H36" s="59">
        <v>101.9</v>
      </c>
      <c r="I36" s="59">
        <v>102</v>
      </c>
      <c r="J36" s="59">
        <v>102.2</v>
      </c>
      <c r="K36" s="59">
        <v>102.5</v>
      </c>
      <c r="L36" s="59">
        <v>102.6</v>
      </c>
      <c r="M36" s="59">
        <v>102.8</v>
      </c>
      <c r="N36" s="57">
        <v>101.8</v>
      </c>
    </row>
    <row r="37" spans="1:14" s="26" customFormat="1" ht="9.6">
      <c r="A37" s="30">
        <v>2023</v>
      </c>
      <c r="B37" s="75">
        <v>103.9</v>
      </c>
      <c r="C37" s="59">
        <v>104.2</v>
      </c>
      <c r="D37" s="59">
        <v>104.2</v>
      </c>
      <c r="E37" s="59">
        <v>104.6</v>
      </c>
      <c r="F37" s="59">
        <v>104.8</v>
      </c>
      <c r="G37" s="59">
        <v>104.8</v>
      </c>
      <c r="H37" s="59"/>
      <c r="I37" s="59"/>
      <c r="J37" s="59"/>
      <c r="K37" s="59"/>
      <c r="L37" s="59"/>
      <c r="M37" s="59"/>
      <c r="N37" s="32"/>
    </row>
    <row r="38" spans="1:14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="26" customFormat="1" ht="9.6"/>
    <row r="41" spans="1:14" s="26" customFormat="1" ht="9.6">
      <c r="A41" s="30">
        <v>2021</v>
      </c>
      <c r="B41" s="38">
        <f aca="true" t="shared" si="7" ref="B41:N41">IF(B35=0,"",ROUND(SUM(B35/B34)*100-100,1))</f>
        <v>0.7</v>
      </c>
      <c r="C41" s="39">
        <f t="shared" si="7"/>
        <v>0.6</v>
      </c>
      <c r="D41" s="39">
        <f t="shared" si="7"/>
        <v>0.3</v>
      </c>
      <c r="E41" s="39">
        <f t="shared" si="7"/>
        <v>-0.1</v>
      </c>
      <c r="F41" s="39">
        <f t="shared" si="7"/>
        <v>-0.3</v>
      </c>
      <c r="G41" s="39">
        <f t="shared" si="7"/>
        <v>0</v>
      </c>
      <c r="H41" s="39">
        <f t="shared" si="7"/>
        <v>0.4</v>
      </c>
      <c r="I41" s="39">
        <f t="shared" si="7"/>
        <v>0.2</v>
      </c>
      <c r="J41" s="39">
        <f t="shared" si="7"/>
        <v>0.7</v>
      </c>
      <c r="K41" s="39">
        <f t="shared" si="7"/>
        <v>1.3</v>
      </c>
      <c r="L41" s="39">
        <f t="shared" si="7"/>
        <v>1.3</v>
      </c>
      <c r="M41" s="39">
        <f t="shared" si="7"/>
        <v>1.3</v>
      </c>
      <c r="N41" s="39">
        <f t="shared" si="7"/>
        <v>0.5</v>
      </c>
    </row>
    <row r="42" spans="1:14" s="26" customFormat="1" ht="9.6">
      <c r="A42" s="30">
        <v>2022</v>
      </c>
      <c r="B42" s="38">
        <f aca="true" t="shared" si="8" ref="B42:N42">IF(B36=0,"",ROUND(SUM(B36/B35)*100-100,1))</f>
        <v>0.8</v>
      </c>
      <c r="C42" s="39">
        <f t="shared" si="8"/>
        <v>0.7</v>
      </c>
      <c r="D42" s="39">
        <f t="shared" si="8"/>
        <v>0.8</v>
      </c>
      <c r="E42" s="39">
        <f t="shared" si="8"/>
        <v>0.7</v>
      </c>
      <c r="F42" s="39">
        <f t="shared" si="8"/>
        <v>1.1</v>
      </c>
      <c r="G42" s="39">
        <f t="shared" si="8"/>
        <v>1.1</v>
      </c>
      <c r="H42" s="39">
        <f t="shared" si="8"/>
        <v>1.4</v>
      </c>
      <c r="I42" s="39">
        <f t="shared" si="8"/>
        <v>1.5</v>
      </c>
      <c r="J42" s="39">
        <f t="shared" si="8"/>
        <v>1.5</v>
      </c>
      <c r="K42" s="39">
        <f t="shared" si="8"/>
        <v>1.9</v>
      </c>
      <c r="L42" s="39">
        <f t="shared" si="8"/>
        <v>1.9</v>
      </c>
      <c r="M42" s="39">
        <f t="shared" si="8"/>
        <v>2.1</v>
      </c>
      <c r="N42" s="39">
        <f t="shared" si="8"/>
        <v>1.3</v>
      </c>
    </row>
    <row r="43" spans="1:14" s="26" customFormat="1" ht="9.6">
      <c r="A43" s="30">
        <v>2023</v>
      </c>
      <c r="B43" s="38">
        <f aca="true" t="shared" si="9" ref="B43:N43">IF(B37=0,"",ROUND(SUM(B37/B36)*100-100,1))</f>
        <v>2.9</v>
      </c>
      <c r="C43" s="39">
        <f t="shared" si="9"/>
        <v>3.1</v>
      </c>
      <c r="D43" s="39">
        <f t="shared" si="9"/>
        <v>2.8</v>
      </c>
      <c r="E43" s="39">
        <f t="shared" si="9"/>
        <v>3.4</v>
      </c>
      <c r="F43" s="39">
        <f t="shared" si="9"/>
        <v>3.3</v>
      </c>
      <c r="G43" s="39">
        <f t="shared" si="9"/>
        <v>3</v>
      </c>
      <c r="H43" s="39" t="str">
        <f t="shared" si="9"/>
        <v/>
      </c>
      <c r="I43" s="39" t="str">
        <f t="shared" si="9"/>
        <v/>
      </c>
      <c r="J43" s="39" t="str">
        <f t="shared" si="9"/>
        <v/>
      </c>
      <c r="K43" s="39" t="str">
        <f t="shared" si="9"/>
        <v/>
      </c>
      <c r="L43" s="39" t="str">
        <f t="shared" si="9"/>
        <v/>
      </c>
      <c r="M43" s="39" t="str">
        <f t="shared" si="9"/>
        <v/>
      </c>
      <c r="N43" s="39" t="str">
        <f t="shared" si="9"/>
        <v/>
      </c>
    </row>
    <row r="44" spans="1:14" s="26" customFormat="1" ht="9.6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="26" customFormat="1" ht="9.6"/>
    <row r="47" spans="1:14" s="26" customFormat="1" ht="9.6">
      <c r="A47" s="30">
        <v>2020</v>
      </c>
      <c r="B47" s="38">
        <v>0.6</v>
      </c>
      <c r="C47" s="39">
        <f aca="true" t="shared" si="10" ref="C47:M47">IF(C34=0,"",ROUND(SUM(C34/B34)*100-100,1))</f>
        <v>0.3</v>
      </c>
      <c r="D47" s="39">
        <f t="shared" si="10"/>
        <v>0.5</v>
      </c>
      <c r="E47" s="39">
        <f t="shared" si="10"/>
        <v>0.3</v>
      </c>
      <c r="F47" s="39">
        <f t="shared" si="10"/>
        <v>0.1</v>
      </c>
      <c r="G47" s="39">
        <f t="shared" si="10"/>
        <v>-0.1</v>
      </c>
      <c r="H47" s="39">
        <f t="shared" si="10"/>
        <v>-0.5</v>
      </c>
      <c r="I47" s="39">
        <f t="shared" si="10"/>
        <v>0.2</v>
      </c>
      <c r="J47" s="39">
        <f t="shared" si="10"/>
        <v>-0.3</v>
      </c>
      <c r="K47" s="39">
        <f t="shared" si="10"/>
        <v>-0.7</v>
      </c>
      <c r="L47" s="39">
        <f t="shared" si="10"/>
        <v>0.1</v>
      </c>
      <c r="M47" s="39">
        <f t="shared" si="10"/>
        <v>0</v>
      </c>
      <c r="N47" s="39" t="s">
        <v>12</v>
      </c>
    </row>
    <row r="48" spans="1:14" s="26" customFormat="1" ht="9.6">
      <c r="A48" s="30">
        <v>2021</v>
      </c>
      <c r="B48" s="38">
        <f>IF(B35=0,"",ROUND(SUM(B35/M34)*100-100,1))</f>
        <v>0.8</v>
      </c>
      <c r="C48" s="39">
        <f aca="true" t="shared" si="11" ref="C48:M48">IF(C35=0,"",ROUND(SUM(C35/B35)*100-100,1))</f>
        <v>0.2</v>
      </c>
      <c r="D48" s="39">
        <f t="shared" si="11"/>
        <v>0.2</v>
      </c>
      <c r="E48" s="39">
        <f t="shared" si="11"/>
        <v>-0.1</v>
      </c>
      <c r="F48" s="39">
        <f t="shared" si="11"/>
        <v>-0.1</v>
      </c>
      <c r="G48" s="39">
        <f t="shared" si="11"/>
        <v>0.2</v>
      </c>
      <c r="H48" s="39">
        <f t="shared" si="11"/>
        <v>-0.1</v>
      </c>
      <c r="I48" s="39">
        <f t="shared" si="11"/>
        <v>0</v>
      </c>
      <c r="J48" s="39">
        <f t="shared" si="11"/>
        <v>0.2</v>
      </c>
      <c r="K48" s="39">
        <f t="shared" si="11"/>
        <v>-0.1</v>
      </c>
      <c r="L48" s="39">
        <f t="shared" si="11"/>
        <v>0.1</v>
      </c>
      <c r="M48" s="39">
        <f t="shared" si="11"/>
        <v>0</v>
      </c>
      <c r="N48" s="39" t="s">
        <v>12</v>
      </c>
    </row>
    <row r="49" spans="1:14" s="26" customFormat="1" ht="9.6">
      <c r="A49" s="30">
        <v>2022</v>
      </c>
      <c r="B49" s="38">
        <f>IF(B36=0,"",ROUND(SUM(B36/M35)*100-100,1))</f>
        <v>0.3</v>
      </c>
      <c r="C49" s="39">
        <f aca="true" t="shared" si="12" ref="C49:M49">IF(C36=0,"",ROUND(SUM(C36/B36)*100-100,1))</f>
        <v>0.1</v>
      </c>
      <c r="D49" s="39">
        <f t="shared" si="12"/>
        <v>0.3</v>
      </c>
      <c r="E49" s="39">
        <f t="shared" si="12"/>
        <v>-0.2</v>
      </c>
      <c r="F49" s="39">
        <f t="shared" si="12"/>
        <v>0.3</v>
      </c>
      <c r="G49" s="39">
        <f t="shared" si="12"/>
        <v>0.2</v>
      </c>
      <c r="H49" s="39">
        <f t="shared" si="12"/>
        <v>0.2</v>
      </c>
      <c r="I49" s="39">
        <f t="shared" si="12"/>
        <v>0.1</v>
      </c>
      <c r="J49" s="39">
        <f t="shared" si="12"/>
        <v>0.2</v>
      </c>
      <c r="K49" s="39">
        <f t="shared" si="12"/>
        <v>0.3</v>
      </c>
      <c r="L49" s="39">
        <f t="shared" si="12"/>
        <v>0.1</v>
      </c>
      <c r="M49" s="39">
        <f t="shared" si="12"/>
        <v>0.2</v>
      </c>
      <c r="N49" s="39" t="s">
        <v>12</v>
      </c>
    </row>
    <row r="50" spans="1:14" s="26" customFormat="1" ht="9.6">
      <c r="A50" s="30">
        <v>2023</v>
      </c>
      <c r="B50" s="38">
        <f>IF(B37=0,"",ROUND(SUM(B37/M36)*100-100,1))</f>
        <v>1.1</v>
      </c>
      <c r="C50" s="39">
        <f aca="true" t="shared" si="13" ref="C50:M50">IF(C37=0,"",ROUND(SUM(C37/B37)*100-100,1))</f>
        <v>0.3</v>
      </c>
      <c r="D50" s="39">
        <f t="shared" si="13"/>
        <v>0</v>
      </c>
      <c r="E50" s="39">
        <f t="shared" si="13"/>
        <v>0.4</v>
      </c>
      <c r="F50" s="39">
        <f t="shared" si="13"/>
        <v>0.2</v>
      </c>
      <c r="G50" s="39">
        <f t="shared" si="13"/>
        <v>0</v>
      </c>
      <c r="H50" s="39" t="str">
        <f t="shared" si="13"/>
        <v/>
      </c>
      <c r="I50" s="39" t="str">
        <f t="shared" si="13"/>
        <v/>
      </c>
      <c r="J50" s="39" t="str">
        <f t="shared" si="13"/>
        <v/>
      </c>
      <c r="K50" s="39" t="str">
        <f t="shared" si="13"/>
        <v/>
      </c>
      <c r="L50" s="39" t="str">
        <f t="shared" si="13"/>
        <v/>
      </c>
      <c r="M50" s="39" t="str">
        <f t="shared" si="13"/>
        <v/>
      </c>
      <c r="N50" s="39" t="s">
        <v>12</v>
      </c>
    </row>
    <row r="51" spans="1:14" s="26" customFormat="1" ht="9.6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s="26" customFormat="1" ht="9.6">
      <c r="A52" s="46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</row>
    <row r="53" s="26" customFormat="1" ht="9.6">
      <c r="A53" s="47" t="s">
        <v>43</v>
      </c>
    </row>
    <row r="54" s="26" customFormat="1" ht="9.6"/>
    <row r="55" s="26" customFormat="1" ht="9.6"/>
    <row r="56" s="26" customFormat="1" ht="9.6"/>
    <row r="57" s="26" customFormat="1" ht="9.6"/>
    <row r="58" s="26" customFormat="1" ht="9.6"/>
    <row r="59" s="26" customFormat="1" ht="9.6"/>
    <row r="60" s="26" customFormat="1" ht="9.6"/>
    <row r="61" s="26" customFormat="1" ht="9.6"/>
    <row r="62" s="26" customFormat="1" ht="9.6"/>
    <row r="63" s="26" customFormat="1" ht="9.6"/>
    <row r="64" s="26" customFormat="1" ht="9.6"/>
    <row r="65" s="26" customFormat="1" ht="9.6"/>
    <row r="66" s="26" customFormat="1" ht="9.6"/>
    <row r="67" s="26" customFormat="1" ht="9.6"/>
    <row r="68" s="26" customFormat="1" ht="9.6"/>
    <row r="69" s="26" customFormat="1" ht="9.6"/>
    <row r="70" s="26" customFormat="1" ht="9.6"/>
  </sheetData>
  <mergeCells count="17">
    <mergeCell ref="K7:K8"/>
    <mergeCell ref="L7:L8"/>
    <mergeCell ref="A4:N4"/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6384" width="11.421875" style="11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.6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.6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</row>
    <row r="7" spans="1:14" s="26" customFormat="1" ht="9.6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</row>
    <row r="8" spans="1:14" s="26" customFormat="1" ht="9.6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</row>
    <row r="9" spans="1:14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0.2">
      <c r="B10" s="68" t="s">
        <v>25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.6">
      <c r="B11" s="14" t="s">
        <v>58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.6">
      <c r="A13" s="30">
        <v>2020</v>
      </c>
      <c r="B13" s="44">
        <v>102.8</v>
      </c>
      <c r="C13" s="32">
        <v>102.3</v>
      </c>
      <c r="D13" s="32">
        <v>101.2</v>
      </c>
      <c r="E13" s="59">
        <v>99.9</v>
      </c>
      <c r="F13" s="59">
        <v>99.2</v>
      </c>
      <c r="G13" s="32">
        <v>100</v>
      </c>
      <c r="H13" s="59">
        <v>99.6</v>
      </c>
      <c r="I13" s="59">
        <v>99.5</v>
      </c>
      <c r="J13" s="59">
        <v>98.9</v>
      </c>
      <c r="K13" s="59">
        <v>99</v>
      </c>
      <c r="L13" s="59">
        <v>98.3</v>
      </c>
      <c r="M13" s="59">
        <v>99.3</v>
      </c>
      <c r="N13" s="57">
        <v>100</v>
      </c>
    </row>
    <row r="14" spans="1:14" s="26" customFormat="1" ht="9.6">
      <c r="A14" s="30">
        <v>2021</v>
      </c>
      <c r="B14" s="44">
        <v>102.4</v>
      </c>
      <c r="C14" s="32">
        <v>103.4</v>
      </c>
      <c r="D14" s="32">
        <v>105.1</v>
      </c>
      <c r="E14" s="59">
        <v>105.6</v>
      </c>
      <c r="F14" s="59">
        <v>106.2</v>
      </c>
      <c r="G14" s="32">
        <v>107</v>
      </c>
      <c r="H14" s="59">
        <v>108.6</v>
      </c>
      <c r="I14" s="59">
        <v>109.1</v>
      </c>
      <c r="J14" s="59">
        <v>109.2</v>
      </c>
      <c r="K14" s="59">
        <v>111.2</v>
      </c>
      <c r="L14" s="59">
        <v>112.1</v>
      </c>
      <c r="M14" s="59">
        <v>111.9</v>
      </c>
      <c r="N14" s="57">
        <v>107.7</v>
      </c>
    </row>
    <row r="15" spans="1:14" s="26" customFormat="1" ht="9.6">
      <c r="A15" s="30">
        <v>2022</v>
      </c>
      <c r="B15" s="44">
        <v>112.8</v>
      </c>
      <c r="C15" s="32">
        <v>114.5</v>
      </c>
      <c r="D15" s="32">
        <v>122.2</v>
      </c>
      <c r="E15" s="59">
        <v>121.4</v>
      </c>
      <c r="F15" s="59">
        <v>122.8</v>
      </c>
      <c r="G15" s="32">
        <v>118.5</v>
      </c>
      <c r="H15" s="59">
        <v>118</v>
      </c>
      <c r="I15" s="59">
        <v>116.6</v>
      </c>
      <c r="J15" s="59">
        <v>124.4</v>
      </c>
      <c r="K15" s="59">
        <v>124.3</v>
      </c>
      <c r="L15" s="59">
        <v>123</v>
      </c>
      <c r="M15" s="59">
        <v>121.2</v>
      </c>
      <c r="N15" s="57">
        <v>120</v>
      </c>
    </row>
    <row r="16" spans="1:14" s="26" customFormat="1" ht="9.6">
      <c r="A16" s="30">
        <v>2023</v>
      </c>
      <c r="B16" s="44">
        <v>121.3</v>
      </c>
      <c r="C16" s="32">
        <v>121.8</v>
      </c>
      <c r="D16" s="57">
        <v>122.6</v>
      </c>
      <c r="E16" s="59">
        <v>124.6</v>
      </c>
      <c r="F16" s="59">
        <v>122.5</v>
      </c>
      <c r="G16" s="32">
        <v>122.9</v>
      </c>
      <c r="H16" s="59"/>
      <c r="I16" s="59"/>
      <c r="J16" s="59"/>
      <c r="K16" s="59"/>
      <c r="L16" s="59"/>
      <c r="M16" s="59"/>
      <c r="N16" s="32"/>
    </row>
    <row r="17" spans="1:14" s="26" customFormat="1" ht="9.6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="26" customFormat="1" ht="9.6"/>
    <row r="20" spans="1:14" s="26" customFormat="1" ht="9.6">
      <c r="A20" s="30">
        <v>2021</v>
      </c>
      <c r="B20" s="49">
        <f aca="true" t="shared" si="0" ref="B20:N20">IF(B14=0,"",ROUND(SUM(B14/B13)*100-100,1))</f>
        <v>-0.4</v>
      </c>
      <c r="C20" s="50">
        <f t="shared" si="0"/>
        <v>1.1</v>
      </c>
      <c r="D20" s="50">
        <f t="shared" si="0"/>
        <v>3.9</v>
      </c>
      <c r="E20" s="50">
        <f t="shared" si="0"/>
        <v>5.7</v>
      </c>
      <c r="F20" s="50">
        <f t="shared" si="0"/>
        <v>7.1</v>
      </c>
      <c r="G20" s="50">
        <f t="shared" si="0"/>
        <v>7</v>
      </c>
      <c r="H20" s="50">
        <f t="shared" si="0"/>
        <v>9</v>
      </c>
      <c r="I20" s="50">
        <f t="shared" si="0"/>
        <v>9.6</v>
      </c>
      <c r="J20" s="50">
        <f t="shared" si="0"/>
        <v>10.4</v>
      </c>
      <c r="K20" s="50">
        <f t="shared" si="0"/>
        <v>12.3</v>
      </c>
      <c r="L20" s="50">
        <f t="shared" si="0"/>
        <v>14</v>
      </c>
      <c r="M20" s="50">
        <f t="shared" si="0"/>
        <v>12.7</v>
      </c>
      <c r="N20" s="50">
        <f t="shared" si="0"/>
        <v>7.7</v>
      </c>
    </row>
    <row r="21" spans="1:14" s="26" customFormat="1" ht="9.6">
      <c r="A21" s="30">
        <v>2022</v>
      </c>
      <c r="B21" s="49">
        <f aca="true" t="shared" si="1" ref="B21:N21">IF(B15=0,"",ROUND(SUM(B15/B14)*100-100,1))</f>
        <v>10.2</v>
      </c>
      <c r="C21" s="50">
        <f t="shared" si="1"/>
        <v>10.7</v>
      </c>
      <c r="D21" s="50">
        <f t="shared" si="1"/>
        <v>16.3</v>
      </c>
      <c r="E21" s="50">
        <f t="shared" si="1"/>
        <v>15</v>
      </c>
      <c r="F21" s="50">
        <f t="shared" si="1"/>
        <v>15.6</v>
      </c>
      <c r="G21" s="50">
        <f t="shared" si="1"/>
        <v>10.7</v>
      </c>
      <c r="H21" s="50">
        <f t="shared" si="1"/>
        <v>8.7</v>
      </c>
      <c r="I21" s="50">
        <f t="shared" si="1"/>
        <v>6.9</v>
      </c>
      <c r="J21" s="50">
        <f t="shared" si="1"/>
        <v>13.9</v>
      </c>
      <c r="K21" s="50">
        <f t="shared" si="1"/>
        <v>11.8</v>
      </c>
      <c r="L21" s="50">
        <f t="shared" si="1"/>
        <v>9.7</v>
      </c>
      <c r="M21" s="50">
        <f t="shared" si="1"/>
        <v>8.3</v>
      </c>
      <c r="N21" s="50">
        <f t="shared" si="1"/>
        <v>11.4</v>
      </c>
    </row>
    <row r="22" spans="1:14" s="26" customFormat="1" ht="9.6">
      <c r="A22" s="30">
        <v>2023</v>
      </c>
      <c r="B22" s="49">
        <f aca="true" t="shared" si="2" ref="B22:N22">IF(B16=0,"",ROUND(SUM(B16/B15)*100-100,1))</f>
        <v>7.5</v>
      </c>
      <c r="C22" s="50">
        <f t="shared" si="2"/>
        <v>6.4</v>
      </c>
      <c r="D22" s="50">
        <f t="shared" si="2"/>
        <v>0.3</v>
      </c>
      <c r="E22" s="50">
        <f t="shared" si="2"/>
        <v>2.6</v>
      </c>
      <c r="F22" s="50">
        <f t="shared" si="2"/>
        <v>-0.2</v>
      </c>
      <c r="G22" s="50">
        <f t="shared" si="2"/>
        <v>3.7</v>
      </c>
      <c r="H22" s="50" t="str">
        <f t="shared" si="2"/>
        <v/>
      </c>
      <c r="I22" s="50" t="str">
        <f t="shared" si="2"/>
        <v/>
      </c>
      <c r="J22" s="50" t="str">
        <f t="shared" si="2"/>
        <v/>
      </c>
      <c r="K22" s="50" t="str">
        <f t="shared" si="2"/>
        <v/>
      </c>
      <c r="L22" s="50" t="str">
        <f t="shared" si="2"/>
        <v/>
      </c>
      <c r="M22" s="50" t="str">
        <f t="shared" si="2"/>
        <v/>
      </c>
      <c r="N22" s="50" t="str">
        <f t="shared" si="2"/>
        <v/>
      </c>
    </row>
    <row r="23" spans="1:14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="26" customFormat="1" ht="9.6"/>
    <row r="26" spans="1:14" s="26" customFormat="1" ht="9.6">
      <c r="A26" s="30">
        <v>2020</v>
      </c>
      <c r="B26" s="49">
        <v>0.1</v>
      </c>
      <c r="C26" s="50">
        <f aca="true" t="shared" si="3" ref="C26:M26">IF(C13=0,"",ROUND(SUM(C13/B13)*100-100,1))</f>
        <v>-0.5</v>
      </c>
      <c r="D26" s="50">
        <f t="shared" si="3"/>
        <v>-1.1</v>
      </c>
      <c r="E26" s="50">
        <f t="shared" si="3"/>
        <v>-1.3</v>
      </c>
      <c r="F26" s="50">
        <f t="shared" si="3"/>
        <v>-0.7</v>
      </c>
      <c r="G26" s="50">
        <f t="shared" si="3"/>
        <v>0.8</v>
      </c>
      <c r="H26" s="50">
        <f t="shared" si="3"/>
        <v>-0.4</v>
      </c>
      <c r="I26" s="50">
        <f t="shared" si="3"/>
        <v>-0.1</v>
      </c>
      <c r="J26" s="50">
        <f t="shared" si="3"/>
        <v>-0.6</v>
      </c>
      <c r="K26" s="50">
        <f t="shared" si="3"/>
        <v>0.1</v>
      </c>
      <c r="L26" s="50">
        <f t="shared" si="3"/>
        <v>-0.7</v>
      </c>
      <c r="M26" s="50">
        <f t="shared" si="3"/>
        <v>1</v>
      </c>
      <c r="N26" s="39" t="s">
        <v>12</v>
      </c>
    </row>
    <row r="27" spans="1:14" s="26" customFormat="1" ht="9.6">
      <c r="A27" s="30">
        <v>2021</v>
      </c>
      <c r="B27" s="49">
        <f>IF(B14=0,"",ROUND(SUM(B14/M13)*100-100,1))</f>
        <v>3.1</v>
      </c>
      <c r="C27" s="50">
        <f aca="true" t="shared" si="4" ref="C27:M27">IF(C14=0,"",ROUND(SUM(C14/B14)*100-100,1))</f>
        <v>1</v>
      </c>
      <c r="D27" s="50">
        <f t="shared" si="4"/>
        <v>1.6</v>
      </c>
      <c r="E27" s="50">
        <f t="shared" si="4"/>
        <v>0.5</v>
      </c>
      <c r="F27" s="50">
        <f t="shared" si="4"/>
        <v>0.6</v>
      </c>
      <c r="G27" s="50">
        <f t="shared" si="4"/>
        <v>0.8</v>
      </c>
      <c r="H27" s="50">
        <f t="shared" si="4"/>
        <v>1.5</v>
      </c>
      <c r="I27" s="50">
        <f t="shared" si="4"/>
        <v>0.5</v>
      </c>
      <c r="J27" s="50">
        <f t="shared" si="4"/>
        <v>0.1</v>
      </c>
      <c r="K27" s="50">
        <f t="shared" si="4"/>
        <v>1.8</v>
      </c>
      <c r="L27" s="50">
        <f t="shared" si="4"/>
        <v>0.8</v>
      </c>
      <c r="M27" s="50">
        <f t="shared" si="4"/>
        <v>-0.2</v>
      </c>
      <c r="N27" s="39" t="s">
        <v>12</v>
      </c>
    </row>
    <row r="28" spans="1:14" s="26" customFormat="1" ht="9.6">
      <c r="A28" s="30">
        <v>2022</v>
      </c>
      <c r="B28" s="49">
        <f>IF(B15=0,"",ROUND(SUM(B15/M14)*100-100,1))</f>
        <v>0.8</v>
      </c>
      <c r="C28" s="50">
        <f aca="true" t="shared" si="5" ref="C28:M28">IF(C15=0,"",ROUND(SUM(C15/B15)*100-100,1))</f>
        <v>1.5</v>
      </c>
      <c r="D28" s="50">
        <f t="shared" si="5"/>
        <v>6.7</v>
      </c>
      <c r="E28" s="50">
        <f t="shared" si="5"/>
        <v>-0.7</v>
      </c>
      <c r="F28" s="50">
        <f t="shared" si="5"/>
        <v>1.2</v>
      </c>
      <c r="G28" s="50">
        <f t="shared" si="5"/>
        <v>-3.5</v>
      </c>
      <c r="H28" s="50">
        <f t="shared" si="5"/>
        <v>-0.4</v>
      </c>
      <c r="I28" s="50">
        <f t="shared" si="5"/>
        <v>-1.2</v>
      </c>
      <c r="J28" s="50">
        <f t="shared" si="5"/>
        <v>6.7</v>
      </c>
      <c r="K28" s="50">
        <f t="shared" si="5"/>
        <v>-0.1</v>
      </c>
      <c r="L28" s="50">
        <f t="shared" si="5"/>
        <v>-1</v>
      </c>
      <c r="M28" s="50">
        <f t="shared" si="5"/>
        <v>-1.5</v>
      </c>
      <c r="N28" s="39" t="s">
        <v>12</v>
      </c>
    </row>
    <row r="29" spans="1:14" s="26" customFormat="1" ht="9.6">
      <c r="A29" s="30">
        <v>2023</v>
      </c>
      <c r="B29" s="49">
        <f>IF(B16=0,"",ROUND(SUM(B16/M15)*100-100,1))</f>
        <v>0.1</v>
      </c>
      <c r="C29" s="50">
        <f aca="true" t="shared" si="6" ref="C29:M29">IF(C16=0,"",ROUND(SUM(C16/B16)*100-100,1))</f>
        <v>0.4</v>
      </c>
      <c r="D29" s="50">
        <f t="shared" si="6"/>
        <v>0.7</v>
      </c>
      <c r="E29" s="50">
        <f t="shared" si="6"/>
        <v>1.6</v>
      </c>
      <c r="F29" s="50">
        <f t="shared" si="6"/>
        <v>-1.7</v>
      </c>
      <c r="G29" s="50">
        <f t="shared" si="6"/>
        <v>0.3</v>
      </c>
      <c r="H29" s="50" t="str">
        <f t="shared" si="6"/>
        <v/>
      </c>
      <c r="I29" s="50" t="str">
        <f t="shared" si="6"/>
        <v/>
      </c>
      <c r="J29" s="50" t="str">
        <f t="shared" si="6"/>
        <v/>
      </c>
      <c r="K29" s="50" t="str">
        <f t="shared" si="6"/>
        <v/>
      </c>
      <c r="L29" s="50" t="str">
        <f t="shared" si="6"/>
        <v/>
      </c>
      <c r="M29" s="50" t="str">
        <f t="shared" si="6"/>
        <v/>
      </c>
      <c r="N29" s="39" t="s">
        <v>12</v>
      </c>
    </row>
    <row r="30" spans="1:14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3" s="26" customFormat="1" ht="10.2">
      <c r="B31" s="68" t="s">
        <v>33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s="26" customFormat="1" ht="9.6">
      <c r="B32" s="14" t="s">
        <v>59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4" s="26" customFormat="1" ht="9.6">
      <c r="A34" s="30">
        <v>2020</v>
      </c>
      <c r="B34" s="75">
        <v>102.2</v>
      </c>
      <c r="C34" s="59">
        <v>102.1</v>
      </c>
      <c r="D34" s="59">
        <v>101.9</v>
      </c>
      <c r="E34" s="59">
        <v>101.6</v>
      </c>
      <c r="F34" s="59">
        <v>101.4</v>
      </c>
      <c r="G34" s="59">
        <v>101.1</v>
      </c>
      <c r="H34" s="59">
        <v>99</v>
      </c>
      <c r="I34" s="59">
        <v>98.6</v>
      </c>
      <c r="J34" s="59">
        <v>98.5</v>
      </c>
      <c r="K34" s="59">
        <v>98.2</v>
      </c>
      <c r="L34" s="59">
        <v>97.8</v>
      </c>
      <c r="M34" s="59">
        <v>97.6</v>
      </c>
      <c r="N34" s="59">
        <v>100</v>
      </c>
    </row>
    <row r="35" spans="1:14" s="26" customFormat="1" ht="9.6">
      <c r="A35" s="30">
        <v>2021</v>
      </c>
      <c r="B35" s="75">
        <v>99.4</v>
      </c>
      <c r="C35" s="59">
        <v>99.4</v>
      </c>
      <c r="D35" s="59">
        <v>99</v>
      </c>
      <c r="E35" s="59">
        <v>99</v>
      </c>
      <c r="F35" s="59">
        <v>98.8</v>
      </c>
      <c r="G35" s="59">
        <v>99</v>
      </c>
      <c r="H35" s="59">
        <v>99.9</v>
      </c>
      <c r="I35" s="59">
        <v>99.5</v>
      </c>
      <c r="J35" s="59">
        <v>99.6</v>
      </c>
      <c r="K35" s="59">
        <v>99.5</v>
      </c>
      <c r="L35" s="59">
        <v>99.7</v>
      </c>
      <c r="M35" s="59">
        <v>99.8</v>
      </c>
      <c r="N35" s="59">
        <v>99.4</v>
      </c>
    </row>
    <row r="36" spans="1:14" s="26" customFormat="1" ht="9.6">
      <c r="A36" s="30">
        <v>2022</v>
      </c>
      <c r="B36" s="75">
        <v>100</v>
      </c>
      <c r="C36" s="59">
        <v>99.7</v>
      </c>
      <c r="D36" s="59">
        <v>99.7</v>
      </c>
      <c r="E36" s="59">
        <v>99.4</v>
      </c>
      <c r="F36" s="59">
        <v>99.5</v>
      </c>
      <c r="G36" s="59">
        <v>99.6</v>
      </c>
      <c r="H36" s="59">
        <v>99.5</v>
      </c>
      <c r="I36" s="59">
        <v>98.9</v>
      </c>
      <c r="J36" s="59">
        <v>98.8</v>
      </c>
      <c r="K36" s="59">
        <v>99.3</v>
      </c>
      <c r="L36" s="59">
        <v>99.1</v>
      </c>
      <c r="M36" s="59">
        <v>99.4</v>
      </c>
      <c r="N36" s="59">
        <v>99.4</v>
      </c>
    </row>
    <row r="37" spans="1:14" s="26" customFormat="1" ht="9.6">
      <c r="A37" s="30">
        <v>2023</v>
      </c>
      <c r="B37" s="75">
        <v>99.4</v>
      </c>
      <c r="C37" s="59">
        <v>99.3</v>
      </c>
      <c r="D37" s="59">
        <v>99.1</v>
      </c>
      <c r="E37" s="59">
        <v>99.2</v>
      </c>
      <c r="F37" s="59">
        <v>100</v>
      </c>
      <c r="G37" s="59">
        <v>99.9</v>
      </c>
      <c r="H37" s="59"/>
      <c r="I37" s="59"/>
      <c r="J37" s="59"/>
      <c r="K37" s="59"/>
      <c r="L37" s="59"/>
      <c r="M37" s="59"/>
      <c r="N37" s="59"/>
    </row>
    <row r="38" spans="1:14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59"/>
      <c r="N38" s="36"/>
    </row>
    <row r="39" spans="1:14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="26" customFormat="1" ht="9.6"/>
    <row r="41" spans="1:14" s="26" customFormat="1" ht="9.6">
      <c r="A41" s="30">
        <v>2021</v>
      </c>
      <c r="B41" s="49">
        <f aca="true" t="shared" si="7" ref="B41:N41">IF(B35=0,"",ROUND(SUM(B35/B34)*100-100,1))</f>
        <v>-2.7</v>
      </c>
      <c r="C41" s="50">
        <f t="shared" si="7"/>
        <v>-2.6</v>
      </c>
      <c r="D41" s="50">
        <f t="shared" si="7"/>
        <v>-2.8</v>
      </c>
      <c r="E41" s="50">
        <f t="shared" si="7"/>
        <v>-2.6</v>
      </c>
      <c r="F41" s="50">
        <f t="shared" si="7"/>
        <v>-2.6</v>
      </c>
      <c r="G41" s="50">
        <f t="shared" si="7"/>
        <v>-2.1</v>
      </c>
      <c r="H41" s="50">
        <f t="shared" si="7"/>
        <v>0.9</v>
      </c>
      <c r="I41" s="50">
        <f t="shared" si="7"/>
        <v>0.9</v>
      </c>
      <c r="J41" s="50">
        <f t="shared" si="7"/>
        <v>1.1</v>
      </c>
      <c r="K41" s="50">
        <f t="shared" si="7"/>
        <v>1.3</v>
      </c>
      <c r="L41" s="50">
        <f t="shared" si="7"/>
        <v>1.9</v>
      </c>
      <c r="M41" s="50">
        <f t="shared" si="7"/>
        <v>2.3</v>
      </c>
      <c r="N41" s="50">
        <f t="shared" si="7"/>
        <v>-0.6</v>
      </c>
    </row>
    <row r="42" spans="1:14" s="26" customFormat="1" ht="9.6">
      <c r="A42" s="30">
        <v>2022</v>
      </c>
      <c r="B42" s="49">
        <f aca="true" t="shared" si="8" ref="B42:N42">IF(B36=0,"",ROUND(SUM(B36/B35)*100-100,1))</f>
        <v>0.6</v>
      </c>
      <c r="C42" s="50">
        <f t="shared" si="8"/>
        <v>0.3</v>
      </c>
      <c r="D42" s="50">
        <f t="shared" si="8"/>
        <v>0.7</v>
      </c>
      <c r="E42" s="50">
        <f t="shared" si="8"/>
        <v>0.4</v>
      </c>
      <c r="F42" s="50">
        <f t="shared" si="8"/>
        <v>0.7</v>
      </c>
      <c r="G42" s="50">
        <f t="shared" si="8"/>
        <v>0.6</v>
      </c>
      <c r="H42" s="50">
        <f t="shared" si="8"/>
        <v>-0.4</v>
      </c>
      <c r="I42" s="50">
        <f t="shared" si="8"/>
        <v>-0.6</v>
      </c>
      <c r="J42" s="50">
        <f t="shared" si="8"/>
        <v>-0.8</v>
      </c>
      <c r="K42" s="50">
        <f t="shared" si="8"/>
        <v>-0.2</v>
      </c>
      <c r="L42" s="50">
        <f t="shared" si="8"/>
        <v>-0.6</v>
      </c>
      <c r="M42" s="50">
        <f t="shared" si="8"/>
        <v>-0.4</v>
      </c>
      <c r="N42" s="50">
        <f t="shared" si="8"/>
        <v>0</v>
      </c>
    </row>
    <row r="43" spans="1:14" s="26" customFormat="1" ht="9.6">
      <c r="A43" s="30">
        <v>2023</v>
      </c>
      <c r="B43" s="49">
        <f aca="true" t="shared" si="9" ref="B43:N43">IF(B37=0,"",ROUND(SUM(B37/B36)*100-100,1))</f>
        <v>-0.6</v>
      </c>
      <c r="C43" s="50">
        <f t="shared" si="9"/>
        <v>-0.4</v>
      </c>
      <c r="D43" s="50">
        <f t="shared" si="9"/>
        <v>-0.6</v>
      </c>
      <c r="E43" s="50">
        <f t="shared" si="9"/>
        <v>-0.2</v>
      </c>
      <c r="F43" s="50">
        <f t="shared" si="9"/>
        <v>0.5</v>
      </c>
      <c r="G43" s="50">
        <f t="shared" si="9"/>
        <v>0.3</v>
      </c>
      <c r="H43" s="50" t="str">
        <f t="shared" si="9"/>
        <v/>
      </c>
      <c r="I43" s="50" t="str">
        <f t="shared" si="9"/>
        <v/>
      </c>
      <c r="J43" s="50" t="str">
        <f t="shared" si="9"/>
        <v/>
      </c>
      <c r="K43" s="50" t="str">
        <f t="shared" si="9"/>
        <v/>
      </c>
      <c r="L43" s="50" t="str">
        <f t="shared" si="9"/>
        <v/>
      </c>
      <c r="M43" s="50" t="str">
        <f t="shared" si="9"/>
        <v/>
      </c>
      <c r="N43" s="50" t="str">
        <f t="shared" si="9"/>
        <v/>
      </c>
    </row>
    <row r="44" spans="1:14" s="26" customFormat="1" ht="9.6">
      <c r="A44" s="30"/>
      <c r="B44" s="36" t="str">
        <f>IF(B38=0,"",ROUND(SUM(B38/#REF!)*100-100,1))</f>
        <v/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="26" customFormat="1" ht="9.6"/>
    <row r="47" spans="1:14" s="26" customFormat="1" ht="9.6">
      <c r="A47" s="30">
        <v>2020</v>
      </c>
      <c r="B47" s="49">
        <v>0.2</v>
      </c>
      <c r="C47" s="50">
        <f aca="true" t="shared" si="10" ref="C47:M47">IF(C34=0,"",ROUND(SUM(C34/B34)*100-100,1))</f>
        <v>-0.1</v>
      </c>
      <c r="D47" s="50">
        <f t="shared" si="10"/>
        <v>-0.2</v>
      </c>
      <c r="E47" s="50">
        <f t="shared" si="10"/>
        <v>-0.3</v>
      </c>
      <c r="F47" s="50">
        <f t="shared" si="10"/>
        <v>-0.2</v>
      </c>
      <c r="G47" s="50">
        <f t="shared" si="10"/>
        <v>-0.3</v>
      </c>
      <c r="H47" s="50">
        <f t="shared" si="10"/>
        <v>-2.1</v>
      </c>
      <c r="I47" s="50">
        <f t="shared" si="10"/>
        <v>-0.4</v>
      </c>
      <c r="J47" s="50">
        <f t="shared" si="10"/>
        <v>-0.1</v>
      </c>
      <c r="K47" s="50">
        <f t="shared" si="10"/>
        <v>-0.3</v>
      </c>
      <c r="L47" s="50">
        <f t="shared" si="10"/>
        <v>-0.4</v>
      </c>
      <c r="M47" s="50">
        <f t="shared" si="10"/>
        <v>-0.2</v>
      </c>
      <c r="N47" s="39" t="s">
        <v>12</v>
      </c>
    </row>
    <row r="48" spans="1:14" s="26" customFormat="1" ht="9.6">
      <c r="A48" s="30">
        <v>2021</v>
      </c>
      <c r="B48" s="49">
        <f>IF(B35=0,"",ROUND(SUM(B35/M34)*100-100,1))</f>
        <v>1.8</v>
      </c>
      <c r="C48" s="50">
        <f aca="true" t="shared" si="11" ref="C48:M48">IF(C35=0,"",ROUND(SUM(C35/B35)*100-100,1))</f>
        <v>0</v>
      </c>
      <c r="D48" s="50">
        <f t="shared" si="11"/>
        <v>-0.4</v>
      </c>
      <c r="E48" s="50">
        <f t="shared" si="11"/>
        <v>0</v>
      </c>
      <c r="F48" s="50">
        <f t="shared" si="11"/>
        <v>-0.2</v>
      </c>
      <c r="G48" s="50">
        <f t="shared" si="11"/>
        <v>0.2</v>
      </c>
      <c r="H48" s="50">
        <f t="shared" si="11"/>
        <v>0.9</v>
      </c>
      <c r="I48" s="50">
        <f t="shared" si="11"/>
        <v>-0.4</v>
      </c>
      <c r="J48" s="50">
        <f t="shared" si="11"/>
        <v>0.1</v>
      </c>
      <c r="K48" s="50">
        <f t="shared" si="11"/>
        <v>-0.1</v>
      </c>
      <c r="L48" s="50">
        <f t="shared" si="11"/>
        <v>0.2</v>
      </c>
      <c r="M48" s="50">
        <f t="shared" si="11"/>
        <v>0.1</v>
      </c>
      <c r="N48" s="39" t="s">
        <v>12</v>
      </c>
    </row>
    <row r="49" spans="1:14" s="26" customFormat="1" ht="9.6">
      <c r="A49" s="30">
        <v>2022</v>
      </c>
      <c r="B49" s="49">
        <f>IF(B36=0,"",ROUND(SUM(B36/M35)*100-100,1))</f>
        <v>0.2</v>
      </c>
      <c r="C49" s="50">
        <f aca="true" t="shared" si="12" ref="C49:M49">IF(C36=0,"",ROUND(SUM(C36/B36)*100-100,1))</f>
        <v>-0.3</v>
      </c>
      <c r="D49" s="50">
        <f t="shared" si="12"/>
        <v>0</v>
      </c>
      <c r="E49" s="50">
        <f t="shared" si="12"/>
        <v>-0.3</v>
      </c>
      <c r="F49" s="50">
        <f t="shared" si="12"/>
        <v>0.1</v>
      </c>
      <c r="G49" s="50">
        <f t="shared" si="12"/>
        <v>0.1</v>
      </c>
      <c r="H49" s="50">
        <f t="shared" si="12"/>
        <v>-0.1</v>
      </c>
      <c r="I49" s="50">
        <f t="shared" si="12"/>
        <v>-0.6</v>
      </c>
      <c r="J49" s="50">
        <f t="shared" si="12"/>
        <v>-0.1</v>
      </c>
      <c r="K49" s="50">
        <f t="shared" si="12"/>
        <v>0.5</v>
      </c>
      <c r="L49" s="50">
        <f t="shared" si="12"/>
        <v>-0.2</v>
      </c>
      <c r="M49" s="50">
        <f t="shared" si="12"/>
        <v>0.3</v>
      </c>
      <c r="N49" s="39" t="s">
        <v>12</v>
      </c>
    </row>
    <row r="50" spans="1:14" s="26" customFormat="1" ht="9.6">
      <c r="A50" s="30">
        <v>2023</v>
      </c>
      <c r="B50" s="49">
        <f>IF(B37=0,"",ROUND(SUM(B37/M36)*100-100,1))</f>
        <v>0</v>
      </c>
      <c r="C50" s="50">
        <f aca="true" t="shared" si="13" ref="C50:M50">IF(C37=0,"",ROUND(SUM(C37/B37)*100-100,1))</f>
        <v>-0.1</v>
      </c>
      <c r="D50" s="50">
        <f t="shared" si="13"/>
        <v>-0.2</v>
      </c>
      <c r="E50" s="50">
        <f t="shared" si="13"/>
        <v>0.1</v>
      </c>
      <c r="F50" s="50">
        <f t="shared" si="13"/>
        <v>0.8</v>
      </c>
      <c r="G50" s="50">
        <f t="shared" si="13"/>
        <v>-0.1</v>
      </c>
      <c r="H50" s="50" t="str">
        <f t="shared" si="13"/>
        <v/>
      </c>
      <c r="I50" s="50" t="str">
        <f t="shared" si="13"/>
        <v/>
      </c>
      <c r="J50" s="50" t="str">
        <f t="shared" si="13"/>
        <v/>
      </c>
      <c r="K50" s="50" t="str">
        <f t="shared" si="13"/>
        <v/>
      </c>
      <c r="L50" s="50" t="str">
        <f t="shared" si="13"/>
        <v/>
      </c>
      <c r="M50" s="50" t="str">
        <f t="shared" si="13"/>
        <v/>
      </c>
      <c r="N50" s="39" t="s">
        <v>12</v>
      </c>
    </row>
    <row r="51" s="26" customFormat="1" ht="9.6"/>
    <row r="52" s="26" customFormat="1" ht="9.6"/>
    <row r="53" s="26" customFormat="1" ht="9.6"/>
    <row r="54" s="26" customFormat="1" ht="9.6"/>
    <row r="55" s="26" customFormat="1" ht="9.6"/>
    <row r="56" s="26" customFormat="1" ht="9.6"/>
    <row r="57" s="26" customFormat="1" ht="9.6"/>
    <row r="58" s="26" customFormat="1" ht="9.6"/>
    <row r="59" s="26" customFormat="1" ht="9.6"/>
    <row r="60" s="26" customFormat="1" ht="9.6"/>
    <row r="61" s="26" customFormat="1" ht="9.6"/>
    <row r="62" s="26" customFormat="1" ht="9.6"/>
    <row r="63" s="26" customFormat="1" ht="9.6"/>
    <row r="64" s="26" customFormat="1" ht="9.6"/>
    <row r="65" s="26" customFormat="1" ht="9.6"/>
    <row r="66" s="26" customFormat="1" ht="9.6"/>
    <row r="67" s="26" customFormat="1" ht="9.6"/>
    <row r="68" s="26" customFormat="1" ht="9.6"/>
    <row r="69" s="26" customFormat="1" ht="9.6"/>
    <row r="70" s="26" customFormat="1" ht="9.6"/>
  </sheetData>
  <mergeCells count="17">
    <mergeCell ref="L7:L8"/>
    <mergeCell ref="M7:M8"/>
    <mergeCell ref="A4:N4"/>
    <mergeCell ref="N6:N8"/>
    <mergeCell ref="A6:A8"/>
    <mergeCell ref="A1:N1"/>
    <mergeCell ref="B6:M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6" width="11.421875" style="3" customWidth="1"/>
    <col min="17" max="27" width="11.421875" style="2" customWidth="1"/>
    <col min="28" max="28" width="11.421875" style="4" customWidth="1"/>
    <col min="29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8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9"/>
    </row>
    <row r="3" spans="1:28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26" customFormat="1" ht="9.6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48"/>
    </row>
    <row r="5" spans="1:29" s="26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.6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.6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.6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8" s="26" customFormat="1" ht="10.2">
      <c r="B10" s="68" t="s">
        <v>26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48"/>
    </row>
    <row r="11" spans="2:28" s="26" customFormat="1" ht="9.6">
      <c r="B11" s="14" t="s">
        <v>60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48"/>
    </row>
    <row r="12" spans="2:28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48"/>
    </row>
    <row r="13" spans="1:28" s="26" customFormat="1" ht="9.6">
      <c r="A13" s="31">
        <v>2020</v>
      </c>
      <c r="B13" s="59">
        <v>97.6</v>
      </c>
      <c r="C13" s="59">
        <v>98.4</v>
      </c>
      <c r="D13" s="59">
        <v>98.9</v>
      </c>
      <c r="E13" s="59">
        <v>99.6</v>
      </c>
      <c r="F13" s="59">
        <v>100</v>
      </c>
      <c r="G13" s="59">
        <v>100.8</v>
      </c>
      <c r="H13" s="59">
        <v>101.1</v>
      </c>
      <c r="I13" s="59">
        <v>101.1</v>
      </c>
      <c r="J13" s="59">
        <v>100.9</v>
      </c>
      <c r="K13" s="59">
        <v>101.1</v>
      </c>
      <c r="L13" s="59">
        <v>99.8</v>
      </c>
      <c r="M13" s="59">
        <v>100.9</v>
      </c>
      <c r="N13" s="57">
        <v>100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48"/>
    </row>
    <row r="14" spans="1:28" s="26" customFormat="1" ht="9.6">
      <c r="A14" s="31">
        <v>2021</v>
      </c>
      <c r="B14" s="59">
        <v>99.4</v>
      </c>
      <c r="C14" s="59">
        <v>100.7</v>
      </c>
      <c r="D14" s="59">
        <v>101.3</v>
      </c>
      <c r="E14" s="59">
        <v>101</v>
      </c>
      <c r="F14" s="59">
        <v>102.3</v>
      </c>
      <c r="G14" s="59">
        <v>103</v>
      </c>
      <c r="H14" s="59">
        <v>104.5</v>
      </c>
      <c r="I14" s="59">
        <v>104.9</v>
      </c>
      <c r="J14" s="59">
        <v>104.5</v>
      </c>
      <c r="K14" s="59">
        <v>104.5</v>
      </c>
      <c r="L14" s="59">
        <v>103.5</v>
      </c>
      <c r="M14" s="59">
        <v>104.8</v>
      </c>
      <c r="N14" s="57">
        <v>102.9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48"/>
    </row>
    <row r="15" spans="1:28" s="26" customFormat="1" ht="9.6">
      <c r="A15" s="31">
        <v>2022</v>
      </c>
      <c r="B15" s="59">
        <v>103.2</v>
      </c>
      <c r="C15" s="59">
        <v>104.3</v>
      </c>
      <c r="D15" s="59">
        <v>104.8</v>
      </c>
      <c r="E15" s="59">
        <v>105.8</v>
      </c>
      <c r="F15" s="59">
        <v>106.4</v>
      </c>
      <c r="G15" s="59">
        <v>108.4</v>
      </c>
      <c r="H15" s="59">
        <v>110.2</v>
      </c>
      <c r="I15" s="59">
        <v>110.5</v>
      </c>
      <c r="J15" s="59">
        <v>109.9</v>
      </c>
      <c r="K15" s="59">
        <v>109.8</v>
      </c>
      <c r="L15" s="59">
        <v>109.5</v>
      </c>
      <c r="M15" s="59">
        <v>111.6</v>
      </c>
      <c r="N15" s="57">
        <v>107.9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48"/>
    </row>
    <row r="16" spans="1:28" s="26" customFormat="1" ht="9.6">
      <c r="A16" s="31">
        <v>2023</v>
      </c>
      <c r="B16" s="59">
        <v>109.3</v>
      </c>
      <c r="C16" s="59">
        <v>110.8</v>
      </c>
      <c r="D16" s="59">
        <v>112.4</v>
      </c>
      <c r="E16" s="59">
        <v>112.8</v>
      </c>
      <c r="F16" s="59">
        <v>113.6</v>
      </c>
      <c r="G16" s="59">
        <v>114.9</v>
      </c>
      <c r="H16" s="59"/>
      <c r="I16" s="59"/>
      <c r="J16" s="59"/>
      <c r="K16" s="59"/>
      <c r="L16" s="59"/>
      <c r="M16" s="59"/>
      <c r="N16" s="59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48"/>
    </row>
    <row r="17" spans="1:28" s="26" customFormat="1" ht="9.6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48"/>
    </row>
    <row r="18" spans="1:28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48"/>
    </row>
    <row r="19" spans="17:28" s="26" customFormat="1" ht="9.6"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48"/>
    </row>
    <row r="20" spans="1:28" s="26" customFormat="1" ht="9.6">
      <c r="A20" s="30">
        <v>2021</v>
      </c>
      <c r="B20" s="38">
        <f aca="true" t="shared" si="0" ref="B20:N20">IF(B14=0,"",ROUND(SUM(B14/B13)*100-100,1))</f>
        <v>1.8</v>
      </c>
      <c r="C20" s="39">
        <f t="shared" si="0"/>
        <v>2.3</v>
      </c>
      <c r="D20" s="39">
        <f t="shared" si="0"/>
        <v>2.4</v>
      </c>
      <c r="E20" s="39">
        <f t="shared" si="0"/>
        <v>1.4</v>
      </c>
      <c r="F20" s="39">
        <f t="shared" si="0"/>
        <v>2.3</v>
      </c>
      <c r="G20" s="39">
        <f t="shared" si="0"/>
        <v>2.2</v>
      </c>
      <c r="H20" s="39">
        <f t="shared" si="0"/>
        <v>3.4</v>
      </c>
      <c r="I20" s="39">
        <f t="shared" si="0"/>
        <v>3.8</v>
      </c>
      <c r="J20" s="39">
        <f t="shared" si="0"/>
        <v>3.6</v>
      </c>
      <c r="K20" s="39">
        <f t="shared" si="0"/>
        <v>3.4</v>
      </c>
      <c r="L20" s="39">
        <f t="shared" si="0"/>
        <v>3.7</v>
      </c>
      <c r="M20" s="39">
        <f t="shared" si="0"/>
        <v>3.9</v>
      </c>
      <c r="N20" s="39">
        <f t="shared" si="0"/>
        <v>2.9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8"/>
    </row>
    <row r="21" spans="1:28" s="26" customFormat="1" ht="9.6">
      <c r="A21" s="30">
        <v>2022</v>
      </c>
      <c r="B21" s="38">
        <f aca="true" t="shared" si="1" ref="B21:N21">IF(B15=0,"",ROUND(SUM(B15/B14)*100-100,1))</f>
        <v>3.8</v>
      </c>
      <c r="C21" s="39">
        <f t="shared" si="1"/>
        <v>3.6</v>
      </c>
      <c r="D21" s="39">
        <f t="shared" si="1"/>
        <v>3.5</v>
      </c>
      <c r="E21" s="39">
        <f t="shared" si="1"/>
        <v>4.8</v>
      </c>
      <c r="F21" s="39">
        <f t="shared" si="1"/>
        <v>4</v>
      </c>
      <c r="G21" s="39">
        <f t="shared" si="1"/>
        <v>5.2</v>
      </c>
      <c r="H21" s="39">
        <f t="shared" si="1"/>
        <v>5.5</v>
      </c>
      <c r="I21" s="39">
        <f t="shared" si="1"/>
        <v>5.3</v>
      </c>
      <c r="J21" s="39">
        <f t="shared" si="1"/>
        <v>5.2</v>
      </c>
      <c r="K21" s="39">
        <f t="shared" si="1"/>
        <v>5.1</v>
      </c>
      <c r="L21" s="39">
        <f t="shared" si="1"/>
        <v>5.8</v>
      </c>
      <c r="M21" s="39">
        <f t="shared" si="1"/>
        <v>6.5</v>
      </c>
      <c r="N21" s="39">
        <f t="shared" si="1"/>
        <v>4.9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48"/>
    </row>
    <row r="22" spans="1:28" s="26" customFormat="1" ht="9.6">
      <c r="A22" s="30">
        <v>2023</v>
      </c>
      <c r="B22" s="38">
        <f aca="true" t="shared" si="2" ref="B22:N22">IF(B16=0,"",ROUND(SUM(B16/B15)*100-100,1))</f>
        <v>5.9</v>
      </c>
      <c r="C22" s="39">
        <f t="shared" si="2"/>
        <v>6.2</v>
      </c>
      <c r="D22" s="39">
        <f t="shared" si="2"/>
        <v>7.3</v>
      </c>
      <c r="E22" s="39">
        <f t="shared" si="2"/>
        <v>6.6</v>
      </c>
      <c r="F22" s="39">
        <f t="shared" si="2"/>
        <v>6.8</v>
      </c>
      <c r="G22" s="39">
        <f t="shared" si="2"/>
        <v>6</v>
      </c>
      <c r="H22" s="39" t="str">
        <f t="shared" si="2"/>
        <v/>
      </c>
      <c r="I22" s="39" t="str">
        <f t="shared" si="2"/>
        <v/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 t="shared" si="2"/>
        <v/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48"/>
    </row>
    <row r="23" spans="1:28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48"/>
    </row>
    <row r="24" spans="1:28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48"/>
    </row>
    <row r="25" spans="17:28" s="26" customFormat="1" ht="9.6"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48"/>
    </row>
    <row r="26" spans="1:28" s="26" customFormat="1" ht="9.6">
      <c r="A26" s="30">
        <v>2020</v>
      </c>
      <c r="B26" s="38">
        <v>-2.2</v>
      </c>
      <c r="C26" s="39">
        <f aca="true" t="shared" si="3" ref="C26:M26">IF(C13=0,"",ROUND(SUM(C13/B13)*100-100,1))</f>
        <v>0.8</v>
      </c>
      <c r="D26" s="39">
        <f t="shared" si="3"/>
        <v>0.5</v>
      </c>
      <c r="E26" s="39">
        <f t="shared" si="3"/>
        <v>0.7</v>
      </c>
      <c r="F26" s="39">
        <f t="shared" si="3"/>
        <v>0.4</v>
      </c>
      <c r="G26" s="39">
        <f t="shared" si="3"/>
        <v>0.8</v>
      </c>
      <c r="H26" s="39">
        <f t="shared" si="3"/>
        <v>0.3</v>
      </c>
      <c r="I26" s="39">
        <f t="shared" si="3"/>
        <v>0</v>
      </c>
      <c r="J26" s="39">
        <f t="shared" si="3"/>
        <v>-0.2</v>
      </c>
      <c r="K26" s="39">
        <f t="shared" si="3"/>
        <v>0.2</v>
      </c>
      <c r="L26" s="39">
        <f t="shared" si="3"/>
        <v>-1.3</v>
      </c>
      <c r="M26" s="39">
        <f t="shared" si="3"/>
        <v>1.1</v>
      </c>
      <c r="N26" s="39" t="s">
        <v>12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48"/>
    </row>
    <row r="27" spans="1:28" s="26" customFormat="1" ht="9.6">
      <c r="A27" s="30">
        <v>2021</v>
      </c>
      <c r="B27" s="38">
        <f>IF(B14=0,"",ROUND(SUM(B14/M13)*100-100,1))</f>
        <v>-1.5</v>
      </c>
      <c r="C27" s="39">
        <f aca="true" t="shared" si="4" ref="C27:M27">IF(C14=0,"",ROUND(SUM(C14/B14)*100-100,1))</f>
        <v>1.3</v>
      </c>
      <c r="D27" s="39">
        <f t="shared" si="4"/>
        <v>0.6</v>
      </c>
      <c r="E27" s="39">
        <f t="shared" si="4"/>
        <v>-0.3</v>
      </c>
      <c r="F27" s="39">
        <f t="shared" si="4"/>
        <v>1.3</v>
      </c>
      <c r="G27" s="39">
        <f t="shared" si="4"/>
        <v>0.7</v>
      </c>
      <c r="H27" s="39">
        <f t="shared" si="4"/>
        <v>1.5</v>
      </c>
      <c r="I27" s="39">
        <f t="shared" si="4"/>
        <v>0.4</v>
      </c>
      <c r="J27" s="39">
        <f t="shared" si="4"/>
        <v>-0.4</v>
      </c>
      <c r="K27" s="39">
        <f t="shared" si="4"/>
        <v>0</v>
      </c>
      <c r="L27" s="39">
        <f t="shared" si="4"/>
        <v>-1</v>
      </c>
      <c r="M27" s="39">
        <f t="shared" si="4"/>
        <v>1.3</v>
      </c>
      <c r="N27" s="39" t="s">
        <v>12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48"/>
    </row>
    <row r="28" spans="1:28" s="26" customFormat="1" ht="9.6">
      <c r="A28" s="30">
        <v>2022</v>
      </c>
      <c r="B28" s="38">
        <f>IF(B15=0,"",ROUND(SUM(B15/M14)*100-100,1))</f>
        <v>-1.5</v>
      </c>
      <c r="C28" s="39">
        <f aca="true" t="shared" si="5" ref="C28:M28">IF(C15=0,"",ROUND(SUM(C15/B15)*100-100,1))</f>
        <v>1.1</v>
      </c>
      <c r="D28" s="39">
        <f t="shared" si="5"/>
        <v>0.5</v>
      </c>
      <c r="E28" s="39">
        <f t="shared" si="5"/>
        <v>1</v>
      </c>
      <c r="F28" s="39">
        <f t="shared" si="5"/>
        <v>0.6</v>
      </c>
      <c r="G28" s="39">
        <f t="shared" si="5"/>
        <v>1.9</v>
      </c>
      <c r="H28" s="39">
        <f t="shared" si="5"/>
        <v>1.7</v>
      </c>
      <c r="I28" s="39">
        <f t="shared" si="5"/>
        <v>0.3</v>
      </c>
      <c r="J28" s="39">
        <f t="shared" si="5"/>
        <v>-0.5</v>
      </c>
      <c r="K28" s="39">
        <f t="shared" si="5"/>
        <v>-0.1</v>
      </c>
      <c r="L28" s="39">
        <f t="shared" si="5"/>
        <v>-0.3</v>
      </c>
      <c r="M28" s="39">
        <f t="shared" si="5"/>
        <v>1.9</v>
      </c>
      <c r="N28" s="39" t="s">
        <v>12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48"/>
    </row>
    <row r="29" spans="1:28" s="26" customFormat="1" ht="9.6">
      <c r="A29" s="30">
        <v>2023</v>
      </c>
      <c r="B29" s="38">
        <f>IF(B16=0,"",ROUND(SUM(B16/M15)*100-100,1))</f>
        <v>-2.1</v>
      </c>
      <c r="C29" s="39">
        <f aca="true" t="shared" si="6" ref="C29:M29">IF(C16=0,"",ROUND(SUM(C16/B16)*100-100,1))</f>
        <v>1.4</v>
      </c>
      <c r="D29" s="39">
        <f t="shared" si="6"/>
        <v>1.4</v>
      </c>
      <c r="E29" s="39">
        <f t="shared" si="6"/>
        <v>0.4</v>
      </c>
      <c r="F29" s="39">
        <f t="shared" si="6"/>
        <v>0.7</v>
      </c>
      <c r="G29" s="39">
        <f t="shared" si="6"/>
        <v>1.1</v>
      </c>
      <c r="H29" s="39" t="str">
        <f t="shared" si="6"/>
        <v/>
      </c>
      <c r="I29" s="39" t="str">
        <f t="shared" si="6"/>
        <v/>
      </c>
      <c r="J29" s="39" t="str">
        <f t="shared" si="6"/>
        <v/>
      </c>
      <c r="K29" s="39" t="str">
        <f t="shared" si="6"/>
        <v/>
      </c>
      <c r="L29" s="39" t="str">
        <f t="shared" si="6"/>
        <v/>
      </c>
      <c r="M29" s="39" t="str">
        <f t="shared" si="6"/>
        <v/>
      </c>
      <c r="N29" s="39" t="s">
        <v>12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48"/>
    </row>
    <row r="30" spans="1:28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48"/>
    </row>
    <row r="31" spans="2:28" s="26" customFormat="1" ht="10.2">
      <c r="B31" s="68" t="s">
        <v>27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48"/>
    </row>
    <row r="32" spans="2:28" s="26" customFormat="1" ht="9.6">
      <c r="B32" s="14" t="s">
        <v>61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48"/>
    </row>
    <row r="33" spans="2:28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48"/>
    </row>
    <row r="34" spans="1:28" s="26" customFormat="1" ht="9.6">
      <c r="A34" s="31">
        <v>2020</v>
      </c>
      <c r="B34" s="59">
        <v>99.5</v>
      </c>
      <c r="C34" s="59">
        <v>99.6</v>
      </c>
      <c r="D34" s="59">
        <v>100</v>
      </c>
      <c r="E34" s="59">
        <v>100</v>
      </c>
      <c r="F34" s="59">
        <v>99.9</v>
      </c>
      <c r="G34" s="59">
        <v>100</v>
      </c>
      <c r="H34" s="59">
        <v>100</v>
      </c>
      <c r="I34" s="59">
        <v>99</v>
      </c>
      <c r="J34" s="59">
        <v>100.4</v>
      </c>
      <c r="K34" s="59">
        <v>100.4</v>
      </c>
      <c r="L34" s="59">
        <v>100.5</v>
      </c>
      <c r="M34" s="59">
        <v>100.5</v>
      </c>
      <c r="N34" s="57">
        <v>100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48"/>
    </row>
    <row r="35" spans="1:28" s="26" customFormat="1" ht="9.6">
      <c r="A35" s="31">
        <v>2021</v>
      </c>
      <c r="B35" s="59">
        <v>101.6</v>
      </c>
      <c r="C35" s="59">
        <v>102</v>
      </c>
      <c r="D35" s="59">
        <v>102.2</v>
      </c>
      <c r="E35" s="59">
        <v>102.3</v>
      </c>
      <c r="F35" s="59">
        <v>102.4</v>
      </c>
      <c r="G35" s="59">
        <v>102.5</v>
      </c>
      <c r="H35" s="59">
        <v>102.7</v>
      </c>
      <c r="I35" s="59">
        <v>101.7</v>
      </c>
      <c r="J35" s="59">
        <v>103.1</v>
      </c>
      <c r="K35" s="59">
        <v>103.2</v>
      </c>
      <c r="L35" s="59">
        <v>103.2</v>
      </c>
      <c r="M35" s="59">
        <v>103.2</v>
      </c>
      <c r="N35" s="57">
        <v>102.5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48"/>
    </row>
    <row r="36" spans="1:28" s="26" customFormat="1" ht="9.6">
      <c r="A36" s="31">
        <v>2022</v>
      </c>
      <c r="B36" s="59">
        <v>104</v>
      </c>
      <c r="C36" s="59">
        <v>104.1</v>
      </c>
      <c r="D36" s="59">
        <v>104.3</v>
      </c>
      <c r="E36" s="59">
        <v>104.2</v>
      </c>
      <c r="F36" s="59">
        <v>104.3</v>
      </c>
      <c r="G36" s="59">
        <v>104.3</v>
      </c>
      <c r="H36" s="59">
        <v>104.4</v>
      </c>
      <c r="I36" s="59">
        <v>103.6</v>
      </c>
      <c r="J36" s="59">
        <v>105.6</v>
      </c>
      <c r="K36" s="59">
        <v>106.4</v>
      </c>
      <c r="L36" s="59">
        <v>106.6</v>
      </c>
      <c r="M36" s="59">
        <v>106.7</v>
      </c>
      <c r="N36" s="57">
        <v>104.9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48"/>
    </row>
    <row r="37" spans="1:28" s="26" customFormat="1" ht="9.6">
      <c r="A37" s="31">
        <v>2023</v>
      </c>
      <c r="B37" s="59">
        <v>107.7</v>
      </c>
      <c r="C37" s="59">
        <v>108</v>
      </c>
      <c r="D37" s="59">
        <v>108.2</v>
      </c>
      <c r="E37" s="59">
        <v>108.3</v>
      </c>
      <c r="F37" s="59">
        <v>108.4</v>
      </c>
      <c r="G37" s="59">
        <v>108.4</v>
      </c>
      <c r="H37" s="59"/>
      <c r="I37" s="59"/>
      <c r="J37" s="59"/>
      <c r="K37" s="59"/>
      <c r="L37" s="59"/>
      <c r="M37" s="59"/>
      <c r="N37" s="59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48"/>
    </row>
    <row r="38" spans="1:28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48"/>
    </row>
    <row r="39" spans="1:28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48"/>
    </row>
    <row r="40" spans="17:28" s="26" customFormat="1" ht="9.6"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48"/>
    </row>
    <row r="41" spans="1:28" s="26" customFormat="1" ht="9.6">
      <c r="A41" s="30">
        <v>2021</v>
      </c>
      <c r="B41" s="38">
        <f aca="true" t="shared" si="7" ref="B41:N41">IF(B35=0,"",ROUND(SUM(B35/B34)*100-100,1))</f>
        <v>2.1</v>
      </c>
      <c r="C41" s="39">
        <f t="shared" si="7"/>
        <v>2.4</v>
      </c>
      <c r="D41" s="39">
        <f t="shared" si="7"/>
        <v>2.2</v>
      </c>
      <c r="E41" s="39">
        <f t="shared" si="7"/>
        <v>2.3</v>
      </c>
      <c r="F41" s="39">
        <f t="shared" si="7"/>
        <v>2.5</v>
      </c>
      <c r="G41" s="39">
        <f t="shared" si="7"/>
        <v>2.5</v>
      </c>
      <c r="H41" s="39">
        <f t="shared" si="7"/>
        <v>2.7</v>
      </c>
      <c r="I41" s="39">
        <f t="shared" si="7"/>
        <v>2.7</v>
      </c>
      <c r="J41" s="39">
        <f t="shared" si="7"/>
        <v>2.7</v>
      </c>
      <c r="K41" s="39">
        <f t="shared" si="7"/>
        <v>2.8</v>
      </c>
      <c r="L41" s="39">
        <f t="shared" si="7"/>
        <v>2.7</v>
      </c>
      <c r="M41" s="39">
        <f t="shared" si="7"/>
        <v>2.7</v>
      </c>
      <c r="N41" s="39">
        <f t="shared" si="7"/>
        <v>2.5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48"/>
    </row>
    <row r="42" spans="1:28" s="26" customFormat="1" ht="9.6">
      <c r="A42" s="30">
        <v>2022</v>
      </c>
      <c r="B42" s="38">
        <f aca="true" t="shared" si="8" ref="B42:N42">IF(B36=0,"",ROUND(SUM(B36/B35)*100-100,1))</f>
        <v>2.4</v>
      </c>
      <c r="C42" s="39">
        <f t="shared" si="8"/>
        <v>2.1</v>
      </c>
      <c r="D42" s="39">
        <f t="shared" si="8"/>
        <v>2.1</v>
      </c>
      <c r="E42" s="39">
        <f t="shared" si="8"/>
        <v>1.9</v>
      </c>
      <c r="F42" s="39">
        <f t="shared" si="8"/>
        <v>1.9</v>
      </c>
      <c r="G42" s="39">
        <f t="shared" si="8"/>
        <v>1.8</v>
      </c>
      <c r="H42" s="39">
        <f t="shared" si="8"/>
        <v>1.7</v>
      </c>
      <c r="I42" s="39">
        <f t="shared" si="8"/>
        <v>1.9</v>
      </c>
      <c r="J42" s="39">
        <f t="shared" si="8"/>
        <v>2.4</v>
      </c>
      <c r="K42" s="39">
        <f t="shared" si="8"/>
        <v>3.1</v>
      </c>
      <c r="L42" s="39">
        <f t="shared" si="8"/>
        <v>3.3</v>
      </c>
      <c r="M42" s="39">
        <f t="shared" si="8"/>
        <v>3.4</v>
      </c>
      <c r="N42" s="39">
        <f t="shared" si="8"/>
        <v>2.3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48"/>
    </row>
    <row r="43" spans="1:28" s="26" customFormat="1" ht="9.6">
      <c r="A43" s="30">
        <v>2023</v>
      </c>
      <c r="B43" s="38">
        <f aca="true" t="shared" si="9" ref="B43:N43">IF(B37=0,"",ROUND(SUM(B37/B36)*100-100,1))</f>
        <v>3.6</v>
      </c>
      <c r="C43" s="39">
        <f t="shared" si="9"/>
        <v>3.7</v>
      </c>
      <c r="D43" s="39">
        <f t="shared" si="9"/>
        <v>3.7</v>
      </c>
      <c r="E43" s="39">
        <f t="shared" si="9"/>
        <v>3.9</v>
      </c>
      <c r="F43" s="39">
        <f t="shared" si="9"/>
        <v>3.9</v>
      </c>
      <c r="G43" s="39">
        <f t="shared" si="9"/>
        <v>3.9</v>
      </c>
      <c r="H43" s="39" t="str">
        <f t="shared" si="9"/>
        <v/>
      </c>
      <c r="I43" s="39" t="str">
        <f t="shared" si="9"/>
        <v/>
      </c>
      <c r="J43" s="39" t="str">
        <f t="shared" si="9"/>
        <v/>
      </c>
      <c r="K43" s="39" t="str">
        <f t="shared" si="9"/>
        <v/>
      </c>
      <c r="L43" s="39" t="str">
        <f t="shared" si="9"/>
        <v/>
      </c>
      <c r="M43" s="39" t="str">
        <f t="shared" si="9"/>
        <v/>
      </c>
      <c r="N43" s="39" t="str">
        <f t="shared" si="9"/>
        <v/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48"/>
    </row>
    <row r="44" spans="1:28" s="26" customFormat="1" ht="9.6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48"/>
    </row>
    <row r="45" spans="1:28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48"/>
    </row>
    <row r="46" spans="17:28" s="26" customFormat="1" ht="9.6"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48"/>
    </row>
    <row r="47" spans="1:28" s="26" customFormat="1" ht="9.6">
      <c r="A47" s="30">
        <v>2020</v>
      </c>
      <c r="B47" s="38">
        <v>0.2</v>
      </c>
      <c r="C47" s="39">
        <f aca="true" t="shared" si="10" ref="C47:M47">IF(C34=0,"",ROUND(SUM(C34/B34)*100-100,1))</f>
        <v>0.1</v>
      </c>
      <c r="D47" s="39">
        <f t="shared" si="10"/>
        <v>0.4</v>
      </c>
      <c r="E47" s="39">
        <f t="shared" si="10"/>
        <v>0</v>
      </c>
      <c r="F47" s="39">
        <f t="shared" si="10"/>
        <v>-0.1</v>
      </c>
      <c r="G47" s="39">
        <f t="shared" si="10"/>
        <v>0.1</v>
      </c>
      <c r="H47" s="39">
        <f t="shared" si="10"/>
        <v>0</v>
      </c>
      <c r="I47" s="39">
        <f t="shared" si="10"/>
        <v>-1</v>
      </c>
      <c r="J47" s="39">
        <f t="shared" si="10"/>
        <v>1.4</v>
      </c>
      <c r="K47" s="39">
        <f t="shared" si="10"/>
        <v>0</v>
      </c>
      <c r="L47" s="39">
        <f t="shared" si="10"/>
        <v>0.1</v>
      </c>
      <c r="M47" s="39">
        <f t="shared" si="10"/>
        <v>0</v>
      </c>
      <c r="N47" s="39" t="s">
        <v>12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48"/>
    </row>
    <row r="48" spans="1:28" s="26" customFormat="1" ht="9.6">
      <c r="A48" s="30">
        <v>2021</v>
      </c>
      <c r="B48" s="38">
        <f>IF(B35=0,"",ROUND(SUM(B35/M34)*100-100,1))</f>
        <v>1.1</v>
      </c>
      <c r="C48" s="39">
        <f aca="true" t="shared" si="11" ref="C48:M48">IF(C35=0,"",ROUND(SUM(C35/B35)*100-100,1))</f>
        <v>0.4</v>
      </c>
      <c r="D48" s="39">
        <f t="shared" si="11"/>
        <v>0.2</v>
      </c>
      <c r="E48" s="39">
        <f t="shared" si="11"/>
        <v>0.1</v>
      </c>
      <c r="F48" s="39">
        <f t="shared" si="11"/>
        <v>0.1</v>
      </c>
      <c r="G48" s="39">
        <f t="shared" si="11"/>
        <v>0.1</v>
      </c>
      <c r="H48" s="39">
        <f t="shared" si="11"/>
        <v>0.2</v>
      </c>
      <c r="I48" s="39">
        <f t="shared" si="11"/>
        <v>-1</v>
      </c>
      <c r="J48" s="39">
        <f t="shared" si="11"/>
        <v>1.4</v>
      </c>
      <c r="K48" s="39">
        <f t="shared" si="11"/>
        <v>0.1</v>
      </c>
      <c r="L48" s="39">
        <f t="shared" si="11"/>
        <v>0</v>
      </c>
      <c r="M48" s="39">
        <f t="shared" si="11"/>
        <v>0</v>
      </c>
      <c r="N48" s="39" t="s">
        <v>12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48"/>
    </row>
    <row r="49" spans="1:28" s="26" customFormat="1" ht="9.6">
      <c r="A49" s="30">
        <v>2022</v>
      </c>
      <c r="B49" s="38">
        <f>IF(B36=0,"",ROUND(SUM(B36/M35)*100-100,1))</f>
        <v>0.8</v>
      </c>
      <c r="C49" s="39">
        <f aca="true" t="shared" si="12" ref="C49:M49">IF(C36=0,"",ROUND(SUM(C36/B36)*100-100,1))</f>
        <v>0.1</v>
      </c>
      <c r="D49" s="39">
        <f t="shared" si="12"/>
        <v>0.2</v>
      </c>
      <c r="E49" s="39">
        <f t="shared" si="12"/>
        <v>-0.1</v>
      </c>
      <c r="F49" s="39">
        <f t="shared" si="12"/>
        <v>0.1</v>
      </c>
      <c r="G49" s="39">
        <f t="shared" si="12"/>
        <v>0</v>
      </c>
      <c r="H49" s="39">
        <f t="shared" si="12"/>
        <v>0.1</v>
      </c>
      <c r="I49" s="39">
        <f t="shared" si="12"/>
        <v>-0.8</v>
      </c>
      <c r="J49" s="39">
        <f t="shared" si="12"/>
        <v>1.9</v>
      </c>
      <c r="K49" s="39">
        <f t="shared" si="12"/>
        <v>0.8</v>
      </c>
      <c r="L49" s="39">
        <f t="shared" si="12"/>
        <v>0.2</v>
      </c>
      <c r="M49" s="39">
        <f t="shared" si="12"/>
        <v>0.1</v>
      </c>
      <c r="N49" s="39" t="s">
        <v>12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48"/>
    </row>
    <row r="50" spans="1:28" s="26" customFormat="1" ht="9.6">
      <c r="A50" s="30">
        <v>2023</v>
      </c>
      <c r="B50" s="38">
        <f>IF(B37=0,"",ROUND(SUM(B37/M36)*100-100,1))</f>
        <v>0.9</v>
      </c>
      <c r="C50" s="39">
        <f aca="true" t="shared" si="13" ref="C50:M50">IF(C37=0,"",ROUND(SUM(C37/B37)*100-100,1))</f>
        <v>0.3</v>
      </c>
      <c r="D50" s="39">
        <f t="shared" si="13"/>
        <v>0.2</v>
      </c>
      <c r="E50" s="39">
        <f t="shared" si="13"/>
        <v>0.1</v>
      </c>
      <c r="F50" s="39">
        <f t="shared" si="13"/>
        <v>0.1</v>
      </c>
      <c r="G50" s="39">
        <f t="shared" si="13"/>
        <v>0</v>
      </c>
      <c r="H50" s="39" t="str">
        <f t="shared" si="13"/>
        <v/>
      </c>
      <c r="I50" s="39" t="str">
        <f t="shared" si="13"/>
        <v/>
      </c>
      <c r="J50" s="39" t="str">
        <f t="shared" si="13"/>
        <v/>
      </c>
      <c r="K50" s="39" t="str">
        <f t="shared" si="13"/>
        <v/>
      </c>
      <c r="L50" s="39" t="str">
        <f t="shared" si="13"/>
        <v/>
      </c>
      <c r="M50" s="39" t="str">
        <f t="shared" si="13"/>
        <v/>
      </c>
      <c r="N50" s="39" t="s">
        <v>12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48"/>
    </row>
    <row r="51" spans="17:28" s="26" customFormat="1" ht="9.6"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48"/>
    </row>
    <row r="52" spans="17:28" s="26" customFormat="1" ht="9.6"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48"/>
    </row>
    <row r="53" spans="17:28" s="26" customFormat="1" ht="9.6"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48"/>
    </row>
    <row r="54" spans="17:28" s="26" customFormat="1" ht="9.6"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48"/>
    </row>
    <row r="55" spans="17:28" s="26" customFormat="1" ht="9.6"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48"/>
    </row>
    <row r="56" spans="17:28" s="26" customFormat="1" ht="9.6"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48"/>
    </row>
    <row r="57" spans="17:28" s="26" customFormat="1" ht="9.6"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48"/>
    </row>
    <row r="58" spans="17:28" s="26" customFormat="1" ht="9.6"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48"/>
    </row>
    <row r="59" spans="17:28" s="26" customFormat="1" ht="9.6"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48"/>
    </row>
    <row r="60" spans="17:28" s="26" customFormat="1" ht="9.6"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48"/>
    </row>
    <row r="61" spans="17:28" s="26" customFormat="1" ht="9.6"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48"/>
    </row>
    <row r="62" spans="17:28" s="26" customFormat="1" ht="9.6"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48"/>
    </row>
    <row r="63" spans="17:28" s="26" customFormat="1" ht="9.6"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48"/>
    </row>
    <row r="64" spans="17:28" s="26" customFormat="1" ht="9.6"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48"/>
    </row>
    <row r="65" spans="17:28" s="26" customFormat="1" ht="9.6"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48"/>
    </row>
    <row r="66" spans="17:28" s="26" customFormat="1" ht="9.6"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48"/>
    </row>
    <row r="67" spans="17:28" s="26" customFormat="1" ht="9.6"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48"/>
    </row>
    <row r="68" spans="17:28" s="26" customFormat="1" ht="9.6"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48"/>
    </row>
    <row r="69" spans="17:28" s="26" customFormat="1" ht="9.6"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48"/>
    </row>
    <row r="70" spans="17:28" s="26" customFormat="1" ht="9.6"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48"/>
    </row>
  </sheetData>
  <mergeCells count="17"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70"/>
  <sheetViews>
    <sheetView workbookViewId="0" topLeftCell="C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3" customWidth="1"/>
    <col min="16" max="16" width="9.00390625" style="3" customWidth="1"/>
    <col min="17" max="17" width="11.421875" style="3" customWidth="1"/>
    <col min="18" max="29" width="11.421875" style="2" customWidth="1"/>
    <col min="30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9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7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</row>
    <row r="4" spans="1:29" s="26" customFormat="1" ht="9.6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s="26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.6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.6">
      <c r="A7" s="80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0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.6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9" s="26" customFormat="1" ht="10.2">
      <c r="B10" s="68" t="s">
        <v>34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2:29" s="26" customFormat="1" ht="9.6">
      <c r="B11" s="14" t="s">
        <v>62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2:29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s="26" customFormat="1" ht="9.6">
      <c r="A13" s="31">
        <v>2020</v>
      </c>
      <c r="B13" s="59">
        <v>99</v>
      </c>
      <c r="C13" s="59">
        <v>99.3</v>
      </c>
      <c r="D13" s="59">
        <v>99.5</v>
      </c>
      <c r="E13" s="52">
        <v>99.7</v>
      </c>
      <c r="F13" s="32">
        <v>100.1</v>
      </c>
      <c r="G13" s="32">
        <v>100.4</v>
      </c>
      <c r="H13" s="32">
        <v>100.4</v>
      </c>
      <c r="I13" s="32">
        <v>100.5</v>
      </c>
      <c r="J13" s="32">
        <v>100.4</v>
      </c>
      <c r="K13" s="32">
        <v>100.4</v>
      </c>
      <c r="L13" s="34">
        <v>100.1</v>
      </c>
      <c r="M13" s="34">
        <v>100.3</v>
      </c>
      <c r="N13" s="57">
        <v>100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s="26" customFormat="1" ht="9.6">
      <c r="A14" s="31">
        <v>2021</v>
      </c>
      <c r="B14" s="34">
        <v>100.5</v>
      </c>
      <c r="C14" s="34">
        <v>100.6</v>
      </c>
      <c r="D14" s="34">
        <v>100.6</v>
      </c>
      <c r="E14" s="34">
        <v>100.9</v>
      </c>
      <c r="F14" s="34">
        <v>101.6</v>
      </c>
      <c r="G14" s="35">
        <v>103.2</v>
      </c>
      <c r="H14" s="35">
        <v>103.8</v>
      </c>
      <c r="I14" s="35">
        <v>104.1</v>
      </c>
      <c r="J14" s="35">
        <v>104</v>
      </c>
      <c r="K14" s="35">
        <v>104.2</v>
      </c>
      <c r="L14" s="35">
        <v>104.3</v>
      </c>
      <c r="M14" s="35">
        <v>104.5</v>
      </c>
      <c r="N14" s="57">
        <v>102.7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s="26" customFormat="1" ht="9.6">
      <c r="A15" s="31">
        <v>2022</v>
      </c>
      <c r="B15" s="59">
        <v>105.2</v>
      </c>
      <c r="C15" s="32">
        <v>105.8</v>
      </c>
      <c r="D15" s="35">
        <v>106.4</v>
      </c>
      <c r="E15" s="35">
        <v>107.7</v>
      </c>
      <c r="F15" s="35">
        <v>109.1</v>
      </c>
      <c r="G15" s="35">
        <v>110.6</v>
      </c>
      <c r="H15" s="35">
        <v>112.1</v>
      </c>
      <c r="I15" s="35">
        <v>112.7</v>
      </c>
      <c r="J15" s="35">
        <v>113.5</v>
      </c>
      <c r="K15" s="35">
        <v>113.6</v>
      </c>
      <c r="L15" s="35">
        <v>114.2</v>
      </c>
      <c r="M15" s="35">
        <v>114.7</v>
      </c>
      <c r="N15" s="57">
        <v>110.5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s="26" customFormat="1" ht="9.6">
      <c r="A16" s="31">
        <v>2023</v>
      </c>
      <c r="B16" s="59">
        <v>116.1</v>
      </c>
      <c r="C16" s="32">
        <v>116.9</v>
      </c>
      <c r="D16" s="57">
        <v>117.6</v>
      </c>
      <c r="E16" s="32">
        <v>118.3</v>
      </c>
      <c r="F16" s="57">
        <v>119.2</v>
      </c>
      <c r="G16" s="32">
        <v>119.9</v>
      </c>
      <c r="H16" s="32"/>
      <c r="I16" s="32"/>
      <c r="J16" s="32"/>
      <c r="K16" s="32"/>
      <c r="L16" s="32"/>
      <c r="M16" s="32"/>
      <c r="N16" s="32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26" customFormat="1" ht="9.6">
      <c r="A17" s="30"/>
      <c r="B17" s="36"/>
      <c r="C17" s="37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8:29" s="26" customFormat="1" ht="9.6"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s="26" customFormat="1" ht="9.6">
      <c r="A20" s="30">
        <v>2021</v>
      </c>
      <c r="B20" s="41">
        <f aca="true" t="shared" si="0" ref="B20:N20">IF(B14=0,"",ROUND(SUM(B14/B13)*100-100,1))</f>
        <v>1.5</v>
      </c>
      <c r="C20" s="40">
        <f t="shared" si="0"/>
        <v>1.3</v>
      </c>
      <c r="D20" s="40">
        <f t="shared" si="0"/>
        <v>1.1</v>
      </c>
      <c r="E20" s="40">
        <f t="shared" si="0"/>
        <v>1.2</v>
      </c>
      <c r="F20" s="40">
        <f t="shared" si="0"/>
        <v>1.5</v>
      </c>
      <c r="G20" s="39">
        <f t="shared" si="0"/>
        <v>2.8</v>
      </c>
      <c r="H20" s="39">
        <f t="shared" si="0"/>
        <v>3.4</v>
      </c>
      <c r="I20" s="39">
        <f t="shared" si="0"/>
        <v>3.6</v>
      </c>
      <c r="J20" s="39">
        <f t="shared" si="0"/>
        <v>3.6</v>
      </c>
      <c r="K20" s="39">
        <f t="shared" si="0"/>
        <v>3.8</v>
      </c>
      <c r="L20" s="39">
        <f t="shared" si="0"/>
        <v>4.2</v>
      </c>
      <c r="M20" s="39">
        <f t="shared" si="0"/>
        <v>4.2</v>
      </c>
      <c r="N20" s="42">
        <f t="shared" si="0"/>
        <v>2.7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s="26" customFormat="1" ht="9.6">
      <c r="A21" s="30">
        <v>2022</v>
      </c>
      <c r="B21" s="38">
        <f aca="true" t="shared" si="1" ref="B21:N21">IF(B15=0,"",ROUND(SUM(B15/B14)*100-100,1))</f>
        <v>4.7</v>
      </c>
      <c r="C21" s="39">
        <f t="shared" si="1"/>
        <v>5.2</v>
      </c>
      <c r="D21" s="39">
        <f t="shared" si="1"/>
        <v>5.8</v>
      </c>
      <c r="E21" s="39">
        <f t="shared" si="1"/>
        <v>6.7</v>
      </c>
      <c r="F21" s="39">
        <f t="shared" si="1"/>
        <v>7.4</v>
      </c>
      <c r="G21" s="39">
        <f t="shared" si="1"/>
        <v>7.2</v>
      </c>
      <c r="H21" s="39">
        <f t="shared" si="1"/>
        <v>8</v>
      </c>
      <c r="I21" s="39">
        <f t="shared" si="1"/>
        <v>8.3</v>
      </c>
      <c r="J21" s="39">
        <f t="shared" si="1"/>
        <v>9.1</v>
      </c>
      <c r="K21" s="39">
        <f t="shared" si="1"/>
        <v>9</v>
      </c>
      <c r="L21" s="39">
        <f t="shared" si="1"/>
        <v>9.5</v>
      </c>
      <c r="M21" s="39">
        <f t="shared" si="1"/>
        <v>9.8</v>
      </c>
      <c r="N21" s="42">
        <f t="shared" si="1"/>
        <v>7.6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26" customFormat="1" ht="9.6">
      <c r="A22" s="30">
        <v>2023</v>
      </c>
      <c r="B22" s="38">
        <f>IF(B16=0,"",ROUND(SUM(B16/B15)*100-100,1))</f>
        <v>10.4</v>
      </c>
      <c r="C22" s="39">
        <f>IF(C16=0,"",ROUND(SUM(C16/C15)*100-100,1))</f>
        <v>10.5</v>
      </c>
      <c r="D22" s="39">
        <f aca="true" t="shared" si="2" ref="D22:M22">IF(D16=0,"",ROUND(SUM(D16/D15)*100-100,1))</f>
        <v>10.5</v>
      </c>
      <c r="E22" s="39">
        <f t="shared" si="2"/>
        <v>9.8</v>
      </c>
      <c r="F22" s="39">
        <f t="shared" si="2"/>
        <v>9.3</v>
      </c>
      <c r="G22" s="39">
        <f t="shared" si="2"/>
        <v>8.4</v>
      </c>
      <c r="H22" s="39" t="str">
        <f t="shared" si="2"/>
        <v/>
      </c>
      <c r="I22" s="39" t="str">
        <f t="shared" si="2"/>
        <v/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>IF(N16=0,"",ROUND(SUM(N16/N15)*100-100,1))</f>
        <v/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26" customFormat="1" ht="9.6">
      <c r="A23" s="30"/>
      <c r="B23" s="36"/>
      <c r="C23" s="37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8:29" s="26" customFormat="1" ht="9.6"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26" customFormat="1" ht="9.6">
      <c r="A26" s="30">
        <v>2020</v>
      </c>
      <c r="B26" s="39">
        <v>0.3</v>
      </c>
      <c r="C26" s="39">
        <f aca="true" t="shared" si="3" ref="C26:M26">IF(C13=0,"",ROUND(SUM(C13/B13)*100-100,1))</f>
        <v>0.3</v>
      </c>
      <c r="D26" s="39">
        <f t="shared" si="3"/>
        <v>0.2</v>
      </c>
      <c r="E26" s="40">
        <f t="shared" si="3"/>
        <v>0.2</v>
      </c>
      <c r="F26" s="39">
        <f t="shared" si="3"/>
        <v>0.4</v>
      </c>
      <c r="G26" s="39">
        <f t="shared" si="3"/>
        <v>0.3</v>
      </c>
      <c r="H26" s="39">
        <f t="shared" si="3"/>
        <v>0</v>
      </c>
      <c r="I26" s="39">
        <f t="shared" si="3"/>
        <v>0.1</v>
      </c>
      <c r="J26" s="39">
        <f t="shared" si="3"/>
        <v>-0.1</v>
      </c>
      <c r="K26" s="39">
        <f t="shared" si="3"/>
        <v>0</v>
      </c>
      <c r="L26" s="40" t="s">
        <v>65</v>
      </c>
      <c r="M26" s="40">
        <f t="shared" si="3"/>
        <v>0.2</v>
      </c>
      <c r="N26" s="39" t="s">
        <v>12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s="26" customFormat="1" ht="9.6">
      <c r="A27" s="30">
        <v>2021</v>
      </c>
      <c r="B27" s="41">
        <f>IF(B14=0,"",ROUND(SUM(B14/M13)*100-100,1))</f>
        <v>0.2</v>
      </c>
      <c r="C27" s="40">
        <f aca="true" t="shared" si="4" ref="C27:M27">IF(C14=0,"",ROUND(SUM(C14/B14)*100-100,1))</f>
        <v>0.1</v>
      </c>
      <c r="D27" s="40">
        <f t="shared" si="4"/>
        <v>0</v>
      </c>
      <c r="E27" s="40">
        <f t="shared" si="4"/>
        <v>0.3</v>
      </c>
      <c r="F27" s="40">
        <f t="shared" si="4"/>
        <v>0.7</v>
      </c>
      <c r="G27" s="39">
        <f t="shared" si="4"/>
        <v>1.6</v>
      </c>
      <c r="H27" s="39">
        <f t="shared" si="4"/>
        <v>0.6</v>
      </c>
      <c r="I27" s="39">
        <f t="shared" si="4"/>
        <v>0.3</v>
      </c>
      <c r="J27" s="39">
        <f t="shared" si="4"/>
        <v>-0.1</v>
      </c>
      <c r="K27" s="39">
        <f t="shared" si="4"/>
        <v>0.2</v>
      </c>
      <c r="L27" s="39">
        <f t="shared" si="4"/>
        <v>0.1</v>
      </c>
      <c r="M27" s="39">
        <f t="shared" si="4"/>
        <v>0.2</v>
      </c>
      <c r="N27" s="39" t="s">
        <v>12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26" customFormat="1" ht="9.6">
      <c r="A28" s="30">
        <v>2022</v>
      </c>
      <c r="B28" s="38">
        <f>IF(B15=0,"",ROUND(SUM(B15/M14)*100-100,1))</f>
        <v>0.7</v>
      </c>
      <c r="C28" s="39">
        <f aca="true" t="shared" si="5" ref="C28:M28">IF(C15=0,"",ROUND(SUM(C15/B15)*100-100,1))</f>
        <v>0.6</v>
      </c>
      <c r="D28" s="39">
        <f t="shared" si="5"/>
        <v>0.6</v>
      </c>
      <c r="E28" s="39">
        <f t="shared" si="5"/>
        <v>1.2</v>
      </c>
      <c r="F28" s="39">
        <f t="shared" si="5"/>
        <v>1.3</v>
      </c>
      <c r="G28" s="39">
        <f t="shared" si="5"/>
        <v>1.4</v>
      </c>
      <c r="H28" s="39">
        <f t="shared" si="5"/>
        <v>1.4</v>
      </c>
      <c r="I28" s="39">
        <f t="shared" si="5"/>
        <v>0.5</v>
      </c>
      <c r="J28" s="39">
        <f t="shared" si="5"/>
        <v>0.7</v>
      </c>
      <c r="K28" s="39">
        <f t="shared" si="5"/>
        <v>0.1</v>
      </c>
      <c r="L28" s="39">
        <f t="shared" si="5"/>
        <v>0.5</v>
      </c>
      <c r="M28" s="39">
        <f t="shared" si="5"/>
        <v>0.4</v>
      </c>
      <c r="N28" s="39" t="s">
        <v>12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26" customFormat="1" ht="9.6">
      <c r="A29" s="30">
        <v>2023</v>
      </c>
      <c r="B29" s="38">
        <f>IF(B16=0,"",ROUND(SUM(B16/M15)*100-100,1))</f>
        <v>1.2</v>
      </c>
      <c r="C29" s="39">
        <f aca="true" t="shared" si="6" ref="C29:J29">IF(C16=0,"",ROUND(SUM(C16/B16)*100-100,1))</f>
        <v>0.7</v>
      </c>
      <c r="D29" s="39">
        <f t="shared" si="6"/>
        <v>0.6</v>
      </c>
      <c r="E29" s="39">
        <f t="shared" si="6"/>
        <v>0.6</v>
      </c>
      <c r="F29" s="39">
        <f t="shared" si="6"/>
        <v>0.8</v>
      </c>
      <c r="G29" s="39">
        <f t="shared" si="6"/>
        <v>0.6</v>
      </c>
      <c r="H29" s="39" t="str">
        <f t="shared" si="6"/>
        <v/>
      </c>
      <c r="I29" s="39" t="str">
        <f t="shared" si="6"/>
        <v/>
      </c>
      <c r="J29" s="39" t="str">
        <f t="shared" si="6"/>
        <v/>
      </c>
      <c r="K29" s="39" t="str">
        <f aca="true" t="shared" si="7" ref="K29:M29">IF(K16=0,"",ROUND(SUM(K16/J16)*100-100,1))</f>
        <v/>
      </c>
      <c r="L29" s="39" t="str">
        <f t="shared" si="7"/>
        <v/>
      </c>
      <c r="M29" s="39" t="str">
        <f t="shared" si="7"/>
        <v/>
      </c>
      <c r="N29" s="39" t="s">
        <v>12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2:29" s="26" customFormat="1" ht="10.2">
      <c r="B31" s="68" t="s">
        <v>28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2:29" s="26" customFormat="1" ht="9.6">
      <c r="B32" s="14" t="s">
        <v>63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2:29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:29" s="26" customFormat="1" ht="9.6">
      <c r="A34" s="30">
        <v>2020</v>
      </c>
      <c r="B34" s="75">
        <v>98.7</v>
      </c>
      <c r="C34" s="59">
        <v>99.1</v>
      </c>
      <c r="D34" s="59">
        <v>99.2</v>
      </c>
      <c r="E34" s="59">
        <v>99.5</v>
      </c>
      <c r="F34" s="59">
        <v>99.9</v>
      </c>
      <c r="G34" s="32">
        <v>100.3</v>
      </c>
      <c r="H34" s="32">
        <v>100.3</v>
      </c>
      <c r="I34" s="32">
        <v>100.4</v>
      </c>
      <c r="J34" s="32">
        <v>100.4</v>
      </c>
      <c r="K34" s="32">
        <v>100.7</v>
      </c>
      <c r="L34" s="32">
        <v>100.7</v>
      </c>
      <c r="M34" s="32">
        <v>100.9</v>
      </c>
      <c r="N34" s="57">
        <v>100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s="26" customFormat="1" ht="9.6">
      <c r="A35" s="30">
        <v>2021</v>
      </c>
      <c r="B35" s="75">
        <v>102.1</v>
      </c>
      <c r="C35" s="59">
        <v>102.6</v>
      </c>
      <c r="D35" s="59">
        <v>103</v>
      </c>
      <c r="E35" s="59">
        <v>103.3</v>
      </c>
      <c r="F35" s="59">
        <v>103.6</v>
      </c>
      <c r="G35" s="32">
        <v>103.9</v>
      </c>
      <c r="H35" s="32">
        <v>104.1</v>
      </c>
      <c r="I35" s="32">
        <v>104.3</v>
      </c>
      <c r="J35" s="32">
        <v>104.5</v>
      </c>
      <c r="K35" s="32">
        <v>104.6</v>
      </c>
      <c r="L35" s="32">
        <v>104.8</v>
      </c>
      <c r="M35" s="32">
        <v>104.9</v>
      </c>
      <c r="N35" s="57">
        <v>103.8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s="26" customFormat="1" ht="9.6">
      <c r="A36" s="30">
        <v>2022</v>
      </c>
      <c r="B36" s="75">
        <v>103.8</v>
      </c>
      <c r="C36" s="59">
        <v>104</v>
      </c>
      <c r="D36" s="59">
        <v>104.3</v>
      </c>
      <c r="E36" s="59">
        <v>104.9</v>
      </c>
      <c r="F36" s="59">
        <v>105.4</v>
      </c>
      <c r="G36" s="32">
        <v>105.6</v>
      </c>
      <c r="H36" s="32">
        <v>106</v>
      </c>
      <c r="I36" s="32">
        <v>106.5</v>
      </c>
      <c r="J36" s="32">
        <v>107.2</v>
      </c>
      <c r="K36" s="32">
        <v>108</v>
      </c>
      <c r="L36" s="32">
        <v>108.5</v>
      </c>
      <c r="M36" s="32">
        <v>108.8</v>
      </c>
      <c r="N36" s="57">
        <v>106.1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s="26" customFormat="1" ht="9.6">
      <c r="A37" s="30">
        <v>2023</v>
      </c>
      <c r="B37" s="75">
        <v>110.3</v>
      </c>
      <c r="C37" s="59">
        <v>111</v>
      </c>
      <c r="D37" s="59">
        <v>111.3</v>
      </c>
      <c r="E37" s="59">
        <v>111.8</v>
      </c>
      <c r="F37" s="57">
        <v>112.3</v>
      </c>
      <c r="G37" s="32">
        <v>113.1</v>
      </c>
      <c r="H37" s="32"/>
      <c r="I37" s="32"/>
      <c r="J37" s="32"/>
      <c r="K37" s="32"/>
      <c r="L37" s="45"/>
      <c r="M37" s="32"/>
      <c r="N37" s="32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8:29" s="26" customFormat="1" ht="9.6"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8:29" s="26" customFormat="1" ht="9.6"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s="26" customFormat="1" ht="9.6">
      <c r="A41" s="30">
        <v>2021</v>
      </c>
      <c r="B41" s="38">
        <f aca="true" t="shared" si="8" ref="B41:N41">IF(B35=0,"",ROUND(SUM(B35/B34)*100-100,1))</f>
        <v>3.4</v>
      </c>
      <c r="C41" s="39">
        <f t="shared" si="8"/>
        <v>3.5</v>
      </c>
      <c r="D41" s="39">
        <f t="shared" si="8"/>
        <v>3.8</v>
      </c>
      <c r="E41" s="39">
        <f t="shared" si="8"/>
        <v>3.8</v>
      </c>
      <c r="F41" s="39">
        <f t="shared" si="8"/>
        <v>3.7</v>
      </c>
      <c r="G41" s="39">
        <f t="shared" si="8"/>
        <v>3.6</v>
      </c>
      <c r="H41" s="39">
        <f t="shared" si="8"/>
        <v>3.8</v>
      </c>
      <c r="I41" s="39">
        <f t="shared" si="8"/>
        <v>3.9</v>
      </c>
      <c r="J41" s="39">
        <f t="shared" si="8"/>
        <v>4.1</v>
      </c>
      <c r="K41" s="39">
        <f t="shared" si="8"/>
        <v>3.9</v>
      </c>
      <c r="L41" s="39">
        <f t="shared" si="8"/>
        <v>4.1</v>
      </c>
      <c r="M41" s="39">
        <f t="shared" si="8"/>
        <v>4</v>
      </c>
      <c r="N41" s="39">
        <f t="shared" si="8"/>
        <v>3.8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 s="26" customFormat="1" ht="9.6">
      <c r="A42" s="30">
        <v>2022</v>
      </c>
      <c r="B42" s="38">
        <f aca="true" t="shared" si="9" ref="B42:N42">IF(B36=0,"",ROUND(SUM(B36/B35)*100-100,1))</f>
        <v>1.7</v>
      </c>
      <c r="C42" s="39">
        <f t="shared" si="9"/>
        <v>1.4</v>
      </c>
      <c r="D42" s="39">
        <f t="shared" si="9"/>
        <v>1.3</v>
      </c>
      <c r="E42" s="39">
        <f t="shared" si="9"/>
        <v>1.5</v>
      </c>
      <c r="F42" s="39">
        <f t="shared" si="9"/>
        <v>1.7</v>
      </c>
      <c r="G42" s="39">
        <f t="shared" si="9"/>
        <v>1.6</v>
      </c>
      <c r="H42" s="39">
        <f t="shared" si="9"/>
        <v>1.8</v>
      </c>
      <c r="I42" s="39">
        <f t="shared" si="9"/>
        <v>2.1</v>
      </c>
      <c r="J42" s="39">
        <f t="shared" si="9"/>
        <v>2.6</v>
      </c>
      <c r="K42" s="39">
        <f t="shared" si="9"/>
        <v>3.3</v>
      </c>
      <c r="L42" s="39">
        <f t="shared" si="9"/>
        <v>3.5</v>
      </c>
      <c r="M42" s="39">
        <f t="shared" si="9"/>
        <v>3.7</v>
      </c>
      <c r="N42" s="39">
        <f t="shared" si="9"/>
        <v>2.2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s="26" customFormat="1" ht="9.6">
      <c r="A43" s="30">
        <v>2023</v>
      </c>
      <c r="B43" s="38">
        <f aca="true" t="shared" si="10" ref="B43:N43">IF(B37=0,"",ROUND(SUM(B37/B36)*100-100,1))</f>
        <v>6.3</v>
      </c>
      <c r="C43" s="39">
        <f t="shared" si="10"/>
        <v>6.7</v>
      </c>
      <c r="D43" s="39">
        <f t="shared" si="10"/>
        <v>6.7</v>
      </c>
      <c r="E43" s="39">
        <f t="shared" si="10"/>
        <v>6.6</v>
      </c>
      <c r="F43" s="39">
        <f t="shared" si="10"/>
        <v>6.5</v>
      </c>
      <c r="G43" s="39">
        <f t="shared" si="10"/>
        <v>7.1</v>
      </c>
      <c r="H43" s="39" t="str">
        <f t="shared" si="10"/>
        <v/>
      </c>
      <c r="I43" s="39" t="str">
        <f t="shared" si="10"/>
        <v/>
      </c>
      <c r="J43" s="39" t="str">
        <f t="shared" si="10"/>
        <v/>
      </c>
      <c r="K43" s="39" t="str">
        <f t="shared" si="10"/>
        <v/>
      </c>
      <c r="L43" s="39" t="str">
        <f t="shared" si="10"/>
        <v/>
      </c>
      <c r="M43" s="39" t="str">
        <f t="shared" si="10"/>
        <v/>
      </c>
      <c r="N43" s="39" t="str">
        <f t="shared" si="10"/>
        <v/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8:29" s="26" customFormat="1" ht="9.6"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8:29" s="26" customFormat="1" ht="9.6"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s="26" customFormat="1" ht="9.6">
      <c r="A47" s="30">
        <v>2020</v>
      </c>
      <c r="B47" s="38">
        <v>0.4</v>
      </c>
      <c r="C47" s="39">
        <f aca="true" t="shared" si="11" ref="C47:M47">IF(C34=0,"",ROUND(SUM(C34/B34)*100-100,1))</f>
        <v>0.4</v>
      </c>
      <c r="D47" s="39">
        <f t="shared" si="11"/>
        <v>0.1</v>
      </c>
      <c r="E47" s="39">
        <f t="shared" si="11"/>
        <v>0.3</v>
      </c>
      <c r="F47" s="39">
        <f t="shared" si="11"/>
        <v>0.4</v>
      </c>
      <c r="G47" s="39">
        <f t="shared" si="11"/>
        <v>0.4</v>
      </c>
      <c r="H47" s="39">
        <f t="shared" si="11"/>
        <v>0</v>
      </c>
      <c r="I47" s="39">
        <f t="shared" si="11"/>
        <v>0.1</v>
      </c>
      <c r="J47" s="39">
        <f t="shared" si="11"/>
        <v>0</v>
      </c>
      <c r="K47" s="39">
        <f t="shared" si="11"/>
        <v>0.3</v>
      </c>
      <c r="L47" s="39">
        <f t="shared" si="11"/>
        <v>0</v>
      </c>
      <c r="M47" s="39">
        <f t="shared" si="11"/>
        <v>0.2</v>
      </c>
      <c r="N47" s="39" t="s">
        <v>12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s="26" customFormat="1" ht="9.6">
      <c r="A48" s="30">
        <v>2021</v>
      </c>
      <c r="B48" s="38">
        <f>IF(B14=0,"",ROUND(SUM(B35/M34)*100-100,1))</f>
        <v>1.2</v>
      </c>
      <c r="C48" s="39">
        <f aca="true" t="shared" si="12" ref="C48:M48">IF(C35=0,"",ROUND(SUM(C35/B35)*100-100,1))</f>
        <v>0.5</v>
      </c>
      <c r="D48" s="39">
        <f t="shared" si="12"/>
        <v>0.4</v>
      </c>
      <c r="E48" s="39">
        <f t="shared" si="12"/>
        <v>0.3</v>
      </c>
      <c r="F48" s="39">
        <f t="shared" si="12"/>
        <v>0.3</v>
      </c>
      <c r="G48" s="39">
        <f t="shared" si="12"/>
        <v>0.3</v>
      </c>
      <c r="H48" s="39">
        <f t="shared" si="12"/>
        <v>0.2</v>
      </c>
      <c r="I48" s="39">
        <f t="shared" si="12"/>
        <v>0.2</v>
      </c>
      <c r="J48" s="39">
        <f t="shared" si="12"/>
        <v>0.2</v>
      </c>
      <c r="K48" s="39">
        <f t="shared" si="12"/>
        <v>0.1</v>
      </c>
      <c r="L48" s="39">
        <f t="shared" si="12"/>
        <v>0.2</v>
      </c>
      <c r="M48" s="39">
        <f t="shared" si="12"/>
        <v>0.1</v>
      </c>
      <c r="N48" s="39" t="s">
        <v>12</v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 s="26" customFormat="1" ht="9.6">
      <c r="A49" s="30">
        <v>2022</v>
      </c>
      <c r="B49" s="38">
        <f>IF(B15=0,"",ROUND(SUM(B36/M35)*100-100,1))</f>
        <v>-1</v>
      </c>
      <c r="C49" s="39">
        <f aca="true" t="shared" si="13" ref="C49:M49">IF(C36=0,"",ROUND(SUM(C36/B36)*100-100,1))</f>
        <v>0.2</v>
      </c>
      <c r="D49" s="39">
        <f t="shared" si="13"/>
        <v>0.3</v>
      </c>
      <c r="E49" s="39">
        <f t="shared" si="13"/>
        <v>0.6</v>
      </c>
      <c r="F49" s="39">
        <f t="shared" si="13"/>
        <v>0.5</v>
      </c>
      <c r="G49" s="39">
        <f t="shared" si="13"/>
        <v>0.2</v>
      </c>
      <c r="H49" s="39">
        <f t="shared" si="13"/>
        <v>0.4</v>
      </c>
      <c r="I49" s="39">
        <f t="shared" si="13"/>
        <v>0.5</v>
      </c>
      <c r="J49" s="39">
        <f t="shared" si="13"/>
        <v>0.7</v>
      </c>
      <c r="K49" s="39">
        <f t="shared" si="13"/>
        <v>0.7</v>
      </c>
      <c r="L49" s="39">
        <f t="shared" si="13"/>
        <v>0.5</v>
      </c>
      <c r="M49" s="39">
        <f t="shared" si="13"/>
        <v>0.3</v>
      </c>
      <c r="N49" s="39" t="s">
        <v>12</v>
      </c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s="26" customFormat="1" ht="9.6">
      <c r="A50" s="30">
        <v>2023</v>
      </c>
      <c r="B50" s="38">
        <f>IF(B16=0,"",ROUND(SUM(B37/M36)*100-100,1))</f>
        <v>1.4</v>
      </c>
      <c r="C50" s="39">
        <f aca="true" t="shared" si="14" ref="C50:M50">IF(C37=0,"",ROUND(SUM(C37/B37)*100-100,1))</f>
        <v>0.6</v>
      </c>
      <c r="D50" s="39">
        <f t="shared" si="14"/>
        <v>0.3</v>
      </c>
      <c r="E50" s="39">
        <f t="shared" si="14"/>
        <v>0.4</v>
      </c>
      <c r="F50" s="39">
        <f t="shared" si="14"/>
        <v>0.4</v>
      </c>
      <c r="G50" s="39">
        <f t="shared" si="14"/>
        <v>0.7</v>
      </c>
      <c r="H50" s="39" t="str">
        <f t="shared" si="14"/>
        <v/>
      </c>
      <c r="I50" s="39" t="str">
        <f t="shared" si="14"/>
        <v/>
      </c>
      <c r="J50" s="39" t="str">
        <f t="shared" si="14"/>
        <v/>
      </c>
      <c r="K50" s="39" t="str">
        <f t="shared" si="14"/>
        <v/>
      </c>
      <c r="L50" s="39" t="str">
        <f t="shared" si="14"/>
        <v/>
      </c>
      <c r="M50" s="39" t="str">
        <f t="shared" si="14"/>
        <v/>
      </c>
      <c r="N50" s="39" t="s">
        <v>12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s="26" customFormat="1" ht="9.6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7" s="26" customFormat="1" ht="9.6">
      <c r="A52" s="46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9" s="26" customFormat="1" ht="9.6">
      <c r="A53" s="47" t="s">
        <v>43</v>
      </c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8:29" s="26" customFormat="1" ht="9.6"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8:29" s="26" customFormat="1" ht="9.6"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8:29" s="26" customFormat="1" ht="9.6"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8:29" s="26" customFormat="1" ht="9.6"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8:29" s="26" customFormat="1" ht="9.6"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8:29" s="26" customFormat="1" ht="9.6"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8:29" s="26" customFormat="1" ht="9.6"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8:29" s="26" customFormat="1" ht="9.6"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8:29" s="26" customFormat="1" ht="9.6"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8:29" s="26" customFormat="1" ht="9.6"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8:29" s="26" customFormat="1" ht="9.6"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8:29" s="26" customFormat="1" ht="9.6"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8:29" s="26" customFormat="1" ht="9.6"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8:29" s="26" customFormat="1" ht="9.6"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8:29" s="26" customFormat="1" ht="9.6"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8:29" s="26" customFormat="1" ht="9.6"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8:29" s="26" customFormat="1" ht="9.6"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</sheetData>
  <mergeCells count="17">
    <mergeCell ref="A6:A8"/>
    <mergeCell ref="B6:M6"/>
    <mergeCell ref="A4:N4"/>
    <mergeCell ref="A1:N1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6:N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58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3.2">
      <c r="A1" s="82" t="s">
        <v>40</v>
      </c>
      <c r="B1" s="82"/>
      <c r="C1" s="82"/>
      <c r="D1" s="82"/>
    </row>
    <row r="2" spans="1:4" s="64" customFormat="1" ht="13.2">
      <c r="A2" s="82" t="s">
        <v>42</v>
      </c>
      <c r="B2" s="82"/>
      <c r="C2" s="82"/>
      <c r="D2" s="82"/>
    </row>
    <row r="3" s="12" customFormat="1" ht="9.6"/>
    <row r="4" spans="1:4" s="12" customFormat="1" ht="9.6">
      <c r="A4" s="89" t="s">
        <v>53</v>
      </c>
      <c r="B4" s="89"/>
      <c r="C4" s="89"/>
      <c r="D4" s="89"/>
    </row>
    <row r="5" s="12" customFormat="1" ht="9.6"/>
    <row r="6" spans="1:4" s="12" customFormat="1" ht="12.6" customHeight="1">
      <c r="A6" s="69"/>
      <c r="B6" s="100" t="s">
        <v>30</v>
      </c>
      <c r="C6" s="100"/>
      <c r="D6" s="100"/>
    </row>
    <row r="7" spans="1:4" s="12" customFormat="1" ht="9" customHeight="1">
      <c r="A7" s="93" t="s">
        <v>49</v>
      </c>
      <c r="B7" s="91" t="s">
        <v>70</v>
      </c>
      <c r="C7" s="99" t="s">
        <v>69</v>
      </c>
      <c r="D7" s="100"/>
    </row>
    <row r="8" spans="1:4" s="12" customFormat="1" ht="9.6" customHeight="1">
      <c r="A8" s="94"/>
      <c r="B8" s="91"/>
      <c r="C8" s="102" t="s">
        <v>71</v>
      </c>
      <c r="D8" s="96" t="s">
        <v>68</v>
      </c>
    </row>
    <row r="9" spans="1:4" s="12" customFormat="1" ht="9.6">
      <c r="A9" s="94"/>
      <c r="B9" s="91"/>
      <c r="C9" s="103"/>
      <c r="D9" s="97"/>
    </row>
    <row r="10" spans="1:4" s="12" customFormat="1" ht="9" customHeight="1">
      <c r="A10" s="94"/>
      <c r="B10" s="91"/>
      <c r="C10" s="103"/>
      <c r="D10" s="97"/>
    </row>
    <row r="11" spans="1:4" s="12" customFormat="1" ht="9.6">
      <c r="A11" s="94"/>
      <c r="B11" s="91"/>
      <c r="C11" s="103"/>
      <c r="D11" s="97"/>
    </row>
    <row r="12" spans="1:4" s="12" customFormat="1" ht="9.6">
      <c r="A12" s="94"/>
      <c r="B12" s="91"/>
      <c r="C12" s="103"/>
      <c r="D12" s="97"/>
    </row>
    <row r="13" spans="1:4" s="12" customFormat="1" ht="9.6">
      <c r="A13" s="94"/>
      <c r="B13" s="91"/>
      <c r="C13" s="103"/>
      <c r="D13" s="97"/>
    </row>
    <row r="14" spans="1:4" s="12" customFormat="1" ht="9.6">
      <c r="A14" s="95"/>
      <c r="B14" s="92"/>
      <c r="C14" s="104"/>
      <c r="D14" s="98"/>
    </row>
    <row r="15" spans="1:4" s="12" customFormat="1" ht="9.6">
      <c r="A15" s="15"/>
      <c r="B15" s="15"/>
      <c r="C15" s="15"/>
      <c r="D15" s="15"/>
    </row>
    <row r="16" spans="1:4" s="12" customFormat="1" ht="9.6">
      <c r="A16" s="101" t="s">
        <v>13</v>
      </c>
      <c r="B16" s="101"/>
      <c r="C16" s="101"/>
      <c r="D16" s="101"/>
    </row>
    <row r="17" s="12" customFormat="1" ht="9.6"/>
    <row r="18" spans="1:4" s="12" customFormat="1" ht="9.6">
      <c r="A18" s="22" t="s">
        <v>44</v>
      </c>
      <c r="B18" s="17">
        <v>100</v>
      </c>
      <c r="C18" s="17">
        <v>100</v>
      </c>
      <c r="D18" s="71">
        <v>100</v>
      </c>
    </row>
    <row r="19" spans="1:4" s="12" customFormat="1" ht="9.6">
      <c r="A19" s="22" t="s">
        <v>46</v>
      </c>
      <c r="B19" s="17">
        <v>101.4</v>
      </c>
      <c r="C19" s="17">
        <v>101.4</v>
      </c>
      <c r="D19" s="71">
        <v>102.4</v>
      </c>
    </row>
    <row r="20" spans="1:4" s="12" customFormat="1" ht="9.6">
      <c r="A20" s="22" t="s">
        <v>48</v>
      </c>
      <c r="B20" s="17">
        <v>103.1</v>
      </c>
      <c r="C20" s="17">
        <v>103.2</v>
      </c>
      <c r="D20" s="71">
        <v>104.8</v>
      </c>
    </row>
    <row r="21" spans="1:4" s="12" customFormat="1" ht="9.6">
      <c r="A21" s="23"/>
      <c r="B21" s="72"/>
      <c r="C21" s="70"/>
      <c r="D21" s="70"/>
    </row>
    <row r="22" spans="1:4" s="12" customFormat="1" ht="9.6">
      <c r="A22" s="90" t="s">
        <v>0</v>
      </c>
      <c r="B22" s="90"/>
      <c r="C22" s="90"/>
      <c r="D22" s="90"/>
    </row>
    <row r="23" spans="1:4" s="12" customFormat="1" ht="9.6">
      <c r="A23" s="24"/>
      <c r="B23" s="24"/>
      <c r="C23" s="24"/>
      <c r="D23" s="24"/>
    </row>
    <row r="24" spans="1:4" s="12" customFormat="1" ht="9.6">
      <c r="A24" s="16" t="s">
        <v>41</v>
      </c>
      <c r="B24" s="17">
        <v>99.4</v>
      </c>
      <c r="C24" s="17">
        <v>99.4</v>
      </c>
      <c r="D24" s="71">
        <v>100</v>
      </c>
    </row>
    <row r="25" spans="1:4" s="12" customFormat="1" ht="9.6">
      <c r="A25" s="18" t="s">
        <v>14</v>
      </c>
      <c r="B25" s="17">
        <v>99.5</v>
      </c>
      <c r="C25" s="17">
        <v>99.5</v>
      </c>
      <c r="D25" s="71">
        <v>100.1</v>
      </c>
    </row>
    <row r="26" spans="1:4" s="12" customFormat="1" ht="9.6">
      <c r="A26" s="18" t="s">
        <v>3</v>
      </c>
      <c r="B26" s="17">
        <v>99.8</v>
      </c>
      <c r="C26" s="17">
        <v>99.7</v>
      </c>
      <c r="D26" s="71">
        <v>100.1</v>
      </c>
    </row>
    <row r="27" spans="1:4" s="12" customFormat="1" ht="9.6">
      <c r="A27" s="18"/>
      <c r="B27" s="17"/>
      <c r="C27" s="17"/>
      <c r="D27" s="71"/>
    </row>
    <row r="28" spans="1:4" s="12" customFormat="1" ht="9.6">
      <c r="A28" s="18" t="s">
        <v>4</v>
      </c>
      <c r="B28" s="17">
        <v>99.9</v>
      </c>
      <c r="C28" s="17">
        <v>99.8</v>
      </c>
      <c r="D28" s="71">
        <v>100.2</v>
      </c>
    </row>
    <row r="29" spans="1:4" s="12" customFormat="1" ht="9.6">
      <c r="A29" s="18" t="s">
        <v>5</v>
      </c>
      <c r="B29" s="17">
        <v>99.9</v>
      </c>
      <c r="C29" s="17">
        <v>99.9</v>
      </c>
      <c r="D29" s="71">
        <v>100.2</v>
      </c>
    </row>
    <row r="30" spans="1:4" s="12" customFormat="1" ht="9.6">
      <c r="A30" s="18" t="s">
        <v>6</v>
      </c>
      <c r="B30" s="17">
        <v>100</v>
      </c>
      <c r="C30" s="17">
        <v>100</v>
      </c>
      <c r="D30" s="71">
        <v>100.3</v>
      </c>
    </row>
    <row r="31" spans="1:4" s="12" customFormat="1" ht="9.6">
      <c r="A31" s="18"/>
      <c r="B31" s="17"/>
      <c r="C31" s="17"/>
      <c r="D31" s="71"/>
    </row>
    <row r="32" spans="1:4" s="12" customFormat="1" ht="9.6">
      <c r="A32" s="18" t="s">
        <v>7</v>
      </c>
      <c r="B32" s="17">
        <v>100</v>
      </c>
      <c r="C32" s="17">
        <v>100</v>
      </c>
      <c r="D32" s="71">
        <v>99.8</v>
      </c>
    </row>
    <row r="33" spans="1:4" s="12" customFormat="1" ht="9.6">
      <c r="A33" s="18" t="s">
        <v>15</v>
      </c>
      <c r="B33" s="17">
        <v>100.1</v>
      </c>
      <c r="C33" s="17">
        <v>100.1</v>
      </c>
      <c r="D33" s="71">
        <v>99.8</v>
      </c>
    </row>
    <row r="34" spans="1:4" s="12" customFormat="1" ht="9.6">
      <c r="A34" s="18" t="s">
        <v>16</v>
      </c>
      <c r="B34" s="17">
        <v>100.2</v>
      </c>
      <c r="C34" s="17">
        <v>100.2</v>
      </c>
      <c r="D34" s="71">
        <v>99.8</v>
      </c>
    </row>
    <row r="35" spans="1:4" s="12" customFormat="1" ht="9.6">
      <c r="A35" s="18"/>
      <c r="B35" s="17"/>
      <c r="C35" s="17"/>
      <c r="D35" s="71"/>
    </row>
    <row r="36" spans="1:4" s="12" customFormat="1" ht="9.6">
      <c r="A36" s="18" t="s">
        <v>17</v>
      </c>
      <c r="B36" s="17">
        <v>100.3</v>
      </c>
      <c r="C36" s="17">
        <v>100.4</v>
      </c>
      <c r="D36" s="71">
        <v>99.8</v>
      </c>
    </row>
    <row r="37" spans="1:4" s="12" customFormat="1" ht="9.6">
      <c r="A37" s="18" t="s">
        <v>18</v>
      </c>
      <c r="B37" s="17">
        <v>100.4</v>
      </c>
      <c r="C37" s="17">
        <v>100.5</v>
      </c>
      <c r="D37" s="71">
        <v>99.9</v>
      </c>
    </row>
    <row r="38" spans="1:4" s="12" customFormat="1" ht="9.6">
      <c r="A38" s="18" t="s">
        <v>19</v>
      </c>
      <c r="B38" s="17">
        <v>100.5</v>
      </c>
      <c r="C38" s="17">
        <v>100.5</v>
      </c>
      <c r="D38" s="71">
        <v>100</v>
      </c>
    </row>
    <row r="39" spans="1:4" s="12" customFormat="1" ht="9.6">
      <c r="A39" s="24"/>
      <c r="B39" s="17"/>
      <c r="C39" s="17"/>
      <c r="D39" s="71"/>
    </row>
    <row r="40" spans="1:4" s="12" customFormat="1" ht="9.6">
      <c r="A40" s="16" t="s">
        <v>45</v>
      </c>
      <c r="B40" s="17">
        <v>100.8</v>
      </c>
      <c r="C40" s="17">
        <v>100.7</v>
      </c>
      <c r="D40" s="71">
        <v>101.9</v>
      </c>
    </row>
    <row r="41" spans="1:4" s="12" customFormat="1" ht="9.6">
      <c r="A41" s="18" t="s">
        <v>14</v>
      </c>
      <c r="B41" s="17">
        <v>100.9</v>
      </c>
      <c r="C41" s="17">
        <v>100.8</v>
      </c>
      <c r="D41" s="71">
        <v>102</v>
      </c>
    </row>
    <row r="42" spans="1:4" s="12" customFormat="1" ht="9.6">
      <c r="A42" s="18" t="s">
        <v>3</v>
      </c>
      <c r="B42" s="17">
        <v>101.1</v>
      </c>
      <c r="C42" s="17">
        <v>101</v>
      </c>
      <c r="D42" s="71">
        <v>102</v>
      </c>
    </row>
    <row r="43" spans="1:4" s="12" customFormat="1" ht="9.6">
      <c r="A43" s="18"/>
      <c r="B43" s="17"/>
      <c r="C43" s="17"/>
      <c r="D43" s="71"/>
    </row>
    <row r="44" spans="1:4" s="12" customFormat="1" ht="9.6">
      <c r="A44" s="18" t="s">
        <v>4</v>
      </c>
      <c r="B44" s="17">
        <v>101.2</v>
      </c>
      <c r="C44" s="17">
        <v>101.1</v>
      </c>
      <c r="D44" s="71">
        <v>102.3</v>
      </c>
    </row>
    <row r="45" spans="1:4" s="12" customFormat="1" ht="9.6">
      <c r="A45" s="18" t="s">
        <v>5</v>
      </c>
      <c r="B45" s="17">
        <v>101.3</v>
      </c>
      <c r="C45" s="17">
        <v>101.3</v>
      </c>
      <c r="D45" s="71">
        <v>102.4</v>
      </c>
    </row>
    <row r="46" spans="1:4" s="12" customFormat="1" ht="9.6">
      <c r="A46" s="18" t="s">
        <v>6</v>
      </c>
      <c r="B46" s="17">
        <v>101.3</v>
      </c>
      <c r="C46" s="17">
        <v>101.3</v>
      </c>
      <c r="D46" s="71">
        <v>102.4</v>
      </c>
    </row>
    <row r="47" spans="1:4" s="12" customFormat="1" ht="9.6">
      <c r="A47" s="18"/>
      <c r="B47" s="17"/>
      <c r="C47" s="17"/>
      <c r="D47" s="71"/>
    </row>
    <row r="48" spans="1:4" s="12" customFormat="1" ht="9.6">
      <c r="A48" s="18" t="s">
        <v>7</v>
      </c>
      <c r="B48" s="17">
        <v>101.4</v>
      </c>
      <c r="C48" s="17">
        <v>101.5</v>
      </c>
      <c r="D48" s="71">
        <v>102.6</v>
      </c>
    </row>
    <row r="49" spans="1:4" s="12" customFormat="1" ht="9.6">
      <c r="A49" s="18" t="s">
        <v>15</v>
      </c>
      <c r="B49" s="17">
        <v>101.5</v>
      </c>
      <c r="C49" s="17">
        <v>101.6</v>
      </c>
      <c r="D49" s="71">
        <v>102.6</v>
      </c>
    </row>
    <row r="50" spans="1:4" s="12" customFormat="1" ht="9.6">
      <c r="A50" s="18" t="s">
        <v>16</v>
      </c>
      <c r="B50" s="17">
        <v>101.6</v>
      </c>
      <c r="C50" s="17">
        <v>101.7</v>
      </c>
      <c r="D50" s="71">
        <v>102.6</v>
      </c>
    </row>
    <row r="51" spans="1:4" s="12" customFormat="1" ht="9.6">
      <c r="A51" s="18"/>
      <c r="B51" s="17"/>
      <c r="C51" s="17"/>
      <c r="D51" s="71"/>
    </row>
    <row r="52" spans="1:4" s="12" customFormat="1" ht="9.6">
      <c r="A52" s="18" t="s">
        <v>17</v>
      </c>
      <c r="B52" s="17">
        <v>101.8</v>
      </c>
      <c r="C52" s="17">
        <v>101.9</v>
      </c>
      <c r="D52" s="71">
        <v>102.7</v>
      </c>
    </row>
    <row r="53" spans="1:4" s="12" customFormat="1" ht="9.6">
      <c r="A53" s="18" t="s">
        <v>18</v>
      </c>
      <c r="B53" s="17">
        <v>101.9</v>
      </c>
      <c r="C53" s="17">
        <v>102</v>
      </c>
      <c r="D53" s="71">
        <v>102.8</v>
      </c>
    </row>
    <row r="54" spans="1:4" s="12" customFormat="1" ht="9.6">
      <c r="A54" s="18" t="s">
        <v>19</v>
      </c>
      <c r="B54" s="17">
        <v>102</v>
      </c>
      <c r="C54" s="17">
        <v>102.1</v>
      </c>
      <c r="D54" s="71">
        <v>102.8</v>
      </c>
    </row>
    <row r="55" spans="1:24" s="26" customFormat="1" ht="9.6">
      <c r="A55" s="54"/>
      <c r="B55" s="55"/>
      <c r="C55" s="55"/>
      <c r="D55" s="55"/>
      <c r="E55" s="50"/>
      <c r="F55" s="50"/>
      <c r="G55" s="50"/>
      <c r="H55" s="50"/>
      <c r="I55" s="50"/>
      <c r="J55" s="50"/>
      <c r="K55" s="50"/>
      <c r="L55" s="50"/>
      <c r="M55" s="50"/>
      <c r="N55" s="39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s="26" customFormat="1" ht="9.6">
      <c r="A56" s="47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39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s="26" customFormat="1" ht="10.8">
      <c r="A57" s="47" t="s">
        <v>72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29"/>
      <c r="M57" s="29"/>
      <c r="N57" s="29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14" ht="12.75">
      <c r="A58" s="47" t="s">
        <v>73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</row>
  </sheetData>
  <mergeCells count="11">
    <mergeCell ref="A4:D4"/>
    <mergeCell ref="A1:D1"/>
    <mergeCell ref="A2:D2"/>
    <mergeCell ref="B6:D6"/>
    <mergeCell ref="A16:D16"/>
    <mergeCell ref="C8:C14"/>
    <mergeCell ref="A22:D22"/>
    <mergeCell ref="B7:B14"/>
    <mergeCell ref="A7:A14"/>
    <mergeCell ref="D8:D14"/>
    <mergeCell ref="C7:D7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6509-DB67-4B1D-AE74-F26907A8D13C}">
  <dimension ref="A1:E50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3.2">
      <c r="A1" s="82" t="s">
        <v>40</v>
      </c>
      <c r="B1" s="82"/>
      <c r="C1" s="82"/>
      <c r="D1" s="82"/>
    </row>
    <row r="2" spans="1:4" s="64" customFormat="1" ht="13.2">
      <c r="A2" s="82" t="s">
        <v>42</v>
      </c>
      <c r="B2" s="82"/>
      <c r="C2" s="82"/>
      <c r="D2" s="82"/>
    </row>
    <row r="3" s="12" customFormat="1" ht="9.6"/>
    <row r="4" spans="1:4" s="12" customFormat="1" ht="9.6">
      <c r="A4" s="89" t="s">
        <v>53</v>
      </c>
      <c r="B4" s="89"/>
      <c r="C4" s="89"/>
      <c r="D4" s="89"/>
    </row>
    <row r="5" s="12" customFormat="1" ht="9.6"/>
    <row r="6" spans="1:4" s="12" customFormat="1" ht="12.6" customHeight="1">
      <c r="A6" s="69"/>
      <c r="B6" s="100" t="s">
        <v>30</v>
      </c>
      <c r="C6" s="100"/>
      <c r="D6" s="100"/>
    </row>
    <row r="7" spans="1:4" s="12" customFormat="1" ht="9" customHeight="1">
      <c r="A7" s="93" t="s">
        <v>49</v>
      </c>
      <c r="B7" s="91" t="s">
        <v>70</v>
      </c>
      <c r="C7" s="99" t="s">
        <v>69</v>
      </c>
      <c r="D7" s="100"/>
    </row>
    <row r="8" spans="1:4" s="12" customFormat="1" ht="9.6" customHeight="1">
      <c r="A8" s="94"/>
      <c r="B8" s="91"/>
      <c r="C8" s="102" t="s">
        <v>71</v>
      </c>
      <c r="D8" s="96" t="s">
        <v>68</v>
      </c>
    </row>
    <row r="9" spans="1:4" s="12" customFormat="1" ht="9" customHeight="1">
      <c r="A9" s="94"/>
      <c r="B9" s="91"/>
      <c r="C9" s="103"/>
      <c r="D9" s="97"/>
    </row>
    <row r="10" spans="1:4" s="12" customFormat="1" ht="9" customHeight="1">
      <c r="A10" s="94"/>
      <c r="B10" s="91"/>
      <c r="C10" s="103"/>
      <c r="D10" s="97"/>
    </row>
    <row r="11" spans="1:4" s="12" customFormat="1" ht="9" customHeight="1">
      <c r="A11" s="94"/>
      <c r="B11" s="91"/>
      <c r="C11" s="103"/>
      <c r="D11" s="97"/>
    </row>
    <row r="12" spans="1:4" s="12" customFormat="1" ht="9" customHeight="1">
      <c r="A12" s="94"/>
      <c r="B12" s="91"/>
      <c r="C12" s="103"/>
      <c r="D12" s="97"/>
    </row>
    <row r="13" spans="1:4" s="12" customFormat="1" ht="9" customHeight="1">
      <c r="A13" s="94"/>
      <c r="B13" s="91"/>
      <c r="C13" s="103"/>
      <c r="D13" s="97"/>
    </row>
    <row r="14" spans="1:4" s="12" customFormat="1" ht="9" customHeight="1">
      <c r="A14" s="95"/>
      <c r="B14" s="92"/>
      <c r="C14" s="104"/>
      <c r="D14" s="98"/>
    </row>
    <row r="15" spans="2:4" s="15" customFormat="1" ht="9" customHeight="1">
      <c r="B15" s="73"/>
      <c r="C15" s="73"/>
      <c r="D15" s="74"/>
    </row>
    <row r="16" spans="1:4" s="12" customFormat="1" ht="9" customHeight="1">
      <c r="A16" s="16" t="s">
        <v>47</v>
      </c>
      <c r="B16" s="17">
        <v>102.3</v>
      </c>
      <c r="C16" s="17">
        <v>102.3</v>
      </c>
      <c r="D16" s="71">
        <v>103.9</v>
      </c>
    </row>
    <row r="17" spans="1:4" s="12" customFormat="1" ht="9" customHeight="1">
      <c r="A17" s="18" t="s">
        <v>14</v>
      </c>
      <c r="B17" s="17">
        <v>102.4</v>
      </c>
      <c r="C17" s="17">
        <v>102.5</v>
      </c>
      <c r="D17" s="71">
        <v>104.1</v>
      </c>
    </row>
    <row r="18" spans="1:4" s="12" customFormat="1" ht="9" customHeight="1">
      <c r="A18" s="18" t="s">
        <v>3</v>
      </c>
      <c r="B18" s="17">
        <v>102.6</v>
      </c>
      <c r="C18" s="17">
        <v>102.6</v>
      </c>
      <c r="D18" s="71">
        <v>104.3</v>
      </c>
    </row>
    <row r="19" spans="1:4" s="12" customFormat="1" ht="9" customHeight="1">
      <c r="A19" s="18"/>
      <c r="B19" s="17"/>
      <c r="C19" s="17"/>
      <c r="D19" s="71"/>
    </row>
    <row r="20" spans="1:4" s="12" customFormat="1" ht="9" customHeight="1">
      <c r="A20" s="18" t="s">
        <v>4</v>
      </c>
      <c r="B20" s="17">
        <v>102.8</v>
      </c>
      <c r="C20" s="17">
        <v>102.8</v>
      </c>
      <c r="D20" s="71">
        <v>104.5</v>
      </c>
    </row>
    <row r="21" spans="1:4" s="12" customFormat="1" ht="9" customHeight="1">
      <c r="A21" s="18" t="s">
        <v>5</v>
      </c>
      <c r="B21" s="17">
        <v>102.9</v>
      </c>
      <c r="C21" s="17">
        <v>103</v>
      </c>
      <c r="D21" s="71">
        <v>104.6</v>
      </c>
    </row>
    <row r="22" spans="1:4" s="12" customFormat="1" ht="9" customHeight="1">
      <c r="A22" s="18" t="s">
        <v>6</v>
      </c>
      <c r="B22" s="17">
        <v>103</v>
      </c>
      <c r="C22" s="17">
        <v>103.2</v>
      </c>
      <c r="D22" s="71">
        <v>104.7</v>
      </c>
    </row>
    <row r="23" spans="1:4" s="12" customFormat="1" ht="9" customHeight="1">
      <c r="A23" s="18"/>
      <c r="B23" s="17"/>
      <c r="C23" s="17"/>
      <c r="D23" s="71"/>
    </row>
    <row r="24" spans="1:4" s="12" customFormat="1" ht="9" customHeight="1">
      <c r="A24" s="18" t="s">
        <v>7</v>
      </c>
      <c r="B24" s="17">
        <v>103.2</v>
      </c>
      <c r="C24" s="17">
        <v>103.3</v>
      </c>
      <c r="D24" s="71">
        <v>104.8</v>
      </c>
    </row>
    <row r="25" spans="1:4" s="12" customFormat="1" ht="9" customHeight="1">
      <c r="A25" s="18" t="s">
        <v>15</v>
      </c>
      <c r="B25" s="17">
        <v>103.3</v>
      </c>
      <c r="C25" s="17">
        <v>103.5</v>
      </c>
      <c r="D25" s="71">
        <v>104.9</v>
      </c>
    </row>
    <row r="26" spans="1:4" s="12" customFormat="1" ht="9" customHeight="1">
      <c r="A26" s="18" t="s">
        <v>16</v>
      </c>
      <c r="B26" s="17">
        <v>103.4</v>
      </c>
      <c r="C26" s="17">
        <v>103.6</v>
      </c>
      <c r="D26" s="71">
        <v>104.9</v>
      </c>
    </row>
    <row r="27" spans="1:4" s="12" customFormat="1" ht="9" customHeight="1">
      <c r="A27" s="18"/>
      <c r="B27" s="17"/>
      <c r="C27" s="17"/>
      <c r="D27" s="71"/>
    </row>
    <row r="28" spans="1:4" s="12" customFormat="1" ht="9" customHeight="1">
      <c r="A28" s="18" t="s">
        <v>17</v>
      </c>
      <c r="B28" s="17">
        <v>103.7</v>
      </c>
      <c r="C28" s="17">
        <v>103.8</v>
      </c>
      <c r="D28" s="71">
        <v>105.3</v>
      </c>
    </row>
    <row r="29" spans="1:4" s="12" customFormat="1" ht="9" customHeight="1">
      <c r="A29" s="18" t="s">
        <v>18</v>
      </c>
      <c r="B29" s="17">
        <v>103.9</v>
      </c>
      <c r="C29" s="17">
        <v>104</v>
      </c>
      <c r="D29" s="71">
        <v>105.5</v>
      </c>
    </row>
    <row r="30" spans="1:4" s="12" customFormat="1" ht="9" customHeight="1">
      <c r="A30" s="18" t="s">
        <v>19</v>
      </c>
      <c r="B30" s="17">
        <v>103.9</v>
      </c>
      <c r="C30" s="17">
        <v>104.1</v>
      </c>
      <c r="D30" s="71">
        <v>105.6</v>
      </c>
    </row>
    <row r="31" spans="1:4" s="12" customFormat="1" ht="9" customHeight="1">
      <c r="A31" s="24"/>
      <c r="B31" s="17"/>
      <c r="C31" s="17"/>
      <c r="D31" s="71"/>
    </row>
    <row r="32" spans="1:4" ht="9" customHeight="1">
      <c r="A32" s="16" t="s">
        <v>64</v>
      </c>
      <c r="B32" s="17">
        <v>104.5</v>
      </c>
      <c r="C32" s="17">
        <v>104.4</v>
      </c>
      <c r="D32" s="71">
        <v>107.8</v>
      </c>
    </row>
    <row r="33" spans="1:4" ht="9" customHeight="1">
      <c r="A33" s="18" t="s">
        <v>14</v>
      </c>
      <c r="B33" s="17">
        <v>104.7</v>
      </c>
      <c r="C33" s="17">
        <v>104.6</v>
      </c>
      <c r="D33" s="71">
        <v>107.9</v>
      </c>
    </row>
    <row r="34" spans="1:4" ht="9" customHeight="1">
      <c r="A34" s="18" t="s">
        <v>3</v>
      </c>
      <c r="B34" s="17">
        <v>104.9</v>
      </c>
      <c r="C34" s="17">
        <v>104.8</v>
      </c>
      <c r="D34" s="71">
        <v>108.2</v>
      </c>
    </row>
    <row r="35" spans="1:4" s="12" customFormat="1" ht="9" customHeight="1">
      <c r="A35" s="18"/>
      <c r="B35" s="17"/>
      <c r="C35" s="79"/>
      <c r="D35" s="71"/>
    </row>
    <row r="36" spans="1:4" s="12" customFormat="1" ht="9" customHeight="1">
      <c r="A36" s="18" t="s">
        <v>4</v>
      </c>
      <c r="B36" s="17">
        <v>105.1</v>
      </c>
      <c r="C36" s="17">
        <v>105</v>
      </c>
      <c r="D36" s="71">
        <v>108.7</v>
      </c>
    </row>
    <row r="37" spans="1:5" s="12" customFormat="1" ht="9" customHeight="1">
      <c r="A37" s="18" t="s">
        <v>5</v>
      </c>
      <c r="B37" s="17">
        <v>105.3</v>
      </c>
      <c r="C37" s="17">
        <v>105.2</v>
      </c>
      <c r="D37" s="71">
        <v>109</v>
      </c>
      <c r="E37" s="15"/>
    </row>
    <row r="38" spans="1:4" s="12" customFormat="1" ht="9" customHeight="1">
      <c r="A38" s="18" t="s">
        <v>6</v>
      </c>
      <c r="B38" s="17">
        <v>105.5</v>
      </c>
      <c r="C38" s="17">
        <v>105.3</v>
      </c>
      <c r="D38" s="71">
        <v>109</v>
      </c>
    </row>
    <row r="39" spans="1:4" s="12" customFormat="1" ht="9" customHeight="1">
      <c r="A39" s="18"/>
      <c r="B39" s="17"/>
      <c r="C39" s="17"/>
      <c r="D39" s="71"/>
    </row>
    <row r="40" spans="1:4" s="12" customFormat="1" ht="9" customHeight="1">
      <c r="A40" s="18" t="s">
        <v>7</v>
      </c>
      <c r="B40" s="17"/>
      <c r="C40" s="17"/>
      <c r="D40" s="71"/>
    </row>
    <row r="41" spans="1:4" s="12" customFormat="1" ht="9" customHeight="1">
      <c r="A41" s="18" t="s">
        <v>15</v>
      </c>
      <c r="B41" s="17"/>
      <c r="C41" s="17"/>
      <c r="D41" s="71"/>
    </row>
    <row r="42" spans="1:4" s="12" customFormat="1" ht="9" customHeight="1">
      <c r="A42" s="18" t="s">
        <v>16</v>
      </c>
      <c r="B42" s="17"/>
      <c r="C42" s="17"/>
      <c r="D42" s="71"/>
    </row>
    <row r="43" spans="1:4" s="12" customFormat="1" ht="9" customHeight="1">
      <c r="A43" s="18"/>
      <c r="B43" s="17"/>
      <c r="C43" s="17"/>
      <c r="D43" s="71"/>
    </row>
    <row r="44" spans="1:4" s="12" customFormat="1" ht="9" customHeight="1">
      <c r="A44" s="18" t="s">
        <v>17</v>
      </c>
      <c r="B44" s="17"/>
      <c r="C44" s="17"/>
      <c r="D44" s="71"/>
    </row>
    <row r="45" spans="1:4" s="12" customFormat="1" ht="9" customHeight="1">
      <c r="A45" s="18" t="s">
        <v>18</v>
      </c>
      <c r="B45" s="17"/>
      <c r="C45" s="17"/>
      <c r="D45" s="71"/>
    </row>
    <row r="46" spans="1:4" s="12" customFormat="1" ht="9" customHeight="1">
      <c r="A46" s="18" t="s">
        <v>19</v>
      </c>
      <c r="B46" s="17"/>
      <c r="C46" s="17"/>
      <c r="D46" s="71"/>
    </row>
    <row r="47" spans="1:4" ht="12.75">
      <c r="A47" s="54"/>
      <c r="B47" s="78"/>
      <c r="C47" s="78"/>
      <c r="D47" s="78"/>
    </row>
    <row r="48" ht="12.75">
      <c r="A48" s="47"/>
    </row>
    <row r="49" ht="12.75">
      <c r="A49" s="47" t="s">
        <v>72</v>
      </c>
    </row>
    <row r="50" ht="12.75">
      <c r="A50" s="47" t="s">
        <v>73</v>
      </c>
    </row>
  </sheetData>
  <mergeCells count="9">
    <mergeCell ref="A7:A14"/>
    <mergeCell ref="B7:B14"/>
    <mergeCell ref="A1:D1"/>
    <mergeCell ref="A2:D2"/>
    <mergeCell ref="A4:D4"/>
    <mergeCell ref="B6:D6"/>
    <mergeCell ref="C7:D7"/>
    <mergeCell ref="D8:D14"/>
    <mergeCell ref="C8:C1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2023-07-12T12:31:52Z</cp:lastPrinted>
  <dcterms:created xsi:type="dcterms:W3CDTF">2010-02-09T07:58:59Z</dcterms:created>
  <dcterms:modified xsi:type="dcterms:W3CDTF">2023-07-13T16:10:55Z</dcterms:modified>
  <cp:category/>
  <cp:version/>
  <cp:contentType/>
  <cp:contentStatus/>
</cp:coreProperties>
</file>