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/>
  <bookViews>
    <workbookView xWindow="240" yWindow="768" windowWidth="9132" windowHeight="1368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12'!$A$1:$D$54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<sst xmlns="http://schemas.openxmlformats.org/spreadsheetml/2006/main" count="354" uniqueCount="105">
  <si>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</si>
  <si>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</si>
  <si>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</si>
  <si>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</si>
  <si>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</si>
  <si>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</si>
  <si>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</si>
  <si>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</si>
  <si>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</si>
  <si>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</si>
  <si>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</si>
  <si>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</si>
  <si>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</si>
  <si>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</si>
  <si>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</si>
  <si>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</si>
  <si>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</si>
  <si>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</si>
  <si>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</si>
  <si>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</si>
  <si>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</si>
  <si>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</si>
  <si>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</si>
  <si>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</si>
  <si>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</si>
  <si>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</si>
  <si>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</si>
  <si>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</si>
  <si>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</si>
  <si>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</si>
  <si>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</si>
  <si>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</si>
  <si>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</si>
  <si>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</si>
  <si>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</si>
  <si>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</si>
  <si>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</si>
  <si>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</si>
  <si>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</si>
  <si>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</si>
  <si>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</si>
  <si>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</si>
  <si>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</si>
  <si>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</si>
  <si>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</si>
  <si>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</si>
  <si>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</si>
  <si>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</si>
  <si>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</si>
  <si>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</si>
  <si>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</si>
  <si>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</si>
  <si>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</si>
  <si>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</si>
  <si>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</si>
  <si>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</si>
  <si>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</si>
  <si>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</si>
  <si>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</si>
  <si>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</si>
  <si>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</si>
  <si>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</si>
  <si>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</si>
  <si>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</si>
  <si>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</si>
  <si>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</si>
  <si>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</si>
  <si>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</si>
  <si>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</si>
  <si>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</si>
  <si>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t>99,4r</t>
  </si>
  <si>
    <t>100,0r</t>
  </si>
  <si>
    <t>100,1r</t>
  </si>
  <si>
    <t>100,2r</t>
  </si>
  <si>
    <t>100,4r</t>
  </si>
  <si>
    <t>100,5r</t>
  </si>
  <si>
    <t>101,0r</t>
  </si>
  <si>
    <t>101,1r</t>
  </si>
  <si>
    <t>101,3r</t>
  </si>
  <si>
    <t>101,5r</t>
  </si>
  <si>
    <t>101,6r</t>
  </si>
  <si>
    <t>101,7r</t>
  </si>
  <si>
    <t>101,9r</t>
  </si>
  <si>
    <t>102,0r</t>
  </si>
  <si>
    <t>102,1r</t>
  </si>
  <si>
    <t>102,3r</t>
  </si>
  <si>
    <t>102,5r</t>
  </si>
  <si>
    <t>102,6r</t>
  </si>
  <si>
    <t>102,8r</t>
  </si>
  <si>
    <t>103,0r</t>
  </si>
  <si>
    <t>103,2r</t>
  </si>
  <si>
    <t>103,3r</t>
  </si>
  <si>
    <t>103,5r</t>
  </si>
  <si>
    <t>103,6r</t>
  </si>
  <si>
    <t>103,8r</t>
  </si>
  <si>
    <t>104,0r</t>
  </si>
  <si>
    <t>104,1r</t>
  </si>
  <si>
    <t>104,4r</t>
  </si>
  <si>
    <t>104,6r</t>
  </si>
  <si>
    <t>104,8r</t>
  </si>
  <si>
    <t>101,4r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</si>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</sst>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6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171" fontId="3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7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5" t="s">
        <v>51</v>
      </c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5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6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6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/>
      <c r="H31" s="59"/>
      <c r="I31" s="60"/>
      <c r="J31" s="60"/>
      <c r="K31" s="60"/>
      <c r="L31" s="60"/>
      <c r="M31" s="60"/>
      <c r="N31" s="60"/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59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0"/>
      <c r="N32" s="60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5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>
        <f t="shared" si="15"/>
        <v>8.7</v>
      </c>
      <c r="D53" s="50">
        <f t="shared" si="15"/>
        <v>7.4</v>
      </c>
      <c r="E53" s="50">
        <f t="shared" si="15"/>
        <v>7.2</v>
      </c>
      <c r="F53" s="50">
        <f t="shared" si="15"/>
        <v>6.1</v>
      </c>
      <c r="G53" s="50" t="str">
        <f t="shared" si="15"/>
        <v/>
      </c>
      <c r="H53" s="50" t="str">
        <f t="shared" si="15"/>
        <v/>
      </c>
      <c r="I53" s="50" t="str">
        <f t="shared" si="15"/>
        <v/>
      </c>
      <c r="J53" s="50" t="str">
        <f t="shared" si="15"/>
        <v/>
      </c>
      <c r="K53" s="50" t="str">
        <f t="shared" si="15"/>
        <v/>
      </c>
      <c r="L53" s="50" t="str">
        <f t="shared" si="15"/>
        <v/>
      </c>
      <c r="M53" s="50" t="str">
        <f t="shared" si="15"/>
        <v/>
      </c>
      <c r="N53" s="50" t="str">
        <f t="shared" si="15"/>
        <v/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2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2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2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2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2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2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2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3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2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2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>
        <f aca="true" t="shared" si="33" ref="C77:M77">IF(C31=0,"",ROUND(SUM(C31/B31)*100-100,1))</f>
        <v>0.8</v>
      </c>
      <c r="D77" s="50">
        <f t="shared" si="33"/>
        <v>0.8</v>
      </c>
      <c r="E77" s="50">
        <f t="shared" si="33"/>
        <v>0.4</v>
      </c>
      <c r="F77" s="50">
        <f t="shared" si="33"/>
        <v>-0.1</v>
      </c>
      <c r="G77" s="39" t="str">
        <f t="shared" si="33"/>
        <v/>
      </c>
      <c r="H77" s="50" t="str">
        <f t="shared" si="33"/>
        <v/>
      </c>
      <c r="I77" s="50" t="str">
        <f t="shared" si="33"/>
        <v/>
      </c>
      <c r="J77" s="50" t="str">
        <f t="shared" si="33"/>
        <v/>
      </c>
      <c r="K77" s="39" t="str">
        <f t="shared" si="33"/>
        <v/>
      </c>
      <c r="L77" s="50" t="str">
        <f t="shared" si="33"/>
        <v/>
      </c>
      <c r="M77" s="39" t="str">
        <f t="shared" si="33"/>
        <v/>
      </c>
      <c r="N77" s="62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4:N4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10.8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.6">
      <c r="A6" s="85" t="s">
        <v>51</v>
      </c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5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.6">
      <c r="A7" s="86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6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.6">
      <c r="A8" s="8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7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0.2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.6">
      <c r="B11" s="14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.6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.6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.6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.6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/>
      <c r="H16" s="59"/>
      <c r="I16" s="76"/>
      <c r="J16" s="76"/>
      <c r="K16" s="76"/>
      <c r="L16" s="76"/>
      <c r="M16" s="76"/>
      <c r="N16" s="57"/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59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.6">
      <c r="A18" s="14" t="s">
        <v>22</v>
      </c>
      <c r="B18" s="25"/>
      <c r="C18" s="25"/>
      <c r="D18" s="25"/>
      <c r="E18" s="25"/>
      <c r="F18" s="25"/>
      <c r="G18" s="77"/>
      <c r="H18" s="59"/>
      <c r="I18" s="77"/>
      <c r="J18" s="77"/>
      <c r="K18" s="77"/>
      <c r="L18" s="77"/>
      <c r="M18" s="77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.6">
      <c r="G19" s="29"/>
      <c r="H19" s="59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.6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8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.6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8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.6">
      <c r="A22" s="30">
        <v>2023</v>
      </c>
      <c r="B22" s="49">
        <f aca="true" t="shared" si="2" ref="B22:N22">IF(B16=0,"",ROUND(SUM(B16/B15)*100-100,1))</f>
        <v>19.2</v>
      </c>
      <c r="C22" s="50">
        <f t="shared" si="2"/>
        <v>20.7</v>
      </c>
      <c r="D22" s="50">
        <f t="shared" si="2"/>
        <v>21.2</v>
      </c>
      <c r="E22" s="50">
        <f t="shared" si="2"/>
        <v>16.8</v>
      </c>
      <c r="F22" s="50">
        <f t="shared" si="2"/>
        <v>14.5</v>
      </c>
      <c r="G22" s="50" t="str">
        <f t="shared" si="2"/>
        <v/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.6">
      <c r="A26" s="30">
        <v>2020</v>
      </c>
      <c r="B26" s="49">
        <v>1</v>
      </c>
      <c r="C26" s="50">
        <f>IF(C13=0,"",ROUND(SUM(C13/B13)*100-100,1))</f>
        <v>1.3</v>
      </c>
      <c r="D26" s="50">
        <f aca="true" t="shared" si="3" ref="D26:M26">IF(D13=0,"",ROUND(SUM(D13/C13)*100-100,1))</f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.6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.6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.6">
      <c r="A29" s="30">
        <v>2023</v>
      </c>
      <c r="B29" s="49">
        <f>IF(B16=0,"",ROUND(SUM(B16/M15)*100-100,1))</f>
        <v>1.5</v>
      </c>
      <c r="C29" s="50">
        <f aca="true" t="shared" si="6" ref="C29:M29">IF(C16=0,"",ROUND(SUM(C16/B16)*100-100,1))</f>
        <v>2.3</v>
      </c>
      <c r="D29" s="50">
        <f t="shared" si="6"/>
        <v>1.2</v>
      </c>
      <c r="E29" s="50">
        <f t="shared" si="6"/>
        <v>-0.5</v>
      </c>
      <c r="F29" s="50">
        <f t="shared" si="6"/>
        <v>-0.2</v>
      </c>
      <c r="G29" s="50" t="str">
        <f t="shared" si="6"/>
        <v/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0.2">
      <c r="B31" s="68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.6">
      <c r="B32" s="14" t="s">
        <v>55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.6">
      <c r="A34" s="30">
        <v>2020</v>
      </c>
      <c r="B34" s="75">
        <v>99.1</v>
      </c>
      <c r="C34" s="59">
        <v>99.1</v>
      </c>
      <c r="D34" s="59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7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.6">
      <c r="A35" s="30">
        <v>2021</v>
      </c>
      <c r="B35" s="75">
        <v>101</v>
      </c>
      <c r="C35" s="59">
        <v>101.5</v>
      </c>
      <c r="D35" s="59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7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.6">
      <c r="A36" s="30">
        <v>2022</v>
      </c>
      <c r="B36" s="75">
        <v>104.5</v>
      </c>
      <c r="C36" s="59">
        <v>105.2</v>
      </c>
      <c r="D36" s="59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7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.6">
      <c r="A37" s="30">
        <v>2023</v>
      </c>
      <c r="B37" s="75">
        <v>113</v>
      </c>
      <c r="C37" s="59">
        <v>113.7</v>
      </c>
      <c r="D37" s="59">
        <v>115.2</v>
      </c>
      <c r="E37" s="32">
        <v>116.1</v>
      </c>
      <c r="F37" s="57">
        <v>116.8</v>
      </c>
      <c r="G37" s="32"/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.6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.6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.6">
      <c r="A43" s="30">
        <v>2023</v>
      </c>
      <c r="B43" s="49">
        <f aca="true" t="shared" si="9" ref="B43:N43">IF(B37=0,"",ROUND(SUM(B37/B36)*100-100,1))</f>
        <v>8.1</v>
      </c>
      <c r="C43" s="50">
        <f t="shared" si="9"/>
        <v>8.1</v>
      </c>
      <c r="D43" s="50">
        <f t="shared" si="9"/>
        <v>9</v>
      </c>
      <c r="E43" s="50">
        <f t="shared" si="9"/>
        <v>9</v>
      </c>
      <c r="F43" s="50">
        <f t="shared" si="9"/>
        <v>9.2</v>
      </c>
      <c r="G43" s="50" t="str">
        <f t="shared" si="9"/>
        <v/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.6">
      <c r="A47" s="30">
        <v>2020</v>
      </c>
      <c r="B47" s="49">
        <v>0.3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.6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.6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.6">
      <c r="A50" s="30">
        <v>2023</v>
      </c>
      <c r="B50" s="49">
        <f>IF(B37=0,"",ROUND(SUM(B37/M36)*100-100,1))</f>
        <v>1.8</v>
      </c>
      <c r="C50" s="50">
        <f aca="true" t="shared" si="13" ref="C50:M50">IF(C37=0,"",ROUND(SUM(C37/B37)*100-100,1))</f>
        <v>0.6</v>
      </c>
      <c r="D50" s="50">
        <f t="shared" si="13"/>
        <v>1.3</v>
      </c>
      <c r="E50" s="50">
        <f t="shared" si="13"/>
        <v>0.8</v>
      </c>
      <c r="F50" s="50">
        <f t="shared" si="13"/>
        <v>0.6</v>
      </c>
      <c r="G50" s="50" t="str">
        <f t="shared" si="13"/>
        <v/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.6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.6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.6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10.8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.6">
      <c r="A6" s="85" t="s">
        <v>51</v>
      </c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5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.6">
      <c r="A7" s="86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6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.6">
      <c r="A8" s="8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0.2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.6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.6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.6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.6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.6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/>
      <c r="H16" s="59"/>
      <c r="I16" s="59"/>
      <c r="J16" s="59"/>
      <c r="K16" s="59"/>
      <c r="L16" s="59"/>
      <c r="M16" s="59"/>
      <c r="N16" s="59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.6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.6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.6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.6">
      <c r="A22" s="30">
        <v>2023</v>
      </c>
      <c r="B22" s="38">
        <f>IF(B16=0,"",ROUND(SUM(B16/B15)*100-100,1))</f>
        <v>2.8</v>
      </c>
      <c r="C22" s="39">
        <f>IF(C16=0,"",ROUND(SUM(C16/C15)*100-100,1))</f>
        <v>4.3</v>
      </c>
      <c r="D22" s="39">
        <f>IF(D16=0,"",ROUND(SUM(D16/D15)*100-100,1))</f>
        <v>4.4</v>
      </c>
      <c r="E22" s="39">
        <f>IF(E16=0,"",ROUND(SUM(E16/E15)*100-100,1))</f>
        <v>5.2</v>
      </c>
      <c r="F22" s="39">
        <f aca="true" t="shared" si="2" ref="F22:M22">IF(F16=0,"",ROUND(SUM(F16/F15)*100-100,1))</f>
        <v>4.7</v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.6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.6">
      <c r="A26" s="30">
        <v>2020</v>
      </c>
      <c r="B26" s="38">
        <v>-5.8</v>
      </c>
      <c r="C26" s="39">
        <f>IF(C13=0,"",ROUND(SUM(C13/B13)*100-100,1))</f>
        <v>1</v>
      </c>
      <c r="D26" s="39">
        <f aca="true" t="shared" si="3" ref="C26:E29">IF(D13=0,"",ROUND(SUM(D13/C13)*100-100,1))</f>
        <v>3.4</v>
      </c>
      <c r="E26" s="53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.6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.6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.6">
      <c r="A29" s="30">
        <v>2023</v>
      </c>
      <c r="B29" s="38">
        <f>IF(B16=0,"",ROUND(SUM(B16/M15)*100-100,1))</f>
        <v>-4.7</v>
      </c>
      <c r="C29" s="39">
        <f t="shared" si="3"/>
        <v>1.1</v>
      </c>
      <c r="D29" s="39">
        <f t="shared" si="3"/>
        <v>4.5</v>
      </c>
      <c r="E29" s="39">
        <f t="shared" si="3"/>
        <v>1.6</v>
      </c>
      <c r="F29" s="39">
        <f aca="true" t="shared" si="5" ref="F29:M29">IF(F16=0,"",ROUND(SUM(F16/E16)*100-100,1))</f>
        <v>0.2</v>
      </c>
      <c r="G29" s="39" t="str">
        <f t="shared" si="5"/>
        <v/>
      </c>
      <c r="H29" s="39" t="str">
        <f t="shared" si="5"/>
        <v/>
      </c>
      <c r="I29" s="39" t="str">
        <f t="shared" si="5"/>
        <v/>
      </c>
      <c r="J29" s="39" t="str">
        <f t="shared" si="5"/>
        <v/>
      </c>
      <c r="K29" s="39" t="str">
        <f t="shared" si="5"/>
        <v/>
      </c>
      <c r="L29" s="39" t="str">
        <f t="shared" si="5"/>
        <v/>
      </c>
      <c r="M29" s="39" t="str">
        <f t="shared" si="5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.6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0.2">
      <c r="B31" s="68" t="s">
        <v>31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.6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.6">
      <c r="A34" s="30">
        <v>2020</v>
      </c>
      <c r="B34" s="75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59">
        <v>99.8</v>
      </c>
      <c r="I34" s="59">
        <v>99.9</v>
      </c>
      <c r="J34" s="59">
        <v>99.8</v>
      </c>
      <c r="K34" s="59">
        <v>99.9</v>
      </c>
      <c r="L34" s="59">
        <v>99.9</v>
      </c>
      <c r="M34" s="59">
        <v>100.1</v>
      </c>
      <c r="N34" s="59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.6">
      <c r="A35" s="30">
        <v>2021</v>
      </c>
      <c r="B35" s="75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59">
        <v>101.6</v>
      </c>
      <c r="I35" s="59">
        <v>101.7</v>
      </c>
      <c r="J35" s="59">
        <v>101.9</v>
      </c>
      <c r="K35" s="59">
        <v>102.4</v>
      </c>
      <c r="L35" s="59">
        <v>102.7</v>
      </c>
      <c r="M35" s="59">
        <v>102.9</v>
      </c>
      <c r="N35" s="59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.6">
      <c r="A36" s="30">
        <v>2022</v>
      </c>
      <c r="B36" s="75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59">
        <v>109.1</v>
      </c>
      <c r="I36" s="59">
        <v>109.9</v>
      </c>
      <c r="J36" s="59">
        <v>111.1</v>
      </c>
      <c r="K36" s="59">
        <v>112.7</v>
      </c>
      <c r="L36" s="59">
        <v>113.1</v>
      </c>
      <c r="M36" s="59">
        <v>110.4</v>
      </c>
      <c r="N36" s="59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.6">
      <c r="A37" s="30">
        <v>2023</v>
      </c>
      <c r="B37" s="75">
        <v>114</v>
      </c>
      <c r="C37" s="32">
        <v>114.1</v>
      </c>
      <c r="D37" s="57">
        <v>114.3</v>
      </c>
      <c r="E37" s="32">
        <v>114.5</v>
      </c>
      <c r="F37" s="57">
        <v>114.5</v>
      </c>
      <c r="G37" s="32"/>
      <c r="H37" s="32"/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.6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.6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.6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.6">
      <c r="A43" s="30">
        <v>2023</v>
      </c>
      <c r="B43" s="49">
        <f>ROUND(SUM(B37/B36)*100-100,1)</f>
        <v>8.9</v>
      </c>
      <c r="C43" s="50">
        <f aca="true" t="shared" si="8" ref="C43:N43">IF(C37=0,"",ROUND(SUM(C37/C36)*100-100,1))</f>
        <v>8.3</v>
      </c>
      <c r="D43" s="50">
        <f t="shared" si="8"/>
        <v>6.5</v>
      </c>
      <c r="E43" s="50">
        <f t="shared" si="8"/>
        <v>6.4</v>
      </c>
      <c r="F43" s="50">
        <f t="shared" si="8"/>
        <v>5.6</v>
      </c>
      <c r="G43" s="50" t="str">
        <f t="shared" si="8"/>
        <v/>
      </c>
      <c r="H43" s="50" t="str">
        <f t="shared" si="8"/>
        <v/>
      </c>
      <c r="I43" s="50" t="str">
        <f t="shared" si="8"/>
        <v/>
      </c>
      <c r="J43" s="50" t="str">
        <f t="shared" si="8"/>
        <v/>
      </c>
      <c r="K43" s="50" t="str">
        <f t="shared" si="8"/>
        <v/>
      </c>
      <c r="L43" s="50" t="str">
        <f t="shared" si="8"/>
        <v/>
      </c>
      <c r="M43" s="50" t="str">
        <f t="shared" si="8"/>
        <v/>
      </c>
      <c r="N43" s="50" t="str">
        <f t="shared" si="8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.6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.6">
      <c r="A47" s="30">
        <v>2020</v>
      </c>
      <c r="B47" s="49">
        <v>0.4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.6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.6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.6">
      <c r="A50" s="30">
        <v>2023</v>
      </c>
      <c r="B50" s="49">
        <f>IF(B37=0,"",ROUND(SUM(B37/M36)*100-100,1))</f>
        <v>3.3</v>
      </c>
      <c r="C50" s="50">
        <f>IF(C37=0,"",ROUND(SUM(C37/B37)*100-100,1))</f>
        <v>0.1</v>
      </c>
      <c r="D50" s="50">
        <f aca="true" t="shared" si="21" ref="D50:M50">IF(D37=0,"",ROUND(SUM(D37/C37)*100-100,1))</f>
        <v>0.2</v>
      </c>
      <c r="E50" s="50">
        <f t="shared" si="21"/>
        <v>0.2</v>
      </c>
      <c r="F50" s="50">
        <f t="shared" si="21"/>
        <v>0</v>
      </c>
      <c r="G50" s="50" t="str">
        <f t="shared" si="21"/>
        <v/>
      </c>
      <c r="H50" s="50" t="str">
        <f t="shared" si="21"/>
        <v/>
      </c>
      <c r="I50" s="50" t="str">
        <f t="shared" si="21"/>
        <v/>
      </c>
      <c r="J50" s="50" t="str">
        <f t="shared" si="21"/>
        <v/>
      </c>
      <c r="K50" s="50" t="str">
        <f t="shared" si="21"/>
        <v/>
      </c>
      <c r="L50" s="50" t="str">
        <f t="shared" si="21"/>
        <v/>
      </c>
      <c r="M50" s="50" t="str">
        <f t="shared" si="21"/>
        <v/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.6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.6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.6">
      <c r="A53" s="47" t="s">
        <v>43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.6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.6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.6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.6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.6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.6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.6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.6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.6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.6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.6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.6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.6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.6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.6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.6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.6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10.8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5" t="s">
        <v>51</v>
      </c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5" t="s">
        <v>52</v>
      </c>
    </row>
    <row r="7" spans="1:14" s="26" customFormat="1" ht="9.6">
      <c r="A7" s="86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6"/>
    </row>
    <row r="8" spans="1:14" s="26" customFormat="1" ht="9.6">
      <c r="A8" s="8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7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.6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.6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.6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/>
      <c r="H16" s="32"/>
      <c r="I16" s="32"/>
      <c r="J16" s="32"/>
      <c r="K16" s="32"/>
      <c r="L16" s="32"/>
      <c r="M16" s="32"/>
      <c r="N16" s="32"/>
    </row>
    <row r="17" spans="1:14" s="26" customFormat="1" ht="9.6">
      <c r="A17" s="14" t="s">
        <v>22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="26" customFormat="1" ht="9.6">
      <c r="A18" s="30"/>
    </row>
    <row r="19" spans="1:14" s="26" customFormat="1" ht="9.6">
      <c r="A19" s="30">
        <v>2021</v>
      </c>
      <c r="B19" s="41">
        <f aca="true" t="shared" si="0" ref="B19:N19">IF(B14=0,"",ROUND(SUM(B14/B13)*100-100,1))</f>
        <v>1.3</v>
      </c>
      <c r="C19" s="40">
        <f t="shared" si="0"/>
        <v>1.7</v>
      </c>
      <c r="D19" s="39">
        <f t="shared" si="0"/>
        <v>1.5</v>
      </c>
      <c r="E19" s="39">
        <f t="shared" si="0"/>
        <v>0.9</v>
      </c>
      <c r="F19" s="39">
        <f t="shared" si="0"/>
        <v>1.2</v>
      </c>
      <c r="G19" s="39">
        <f t="shared" si="0"/>
        <v>1.2</v>
      </c>
      <c r="H19" s="39">
        <f t="shared" si="0"/>
        <v>3.5</v>
      </c>
      <c r="I19" s="39">
        <f t="shared" si="0"/>
        <v>3.5</v>
      </c>
      <c r="J19" s="39">
        <f t="shared" si="0"/>
        <v>4</v>
      </c>
      <c r="K19" s="39">
        <f t="shared" si="0"/>
        <v>4.2</v>
      </c>
      <c r="L19" s="39">
        <f t="shared" si="0"/>
        <v>4.9</v>
      </c>
      <c r="M19" s="39">
        <f t="shared" si="0"/>
        <v>4.8</v>
      </c>
      <c r="N19" s="39">
        <f t="shared" si="0"/>
        <v>2.7</v>
      </c>
    </row>
    <row r="20" spans="1:14" s="26" customFormat="1" ht="9.6">
      <c r="A20" s="30">
        <v>2022</v>
      </c>
      <c r="B20" s="38">
        <f aca="true" t="shared" si="1" ref="B20:N20">IF(B15=0,"",ROUND(SUM(B15/B14)*100-100,1))</f>
        <v>3.8</v>
      </c>
      <c r="C20" s="39">
        <f t="shared" si="1"/>
        <v>4.4</v>
      </c>
      <c r="D20" s="39">
        <f t="shared" si="1"/>
        <v>5.2</v>
      </c>
      <c r="E20" s="39">
        <f t="shared" si="1"/>
        <v>6.2</v>
      </c>
      <c r="F20" s="39">
        <f t="shared" si="1"/>
        <v>7.5</v>
      </c>
      <c r="G20" s="39">
        <f t="shared" si="1"/>
        <v>8.2</v>
      </c>
      <c r="H20" s="39">
        <f t="shared" si="1"/>
        <v>8.9</v>
      </c>
      <c r="I20" s="39">
        <f t="shared" si="1"/>
        <v>8.9</v>
      </c>
      <c r="J20" s="39">
        <f t="shared" si="1"/>
        <v>8.9</v>
      </c>
      <c r="K20" s="39">
        <f t="shared" si="1"/>
        <v>9.7</v>
      </c>
      <c r="L20" s="39">
        <f t="shared" si="1"/>
        <v>9.6</v>
      </c>
      <c r="M20" s="39">
        <f t="shared" si="1"/>
        <v>9.8</v>
      </c>
      <c r="N20" s="39">
        <f t="shared" si="1"/>
        <v>7.6</v>
      </c>
    </row>
    <row r="21" spans="1:14" s="26" customFormat="1" ht="9.6">
      <c r="A21" s="30">
        <v>2023</v>
      </c>
      <c r="B21" s="38">
        <f aca="true" t="shared" si="2" ref="B21:N21">IF(B16=0,"",ROUND(SUM(B16/B15)*100-100,1))</f>
        <v>9.4</v>
      </c>
      <c r="C21" s="39">
        <f t="shared" si="2"/>
        <v>9.2</v>
      </c>
      <c r="D21" s="39">
        <f t="shared" si="2"/>
        <v>8.9</v>
      </c>
      <c r="E21" s="39">
        <f t="shared" si="2"/>
        <v>8.5</v>
      </c>
      <c r="F21" s="39">
        <f t="shared" si="2"/>
        <v>7</v>
      </c>
      <c r="G21" s="39" t="str">
        <f t="shared" si="2"/>
        <v/>
      </c>
      <c r="H21" s="39" t="str">
        <f t="shared" si="2"/>
        <v/>
      </c>
      <c r="I21" s="39" t="str">
        <f t="shared" si="2"/>
        <v/>
      </c>
      <c r="J21" s="39" t="str">
        <f t="shared" si="2"/>
        <v/>
      </c>
      <c r="K21" s="39" t="str">
        <f t="shared" si="2"/>
        <v/>
      </c>
      <c r="L21" s="39" t="str">
        <f t="shared" si="2"/>
        <v/>
      </c>
      <c r="M21" s="39" t="str">
        <f t="shared" si="2"/>
        <v/>
      </c>
      <c r="N21" s="39" t="str">
        <f t="shared" si="2"/>
        <v/>
      </c>
    </row>
    <row r="22" spans="1:14" s="26" customFormat="1" ht="9.6">
      <c r="A22" s="30"/>
      <c r="B22" s="40"/>
      <c r="C22" s="40"/>
      <c r="D22" s="39"/>
      <c r="E22" s="42"/>
      <c r="F22" s="39"/>
      <c r="G22" s="39"/>
      <c r="H22" s="39"/>
      <c r="I22" s="39"/>
      <c r="J22" s="39"/>
      <c r="K22" s="39"/>
      <c r="L22" s="39"/>
      <c r="M22" s="39"/>
      <c r="N22" s="39"/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38">
        <v>-0.1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.6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.6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.6">
      <c r="A29" s="30">
        <v>2023</v>
      </c>
      <c r="B29" s="38">
        <f>IF(B16=0,"",ROUND(SUM(B16/M15)*100-100,1))</f>
        <v>0.7</v>
      </c>
      <c r="C29" s="39">
        <f aca="true" t="shared" si="6" ref="C29:M29">IF(C16=0,"",ROUND(SUM(C16/B16)*100-100,1))</f>
        <v>0.7</v>
      </c>
      <c r="D29" s="39">
        <f t="shared" si="6"/>
        <v>0.4</v>
      </c>
      <c r="E29" s="39">
        <f t="shared" si="6"/>
        <v>0.5</v>
      </c>
      <c r="F29" s="39">
        <f t="shared" si="6"/>
        <v>-0.2</v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8" t="s">
        <v>32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57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.6">
      <c r="A34" s="30">
        <v>2020</v>
      </c>
      <c r="B34" s="75">
        <v>99.5</v>
      </c>
      <c r="C34" s="59">
        <v>99.8</v>
      </c>
      <c r="D34" s="59">
        <v>100.3</v>
      </c>
      <c r="E34" s="59">
        <v>100.6</v>
      </c>
      <c r="F34" s="59">
        <v>100.7</v>
      </c>
      <c r="G34" s="59">
        <v>100.6</v>
      </c>
      <c r="H34" s="59">
        <v>100.1</v>
      </c>
      <c r="I34" s="59">
        <v>100.3</v>
      </c>
      <c r="J34" s="59">
        <v>100</v>
      </c>
      <c r="K34" s="59">
        <v>99.3</v>
      </c>
      <c r="L34" s="59">
        <v>99.4</v>
      </c>
      <c r="M34" s="59">
        <v>99.4</v>
      </c>
      <c r="N34" s="57">
        <v>100</v>
      </c>
    </row>
    <row r="35" spans="1:14" s="26" customFormat="1" ht="9.6">
      <c r="A35" s="30">
        <v>2021</v>
      </c>
      <c r="B35" s="75">
        <v>100.2</v>
      </c>
      <c r="C35" s="59">
        <v>100.4</v>
      </c>
      <c r="D35" s="59">
        <v>100.6</v>
      </c>
      <c r="E35" s="59">
        <v>100.5</v>
      </c>
      <c r="F35" s="59">
        <v>100.4</v>
      </c>
      <c r="G35" s="59">
        <v>100.6</v>
      </c>
      <c r="H35" s="59">
        <v>100.5</v>
      </c>
      <c r="I35" s="59">
        <v>100.5</v>
      </c>
      <c r="J35" s="59">
        <v>100.7</v>
      </c>
      <c r="K35" s="59">
        <v>100.6</v>
      </c>
      <c r="L35" s="59">
        <v>100.7</v>
      </c>
      <c r="M35" s="59">
        <v>100.7</v>
      </c>
      <c r="N35" s="57">
        <v>100.5</v>
      </c>
    </row>
    <row r="36" spans="1:14" s="26" customFormat="1" ht="9.6">
      <c r="A36" s="30">
        <v>2022</v>
      </c>
      <c r="B36" s="75">
        <v>101</v>
      </c>
      <c r="C36" s="59">
        <v>101.1</v>
      </c>
      <c r="D36" s="59">
        <v>101.4</v>
      </c>
      <c r="E36" s="59">
        <v>101.2</v>
      </c>
      <c r="F36" s="59">
        <v>101.5</v>
      </c>
      <c r="G36" s="59">
        <v>101.7</v>
      </c>
      <c r="H36" s="59">
        <v>101.9</v>
      </c>
      <c r="I36" s="59">
        <v>102</v>
      </c>
      <c r="J36" s="59">
        <v>102.2</v>
      </c>
      <c r="K36" s="59">
        <v>102.5</v>
      </c>
      <c r="L36" s="59">
        <v>102.6</v>
      </c>
      <c r="M36" s="59">
        <v>102.8</v>
      </c>
      <c r="N36" s="57">
        <v>101.8</v>
      </c>
    </row>
    <row r="37" spans="1:14" s="26" customFormat="1" ht="9.6">
      <c r="A37" s="30">
        <v>2023</v>
      </c>
      <c r="B37" s="75">
        <v>103.9</v>
      </c>
      <c r="C37" s="59">
        <v>104.2</v>
      </c>
      <c r="D37" s="59">
        <v>104.2</v>
      </c>
      <c r="E37" s="32">
        <v>104.6</v>
      </c>
      <c r="F37" s="57">
        <v>104.8</v>
      </c>
      <c r="G37" s="32"/>
      <c r="H37" s="32"/>
      <c r="I37" s="32"/>
      <c r="J37" s="32"/>
      <c r="K37" s="32"/>
      <c r="L37" s="32"/>
      <c r="M37" s="32"/>
      <c r="N37" s="32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.6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.6">
      <c r="A43" s="30">
        <v>2023</v>
      </c>
      <c r="B43" s="38">
        <f aca="true" t="shared" si="9" ref="B43:N43">IF(B37=0,"",ROUND(SUM(B37/B36)*100-100,1))</f>
        <v>2.9</v>
      </c>
      <c r="C43" s="39">
        <f t="shared" si="9"/>
        <v>3.1</v>
      </c>
      <c r="D43" s="39">
        <f t="shared" si="9"/>
        <v>2.8</v>
      </c>
      <c r="E43" s="39">
        <f t="shared" si="9"/>
        <v>3.4</v>
      </c>
      <c r="F43" s="39">
        <f t="shared" si="9"/>
        <v>3.3</v>
      </c>
      <c r="G43" s="39" t="str">
        <f t="shared" si="9"/>
        <v/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</row>
    <row r="44" spans="1:14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38">
        <v>0.6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.6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.6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.6">
      <c r="A50" s="30">
        <v>2023</v>
      </c>
      <c r="B50" s="38">
        <f>IF(B37=0,"",ROUND(SUM(B37/M36)*100-100,1))</f>
        <v>1.1</v>
      </c>
      <c r="C50" s="39">
        <f aca="true" t="shared" si="13" ref="C50:M50">IF(C37=0,"",ROUND(SUM(C37/B37)*100-100,1))</f>
        <v>0.3</v>
      </c>
      <c r="D50" s="39">
        <f t="shared" si="13"/>
        <v>0</v>
      </c>
      <c r="E50" s="39">
        <f t="shared" si="13"/>
        <v>0.4</v>
      </c>
      <c r="F50" s="39">
        <f t="shared" si="13"/>
        <v>0.2</v>
      </c>
      <c r="G50" s="39" t="str">
        <f t="shared" si="13"/>
        <v/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</row>
    <row r="51" spans="1:14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.6">
      <c r="A53" s="47" t="s">
        <v>43</v>
      </c>
    </row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A4:N4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10.8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19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.6">
      <c r="A6" s="85" t="s">
        <v>51</v>
      </c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5" t="s">
        <v>52</v>
      </c>
    </row>
    <row r="7" spans="1:14" s="26" customFormat="1" ht="9.6">
      <c r="A7" s="86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6"/>
    </row>
    <row r="8" spans="1:14" s="26" customFormat="1" ht="9.6">
      <c r="A8" s="8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7"/>
    </row>
    <row r="9" spans="1:14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0.2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.6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.6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.6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.6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.6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7">
        <v>122.5</v>
      </c>
      <c r="G16" s="32"/>
      <c r="H16" s="59"/>
      <c r="I16" s="59"/>
      <c r="J16" s="59"/>
      <c r="K16" s="59"/>
      <c r="L16" s="59"/>
      <c r="M16" s="59"/>
      <c r="N16" s="32"/>
    </row>
    <row r="17" spans="1:14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.6"/>
    <row r="20" spans="1:14" s="26" customFormat="1" ht="9.6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.6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.6">
      <c r="A22" s="30">
        <v>2023</v>
      </c>
      <c r="B22" s="49">
        <f aca="true" t="shared" si="2" ref="B22:N22">IF(B16=0,"",ROUND(SUM(B16/B15)*100-100,1))</f>
        <v>7.5</v>
      </c>
      <c r="C22" s="50">
        <f t="shared" si="2"/>
        <v>6.4</v>
      </c>
      <c r="D22" s="50">
        <f t="shared" si="2"/>
        <v>0.3</v>
      </c>
      <c r="E22" s="50">
        <f t="shared" si="2"/>
        <v>2.6</v>
      </c>
      <c r="F22" s="50">
        <f t="shared" si="2"/>
        <v>-0.2</v>
      </c>
      <c r="G22" s="50" t="str">
        <f t="shared" si="2"/>
        <v/>
      </c>
      <c r="H22" s="50" t="str">
        <f t="shared" si="2"/>
        <v/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</row>
    <row r="23" spans="1:14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.6"/>
    <row r="26" spans="1:14" s="26" customFormat="1" ht="9.6">
      <c r="A26" s="30">
        <v>2020</v>
      </c>
      <c r="B26" s="49">
        <v>0.1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.6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.6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.6">
      <c r="A29" s="30">
        <v>2023</v>
      </c>
      <c r="B29" s="49">
        <f>IF(B16=0,"",ROUND(SUM(B16/M15)*100-100,1))</f>
        <v>0.1</v>
      </c>
      <c r="C29" s="50">
        <f aca="true" t="shared" si="6" ref="C29:M29">IF(C16=0,"",ROUND(SUM(C16/B16)*100-100,1))</f>
        <v>0.4</v>
      </c>
      <c r="D29" s="50">
        <f t="shared" si="6"/>
        <v>0.7</v>
      </c>
      <c r="E29" s="50">
        <f t="shared" si="6"/>
        <v>1.6</v>
      </c>
      <c r="F29" s="50">
        <f t="shared" si="6"/>
        <v>-1.7</v>
      </c>
      <c r="G29" s="50" t="str">
        <f t="shared" si="6"/>
        <v/>
      </c>
      <c r="H29" s="50" t="str">
        <f t="shared" si="6"/>
        <v/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</row>
    <row r="30" spans="1:14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0.2">
      <c r="B31" s="68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.6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.6">
      <c r="A34" s="30">
        <v>2020</v>
      </c>
      <c r="B34" s="75">
        <v>102.2</v>
      </c>
      <c r="C34" s="59">
        <v>102.1</v>
      </c>
      <c r="D34" s="59">
        <v>101.9</v>
      </c>
      <c r="E34" s="59">
        <v>101.6</v>
      </c>
      <c r="F34" s="59">
        <v>101.4</v>
      </c>
      <c r="G34" s="59">
        <v>101.1</v>
      </c>
      <c r="H34" s="59">
        <v>99</v>
      </c>
      <c r="I34" s="59">
        <v>98.6</v>
      </c>
      <c r="J34" s="59">
        <v>98.5</v>
      </c>
      <c r="K34" s="59">
        <v>98.2</v>
      </c>
      <c r="L34" s="59">
        <v>97.8</v>
      </c>
      <c r="M34" s="59">
        <v>97.6</v>
      </c>
      <c r="N34" s="59">
        <v>100</v>
      </c>
    </row>
    <row r="35" spans="1:14" s="26" customFormat="1" ht="9.6">
      <c r="A35" s="30">
        <v>2021</v>
      </c>
      <c r="B35" s="75">
        <v>99.4</v>
      </c>
      <c r="C35" s="59">
        <v>99.4</v>
      </c>
      <c r="D35" s="59">
        <v>99</v>
      </c>
      <c r="E35" s="59">
        <v>99</v>
      </c>
      <c r="F35" s="59">
        <v>98.8</v>
      </c>
      <c r="G35" s="59">
        <v>99</v>
      </c>
      <c r="H35" s="59">
        <v>99.9</v>
      </c>
      <c r="I35" s="59">
        <v>99.5</v>
      </c>
      <c r="J35" s="59">
        <v>99.6</v>
      </c>
      <c r="K35" s="59">
        <v>99.5</v>
      </c>
      <c r="L35" s="59">
        <v>99.7</v>
      </c>
      <c r="M35" s="59">
        <v>99.8</v>
      </c>
      <c r="N35" s="59">
        <v>99.4</v>
      </c>
    </row>
    <row r="36" spans="1:14" s="26" customFormat="1" ht="9.6">
      <c r="A36" s="30">
        <v>2022</v>
      </c>
      <c r="B36" s="75">
        <v>100</v>
      </c>
      <c r="C36" s="59">
        <v>99.7</v>
      </c>
      <c r="D36" s="59">
        <v>99.7</v>
      </c>
      <c r="E36" s="59">
        <v>99.4</v>
      </c>
      <c r="F36" s="59">
        <v>99.5</v>
      </c>
      <c r="G36" s="59">
        <v>99.6</v>
      </c>
      <c r="H36" s="59">
        <v>99.5</v>
      </c>
      <c r="I36" s="59">
        <v>98.9</v>
      </c>
      <c r="J36" s="59">
        <v>98.8</v>
      </c>
      <c r="K36" s="59">
        <v>99.3</v>
      </c>
      <c r="L36" s="59">
        <v>99.1</v>
      </c>
      <c r="M36" s="59">
        <v>99.4</v>
      </c>
      <c r="N36" s="59">
        <v>99.4</v>
      </c>
    </row>
    <row r="37" spans="1:14" s="26" customFormat="1" ht="9.6">
      <c r="A37" s="30">
        <v>2023</v>
      </c>
      <c r="B37" s="75">
        <v>99.4</v>
      </c>
      <c r="C37" s="59">
        <v>99.3</v>
      </c>
      <c r="D37" s="59">
        <v>99.1</v>
      </c>
      <c r="E37" s="59">
        <v>99.2</v>
      </c>
      <c r="F37" s="57">
        <v>100</v>
      </c>
      <c r="G37" s="59"/>
      <c r="H37" s="59"/>
      <c r="I37" s="59"/>
      <c r="J37" s="59"/>
      <c r="K37" s="59"/>
      <c r="L37" s="59"/>
      <c r="M37" s="59"/>
      <c r="N37" s="59"/>
    </row>
    <row r="38" spans="1:14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9"/>
      <c r="N38" s="36"/>
    </row>
    <row r="39" spans="1:14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.6"/>
    <row r="41" spans="1:14" s="26" customFormat="1" ht="9.6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.6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.6">
      <c r="A43" s="30">
        <v>2023</v>
      </c>
      <c r="B43" s="49">
        <f aca="true" t="shared" si="9" ref="B43:N43">IF(B37=0,"",ROUND(SUM(B37/B36)*100-100,1))</f>
        <v>-0.6</v>
      </c>
      <c r="C43" s="50">
        <f t="shared" si="9"/>
        <v>-0.4</v>
      </c>
      <c r="D43" s="50">
        <f t="shared" si="9"/>
        <v>-0.6</v>
      </c>
      <c r="E43" s="50">
        <f t="shared" si="9"/>
        <v>-0.2</v>
      </c>
      <c r="F43" s="50">
        <f t="shared" si="9"/>
        <v>0.5</v>
      </c>
      <c r="G43" s="50" t="str">
        <f t="shared" si="9"/>
        <v/>
      </c>
      <c r="H43" s="50" t="str">
        <f t="shared" si="9"/>
        <v/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</row>
    <row r="44" spans="1:14" s="26" customFormat="1" ht="9.6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.6"/>
    <row r="47" spans="1:14" s="26" customFormat="1" ht="9.6">
      <c r="A47" s="30">
        <v>2020</v>
      </c>
      <c r="B47" s="49">
        <v>0.2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.6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.6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.6">
      <c r="A50" s="30">
        <v>2023</v>
      </c>
      <c r="B50" s="49">
        <f>IF(B37=0,"",ROUND(SUM(B37/M36)*100-100,1))</f>
        <v>0</v>
      </c>
      <c r="C50" s="50">
        <f aca="true" t="shared" si="13" ref="C50:M50">IF(C37=0,"",ROUND(SUM(C37/B37)*100-100,1))</f>
        <v>-0.1</v>
      </c>
      <c r="D50" s="50">
        <f t="shared" si="13"/>
        <v>-0.2</v>
      </c>
      <c r="E50" s="50">
        <f t="shared" si="13"/>
        <v>0.1</v>
      </c>
      <c r="F50" s="50">
        <f t="shared" si="13"/>
        <v>0.8</v>
      </c>
      <c r="G50" s="50" t="str">
        <f t="shared" si="13"/>
        <v/>
      </c>
      <c r="H50" s="50" t="str">
        <f t="shared" si="13"/>
        <v/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</row>
    <row r="51" s="26" customFormat="1" ht="9.6"/>
    <row r="52" s="26" customFormat="1" ht="9.6"/>
    <row r="53" s="26" customFormat="1" ht="9.6"/>
    <row r="54" s="26" customFormat="1" ht="9.6"/>
    <row r="55" s="26" customFormat="1" ht="9.6"/>
    <row r="56" s="26" customFormat="1" ht="9.6"/>
    <row r="57" s="26" customFormat="1" ht="9.6"/>
    <row r="58" s="26" customFormat="1" ht="9.6"/>
    <row r="59" s="26" customFormat="1" ht="9.6"/>
    <row r="60" s="26" customFormat="1" ht="9.6"/>
    <row r="61" s="26" customFormat="1" ht="9.6"/>
    <row r="62" s="26" customFormat="1" ht="9.6"/>
    <row r="63" s="26" customFormat="1" ht="9.6"/>
    <row r="64" s="26" customFormat="1" ht="9.6"/>
    <row r="65" s="26" customFormat="1" ht="9.6"/>
    <row r="66" s="26" customFormat="1" ht="9.6"/>
    <row r="67" s="26" customFormat="1" ht="9.6"/>
    <row r="68" s="26" customFormat="1" ht="9.6"/>
    <row r="69" s="26" customFormat="1" ht="9.6"/>
    <row r="70" s="26" customFormat="1" ht="9.6"/>
  </sheetData>
  <mergeCells count="17">
    <mergeCell ref="A4:N4"/>
    <mergeCell ref="N6:N8"/>
    <mergeCell ref="A6:A8"/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11.421875" style="3" customWidth="1"/>
    <col min="17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10.8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5" t="s">
        <v>51</v>
      </c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5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6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6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0.2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.6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.6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.6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.6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.6">
      <c r="A16" s="31">
        <v>2023</v>
      </c>
      <c r="B16" s="59">
        <v>109.3</v>
      </c>
      <c r="C16" s="59">
        <v>110.8</v>
      </c>
      <c r="D16" s="59">
        <v>112.4</v>
      </c>
      <c r="E16" s="32">
        <v>112.8</v>
      </c>
      <c r="F16" s="57">
        <v>113.6</v>
      </c>
      <c r="G16" s="32"/>
      <c r="H16" s="32"/>
      <c r="I16" s="32"/>
      <c r="J16" s="32"/>
      <c r="K16" s="32"/>
      <c r="L16" s="32"/>
      <c r="M16" s="32"/>
      <c r="N16" s="32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.6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.6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.6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.6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.6">
      <c r="A22" s="30">
        <v>2023</v>
      </c>
      <c r="B22" s="38">
        <f aca="true" t="shared" si="2" ref="B22:N22">IF(B16=0,"",ROUND(SUM(B16/B15)*100-100,1))</f>
        <v>5.9</v>
      </c>
      <c r="C22" s="39">
        <f t="shared" si="2"/>
        <v>6.2</v>
      </c>
      <c r="D22" s="39">
        <f t="shared" si="2"/>
        <v>7.3</v>
      </c>
      <c r="E22" s="39">
        <f t="shared" si="2"/>
        <v>6.6</v>
      </c>
      <c r="F22" s="39">
        <f t="shared" si="2"/>
        <v>6.8</v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.6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.6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.6">
      <c r="A26" s="30">
        <v>2020</v>
      </c>
      <c r="B26" s="38">
        <v>-2.2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.6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.6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.6">
      <c r="A29" s="30">
        <v>2023</v>
      </c>
      <c r="B29" s="38">
        <f>IF(B16=0,"",ROUND(SUM(B16/M15)*100-100,1))</f>
        <v>-2.1</v>
      </c>
      <c r="C29" s="39">
        <f aca="true" t="shared" si="6" ref="C29:M29">IF(C16=0,"",ROUND(SUM(C16/B16)*100-100,1))</f>
        <v>1.4</v>
      </c>
      <c r="D29" s="39">
        <f t="shared" si="6"/>
        <v>1.4</v>
      </c>
      <c r="E29" s="39">
        <f t="shared" si="6"/>
        <v>0.4</v>
      </c>
      <c r="F29" s="39">
        <f t="shared" si="6"/>
        <v>0.7</v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0.2">
      <c r="B31" s="68" t="s">
        <v>27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.6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.6">
      <c r="A34" s="31">
        <v>2020</v>
      </c>
      <c r="B34" s="59">
        <v>99.5</v>
      </c>
      <c r="C34" s="59">
        <v>99.6</v>
      </c>
      <c r="D34" s="59">
        <v>100</v>
      </c>
      <c r="E34" s="59">
        <v>100</v>
      </c>
      <c r="F34" s="59">
        <v>99.9</v>
      </c>
      <c r="G34" s="59">
        <v>100</v>
      </c>
      <c r="H34" s="59">
        <v>100</v>
      </c>
      <c r="I34" s="59">
        <v>99</v>
      </c>
      <c r="J34" s="59">
        <v>100.4</v>
      </c>
      <c r="K34" s="59">
        <v>100.4</v>
      </c>
      <c r="L34" s="59">
        <v>100.5</v>
      </c>
      <c r="M34" s="59">
        <v>100.5</v>
      </c>
      <c r="N34" s="57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.6">
      <c r="A35" s="31">
        <v>2021</v>
      </c>
      <c r="B35" s="59">
        <v>101.6</v>
      </c>
      <c r="C35" s="59">
        <v>102</v>
      </c>
      <c r="D35" s="59">
        <v>102.2</v>
      </c>
      <c r="E35" s="59">
        <v>102.3</v>
      </c>
      <c r="F35" s="59">
        <v>102.4</v>
      </c>
      <c r="G35" s="59">
        <v>102.5</v>
      </c>
      <c r="H35" s="59">
        <v>102.7</v>
      </c>
      <c r="I35" s="59">
        <v>101.7</v>
      </c>
      <c r="J35" s="59">
        <v>103.1</v>
      </c>
      <c r="K35" s="59">
        <v>103.2</v>
      </c>
      <c r="L35" s="59">
        <v>103.2</v>
      </c>
      <c r="M35" s="59">
        <v>103.2</v>
      </c>
      <c r="N35" s="57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.6">
      <c r="A36" s="31">
        <v>2022</v>
      </c>
      <c r="B36" s="59">
        <v>104</v>
      </c>
      <c r="C36" s="59">
        <v>104.1</v>
      </c>
      <c r="D36" s="59">
        <v>104.3</v>
      </c>
      <c r="E36" s="59">
        <v>104.2</v>
      </c>
      <c r="F36" s="59">
        <v>104.3</v>
      </c>
      <c r="G36" s="59">
        <v>104.3</v>
      </c>
      <c r="H36" s="59">
        <v>104.4</v>
      </c>
      <c r="I36" s="59">
        <v>103.6</v>
      </c>
      <c r="J36" s="59">
        <v>105.6</v>
      </c>
      <c r="K36" s="59">
        <v>106.4</v>
      </c>
      <c r="L36" s="59">
        <v>106.6</v>
      </c>
      <c r="M36" s="59">
        <v>106.7</v>
      </c>
      <c r="N36" s="57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.6">
      <c r="A37" s="31">
        <v>2023</v>
      </c>
      <c r="B37" s="59">
        <v>107.7</v>
      </c>
      <c r="C37" s="59">
        <v>108</v>
      </c>
      <c r="D37" s="59">
        <v>108.2</v>
      </c>
      <c r="E37" s="32">
        <v>108.3</v>
      </c>
      <c r="F37" s="57">
        <v>108.4</v>
      </c>
      <c r="G37" s="32"/>
      <c r="H37" s="32"/>
      <c r="I37" s="32"/>
      <c r="J37" s="32"/>
      <c r="K37" s="32"/>
      <c r="L37" s="32"/>
      <c r="M37" s="32"/>
      <c r="N37" s="3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.6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.6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.6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.6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.6">
      <c r="A43" s="30">
        <v>2023</v>
      </c>
      <c r="B43" s="38">
        <f aca="true" t="shared" si="9" ref="B43:N43">IF(B37=0,"",ROUND(SUM(B37/B36)*100-100,1))</f>
        <v>3.6</v>
      </c>
      <c r="C43" s="39">
        <f t="shared" si="9"/>
        <v>3.7</v>
      </c>
      <c r="D43" s="39">
        <f t="shared" si="9"/>
        <v>3.7</v>
      </c>
      <c r="E43" s="39">
        <f t="shared" si="9"/>
        <v>3.9</v>
      </c>
      <c r="F43" s="39">
        <f t="shared" si="9"/>
        <v>3.9</v>
      </c>
      <c r="G43" s="39" t="str">
        <f t="shared" si="9"/>
        <v/>
      </c>
      <c r="H43" s="39" t="str">
        <f t="shared" si="9"/>
        <v/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.6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.6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.6">
      <c r="A47" s="30">
        <v>2020</v>
      </c>
      <c r="B47" s="38">
        <v>0.2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.6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.6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.6">
      <c r="A50" s="30">
        <v>2023</v>
      </c>
      <c r="B50" s="38">
        <f>IF(B37=0,"",ROUND(SUM(B37/M36)*100-100,1))</f>
        <v>0.9</v>
      </c>
      <c r="C50" s="39">
        <f aca="true" t="shared" si="13" ref="C50:M50">IF(C37=0,"",ROUND(SUM(C37/B37)*100-100,1))</f>
        <v>0.3</v>
      </c>
      <c r="D50" s="39">
        <f t="shared" si="13"/>
        <v>0.2</v>
      </c>
      <c r="E50" s="39">
        <f t="shared" si="13"/>
        <v>0.1</v>
      </c>
      <c r="F50" s="39">
        <f t="shared" si="13"/>
        <v>0.1</v>
      </c>
      <c r="G50" s="39" t="str">
        <f t="shared" si="13"/>
        <v/>
      </c>
      <c r="H50" s="39" t="str">
        <f t="shared" si="13"/>
        <v/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.6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.6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.6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.6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.6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.6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.6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.6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.6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.6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.6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.6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.6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.6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.6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.6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.6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.6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.6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.6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.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10.8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.6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.6">
      <c r="A6" s="85" t="s">
        <v>51</v>
      </c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5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.6">
      <c r="A7" s="81"/>
      <c r="B7" s="81" t="s">
        <v>1</v>
      </c>
      <c r="C7" s="81" t="s">
        <v>2</v>
      </c>
      <c r="D7" s="81" t="s">
        <v>3</v>
      </c>
      <c r="E7" s="81" t="s">
        <v>4</v>
      </c>
      <c r="F7" s="81" t="s">
        <v>5</v>
      </c>
      <c r="G7" s="81" t="s">
        <v>6</v>
      </c>
      <c r="H7" s="81" t="s">
        <v>7</v>
      </c>
      <c r="I7" s="81" t="s">
        <v>8</v>
      </c>
      <c r="J7" s="81" t="s">
        <v>50</v>
      </c>
      <c r="K7" s="81" t="s">
        <v>9</v>
      </c>
      <c r="L7" s="81" t="s">
        <v>10</v>
      </c>
      <c r="M7" s="81" t="s">
        <v>11</v>
      </c>
      <c r="N7" s="81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.6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.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0.2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.6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.6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.6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.6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.6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.6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/>
      <c r="H16" s="32"/>
      <c r="I16" s="32"/>
      <c r="J16" s="32"/>
      <c r="K16" s="32"/>
      <c r="L16" s="32"/>
      <c r="M16" s="32"/>
      <c r="N16" s="3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.6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.6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.6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.6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.6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.6">
      <c r="A22" s="30">
        <v>2023</v>
      </c>
      <c r="B22" s="38">
        <f>IF(B16=0,"",ROUND(SUM(B16/B15)*100-100,1))</f>
        <v>10.4</v>
      </c>
      <c r="C22" s="39">
        <f>IF(C16=0,"",ROUND(SUM(C16/C15)*100-100,1))</f>
        <v>10.5</v>
      </c>
      <c r="D22" s="39">
        <f aca="true" t="shared" si="2" ref="D22:M22">IF(D16=0,"",ROUND(SUM(D16/D15)*100-100,1))</f>
        <v>10.5</v>
      </c>
      <c r="E22" s="39">
        <f t="shared" si="2"/>
        <v>9.8</v>
      </c>
      <c r="F22" s="39">
        <f t="shared" si="2"/>
        <v>9.3</v>
      </c>
      <c r="G22" s="39" t="str">
        <f t="shared" si="2"/>
        <v/>
      </c>
      <c r="H22" s="39" t="str">
        <f t="shared" si="2"/>
        <v/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.6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.6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.6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.6">
      <c r="A26" s="30">
        <v>2020</v>
      </c>
      <c r="B26" s="39">
        <v>0.3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65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.6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.6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.6">
      <c r="A29" s="30">
        <v>2023</v>
      </c>
      <c r="B29" s="38">
        <f>IF(B16=0,"",ROUND(SUM(B16/M15)*100-100,1))</f>
        <v>1.2</v>
      </c>
      <c r="C29" s="39">
        <f aca="true" t="shared" si="6" ref="C29:J29">IF(C16=0,"",ROUND(SUM(C16/B16)*100-100,1))</f>
        <v>0.7</v>
      </c>
      <c r="D29" s="39">
        <f t="shared" si="6"/>
        <v>0.6</v>
      </c>
      <c r="E29" s="39">
        <f t="shared" si="6"/>
        <v>0.6</v>
      </c>
      <c r="F29" s="39">
        <f t="shared" si="6"/>
        <v>0.8</v>
      </c>
      <c r="G29" s="39" t="str">
        <f t="shared" si="6"/>
        <v/>
      </c>
      <c r="H29" s="39" t="str">
        <f t="shared" si="6"/>
        <v/>
      </c>
      <c r="I29" s="39" t="str">
        <f t="shared" si="6"/>
        <v/>
      </c>
      <c r="J29" s="39" t="str">
        <f t="shared" si="6"/>
        <v/>
      </c>
      <c r="K29" s="39" t="str">
        <f aca="true" t="shared" si="7" ref="K29:M29">IF(K16=0,"",ROUND(SUM(K16/J16)*100-100,1))</f>
        <v/>
      </c>
      <c r="L29" s="39" t="str">
        <f t="shared" si="7"/>
        <v/>
      </c>
      <c r="M29" s="39" t="str">
        <f t="shared" si="7"/>
        <v/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.6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0.2">
      <c r="B31" s="68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.6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.6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.6">
      <c r="A34" s="30">
        <v>2020</v>
      </c>
      <c r="B34" s="75">
        <v>98.7</v>
      </c>
      <c r="C34" s="59">
        <v>99.1</v>
      </c>
      <c r="D34" s="59">
        <v>99.2</v>
      </c>
      <c r="E34" s="59">
        <v>99.5</v>
      </c>
      <c r="F34" s="59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7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.6">
      <c r="A35" s="30">
        <v>2021</v>
      </c>
      <c r="B35" s="75">
        <v>102.1</v>
      </c>
      <c r="C35" s="59">
        <v>102.6</v>
      </c>
      <c r="D35" s="59">
        <v>103</v>
      </c>
      <c r="E35" s="59">
        <v>103.3</v>
      </c>
      <c r="F35" s="59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7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.6">
      <c r="A36" s="30">
        <v>2022</v>
      </c>
      <c r="B36" s="75">
        <v>103.8</v>
      </c>
      <c r="C36" s="59">
        <v>104</v>
      </c>
      <c r="D36" s="59">
        <v>104.3</v>
      </c>
      <c r="E36" s="59">
        <v>104.9</v>
      </c>
      <c r="F36" s="59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7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.6">
      <c r="A37" s="30">
        <v>2023</v>
      </c>
      <c r="B37" s="75">
        <v>110.3</v>
      </c>
      <c r="C37" s="59">
        <v>111</v>
      </c>
      <c r="D37" s="59">
        <v>111.3</v>
      </c>
      <c r="E37" s="59">
        <v>111.8</v>
      </c>
      <c r="F37" s="57">
        <v>112.3</v>
      </c>
      <c r="G37" s="32"/>
      <c r="H37" s="32"/>
      <c r="I37" s="32"/>
      <c r="J37" s="32"/>
      <c r="K37" s="32"/>
      <c r="L37" s="45"/>
      <c r="M37" s="32"/>
      <c r="N37" s="3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.6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.6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.6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.6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.6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.6">
      <c r="A43" s="30">
        <v>2023</v>
      </c>
      <c r="B43" s="38">
        <f aca="true" t="shared" si="10" ref="B43:N43">IF(B37=0,"",ROUND(SUM(B37/B36)*100-100,1))</f>
        <v>6.3</v>
      </c>
      <c r="C43" s="39">
        <f t="shared" si="10"/>
        <v>6.7</v>
      </c>
      <c r="D43" s="39">
        <f t="shared" si="10"/>
        <v>6.7</v>
      </c>
      <c r="E43" s="39">
        <f t="shared" si="10"/>
        <v>6.6</v>
      </c>
      <c r="F43" s="39">
        <f t="shared" si="10"/>
        <v>6.5</v>
      </c>
      <c r="G43" s="39" t="str">
        <f t="shared" si="10"/>
        <v/>
      </c>
      <c r="H43" s="39" t="str">
        <f t="shared" si="10"/>
        <v/>
      </c>
      <c r="I43" s="39" t="str">
        <f t="shared" si="10"/>
        <v/>
      </c>
      <c r="J43" s="39" t="str">
        <f t="shared" si="10"/>
        <v/>
      </c>
      <c r="K43" s="39" t="str">
        <f t="shared" si="10"/>
        <v/>
      </c>
      <c r="L43" s="39" t="str">
        <f t="shared" si="10"/>
        <v/>
      </c>
      <c r="M43" s="39" t="str">
        <f t="shared" si="10"/>
        <v/>
      </c>
      <c r="N43" s="39" t="str">
        <f t="shared" si="10"/>
        <v/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.6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.6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.6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.6">
      <c r="A47" s="30">
        <v>2020</v>
      </c>
      <c r="B47" s="38">
        <v>0.4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.6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.6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.6">
      <c r="A50" s="30">
        <v>2023</v>
      </c>
      <c r="B50" s="38">
        <f>IF(B16=0,"",ROUND(SUM(B37/M36)*100-100,1))</f>
        <v>1.4</v>
      </c>
      <c r="C50" s="39">
        <f aca="true" t="shared" si="14" ref="C50:M50">IF(C37=0,"",ROUND(SUM(C37/B37)*100-100,1))</f>
        <v>0.6</v>
      </c>
      <c r="D50" s="39">
        <f t="shared" si="14"/>
        <v>0.3</v>
      </c>
      <c r="E50" s="39">
        <f t="shared" si="14"/>
        <v>0.4</v>
      </c>
      <c r="F50" s="39">
        <f t="shared" si="14"/>
        <v>0.4</v>
      </c>
      <c r="G50" s="39" t="str">
        <f t="shared" si="14"/>
        <v/>
      </c>
      <c r="H50" s="39" t="str">
        <f t="shared" si="14"/>
        <v/>
      </c>
      <c r="I50" s="39" t="str">
        <f t="shared" si="14"/>
        <v/>
      </c>
      <c r="J50" s="39" t="str">
        <f t="shared" si="14"/>
        <v/>
      </c>
      <c r="K50" s="39" t="str">
        <f t="shared" si="14"/>
        <v/>
      </c>
      <c r="L50" s="39" t="str">
        <f t="shared" si="14"/>
        <v/>
      </c>
      <c r="M50" s="39" t="str">
        <f t="shared" si="14"/>
        <v/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.6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.6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.6">
      <c r="A53" s="47" t="s">
        <v>43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.6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.6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.6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.6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.6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.6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.6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.6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.6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.6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.6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.6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.6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.6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.6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.6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.6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6:N8"/>
    <mergeCell ref="A6:A8"/>
    <mergeCell ref="B6:M6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4" t="s">
        <v>40</v>
      </c>
      <c r="B1" s="84"/>
      <c r="C1" s="84"/>
      <c r="D1" s="84"/>
    </row>
    <row r="2" spans="1:4" s="64" customFormat="1" ht="13.2">
      <c r="A2" s="84" t="s">
        <v>42</v>
      </c>
      <c r="B2" s="84"/>
      <c r="C2" s="84"/>
      <c r="D2" s="84"/>
    </row>
    <row r="3" s="12" customFormat="1" ht="9.6"/>
    <row r="4" spans="1:4" s="12" customFormat="1" ht="10.8">
      <c r="A4" s="83" t="s">
        <v>53</v>
      </c>
      <c r="B4" s="83"/>
      <c r="C4" s="83"/>
      <c r="D4" s="83"/>
    </row>
    <row r="5" s="12" customFormat="1" ht="9.6"/>
    <row r="6" spans="1:4" s="12" customFormat="1" ht="12.6" customHeight="1">
      <c r="A6" s="69"/>
      <c r="B6" s="101" t="s">
        <v>30</v>
      </c>
      <c r="C6" s="101"/>
      <c r="D6" s="101"/>
    </row>
    <row r="7" spans="1:4" s="12" customFormat="1" ht="9" customHeight="1">
      <c r="A7" s="94" t="s">
        <v>49</v>
      </c>
      <c r="B7" s="92" t="s">
        <v>101</v>
      </c>
      <c r="C7" s="100" t="s">
        <v>69</v>
      </c>
      <c r="D7" s="101"/>
    </row>
    <row r="8" spans="1:4" s="12" customFormat="1" ht="9.6" customHeight="1">
      <c r="A8" s="95"/>
      <c r="B8" s="92"/>
      <c r="C8" s="103" t="s">
        <v>102</v>
      </c>
      <c r="D8" s="97" t="s">
        <v>68</v>
      </c>
    </row>
    <row r="9" spans="1:4" s="12" customFormat="1" ht="9.6">
      <c r="A9" s="95"/>
      <c r="B9" s="92"/>
      <c r="C9" s="104"/>
      <c r="D9" s="98"/>
    </row>
    <row r="10" spans="1:4" s="12" customFormat="1" ht="9" customHeight="1">
      <c r="A10" s="95"/>
      <c r="B10" s="92"/>
      <c r="C10" s="104"/>
      <c r="D10" s="98"/>
    </row>
    <row r="11" spans="1:4" s="12" customFormat="1" ht="9.6">
      <c r="A11" s="95"/>
      <c r="B11" s="92"/>
      <c r="C11" s="104"/>
      <c r="D11" s="98"/>
    </row>
    <row r="12" spans="1:4" s="12" customFormat="1" ht="9.6">
      <c r="A12" s="95"/>
      <c r="B12" s="92"/>
      <c r="C12" s="104"/>
      <c r="D12" s="98"/>
    </row>
    <row r="13" spans="1:4" s="12" customFormat="1" ht="9.6">
      <c r="A13" s="95"/>
      <c r="B13" s="92"/>
      <c r="C13" s="104"/>
      <c r="D13" s="98"/>
    </row>
    <row r="14" spans="1:4" s="12" customFormat="1" ht="9.6">
      <c r="A14" s="96"/>
      <c r="B14" s="93"/>
      <c r="C14" s="105"/>
      <c r="D14" s="99"/>
    </row>
    <row r="15" spans="1:4" s="12" customFormat="1" ht="9.6">
      <c r="A15" s="15"/>
      <c r="B15" s="15"/>
      <c r="C15" s="15"/>
      <c r="D15" s="15"/>
    </row>
    <row r="16" spans="1:4" s="12" customFormat="1" ht="9.6">
      <c r="A16" s="102" t="s">
        <v>13</v>
      </c>
      <c r="B16" s="102"/>
      <c r="C16" s="102"/>
      <c r="D16" s="102"/>
    </row>
    <row r="17" s="12" customFormat="1" ht="9.6"/>
    <row r="18" spans="1:4" s="12" customFormat="1" ht="9.6">
      <c r="A18" s="22" t="s">
        <v>44</v>
      </c>
      <c r="B18" s="17">
        <v>100</v>
      </c>
      <c r="C18" s="17">
        <v>100</v>
      </c>
      <c r="D18" s="71">
        <v>100</v>
      </c>
    </row>
    <row r="19" spans="1:4" s="12" customFormat="1" ht="9.6">
      <c r="A19" s="22" t="s">
        <v>46</v>
      </c>
      <c r="B19" s="17">
        <v>101.4</v>
      </c>
      <c r="C19" s="17" t="s">
        <v>100</v>
      </c>
      <c r="D19" s="71">
        <v>102.4</v>
      </c>
    </row>
    <row r="20" spans="1:4" s="12" customFormat="1" ht="9.6">
      <c r="A20" s="22" t="s">
        <v>48</v>
      </c>
      <c r="B20" s="17">
        <v>103.1</v>
      </c>
      <c r="C20" s="17" t="s">
        <v>90</v>
      </c>
      <c r="D20" s="71">
        <v>104.8</v>
      </c>
    </row>
    <row r="21" spans="1:4" s="12" customFormat="1" ht="9.6">
      <c r="A21" s="23"/>
      <c r="B21" s="72"/>
      <c r="C21" s="70"/>
      <c r="D21" s="70"/>
    </row>
    <row r="22" spans="1:4" s="12" customFormat="1" ht="9.6">
      <c r="A22" s="91" t="s">
        <v>0</v>
      </c>
      <c r="B22" s="91"/>
      <c r="C22" s="91"/>
      <c r="D22" s="91"/>
    </row>
    <row r="23" spans="1:4" s="12" customFormat="1" ht="9.6">
      <c r="A23" s="24"/>
      <c r="B23" s="24"/>
      <c r="C23" s="24"/>
      <c r="D23" s="24"/>
    </row>
    <row r="24" spans="1:4" s="12" customFormat="1" ht="9.6">
      <c r="A24" s="16" t="s">
        <v>41</v>
      </c>
      <c r="B24" s="17">
        <v>99.4</v>
      </c>
      <c r="C24" s="17" t="s">
        <v>70</v>
      </c>
      <c r="D24" s="71">
        <v>100</v>
      </c>
    </row>
    <row r="25" spans="1:4" s="12" customFormat="1" ht="9.6">
      <c r="A25" s="18" t="s">
        <v>14</v>
      </c>
      <c r="B25" s="17">
        <v>99.5</v>
      </c>
      <c r="C25" s="17">
        <v>99.5</v>
      </c>
      <c r="D25" s="71">
        <v>100.1</v>
      </c>
    </row>
    <row r="26" spans="1:4" s="12" customFormat="1" ht="9.6">
      <c r="A26" s="18" t="s">
        <v>3</v>
      </c>
      <c r="B26" s="17">
        <v>99.8</v>
      </c>
      <c r="C26" s="17">
        <v>99.7</v>
      </c>
      <c r="D26" s="71">
        <v>100.1</v>
      </c>
    </row>
    <row r="27" spans="1:4" s="12" customFormat="1" ht="9.6">
      <c r="A27" s="18"/>
      <c r="B27" s="17"/>
      <c r="C27" s="17"/>
      <c r="D27" s="71"/>
    </row>
    <row r="28" spans="1:4" s="12" customFormat="1" ht="9.6">
      <c r="A28" s="18" t="s">
        <v>4</v>
      </c>
      <c r="B28" s="17">
        <v>99.9</v>
      </c>
      <c r="C28" s="17">
        <v>99.8</v>
      </c>
      <c r="D28" s="71">
        <v>100.2</v>
      </c>
    </row>
    <row r="29" spans="1:4" s="12" customFormat="1" ht="9.6">
      <c r="A29" s="18" t="s">
        <v>5</v>
      </c>
      <c r="B29" s="17">
        <v>99.9</v>
      </c>
      <c r="C29" s="17">
        <v>99.9</v>
      </c>
      <c r="D29" s="71">
        <v>100.2</v>
      </c>
    </row>
    <row r="30" spans="1:4" s="12" customFormat="1" ht="9.6">
      <c r="A30" s="18" t="s">
        <v>6</v>
      </c>
      <c r="B30" s="17">
        <v>100</v>
      </c>
      <c r="C30" s="17">
        <v>100</v>
      </c>
      <c r="D30" s="71">
        <v>100.3</v>
      </c>
    </row>
    <row r="31" spans="1:4" s="12" customFormat="1" ht="9.6">
      <c r="A31" s="18"/>
      <c r="B31" s="17"/>
      <c r="C31" s="17"/>
      <c r="D31" s="71"/>
    </row>
    <row r="32" spans="1:4" s="12" customFormat="1" ht="9.6">
      <c r="A32" s="18" t="s">
        <v>7</v>
      </c>
      <c r="B32" s="17">
        <v>100</v>
      </c>
      <c r="C32" s="17" t="s">
        <v>71</v>
      </c>
      <c r="D32" s="71">
        <v>99.8</v>
      </c>
    </row>
    <row r="33" spans="1:4" s="12" customFormat="1" ht="9.6">
      <c r="A33" s="18" t="s">
        <v>15</v>
      </c>
      <c r="B33" s="17">
        <v>100.1</v>
      </c>
      <c r="C33" s="17" t="s">
        <v>72</v>
      </c>
      <c r="D33" s="71">
        <v>99.8</v>
      </c>
    </row>
    <row r="34" spans="1:4" s="12" customFormat="1" ht="9.6">
      <c r="A34" s="18" t="s">
        <v>16</v>
      </c>
      <c r="B34" s="17">
        <v>100.2</v>
      </c>
      <c r="C34" s="17" t="s">
        <v>73</v>
      </c>
      <c r="D34" s="71">
        <v>99.8</v>
      </c>
    </row>
    <row r="35" spans="1:4" s="12" customFormat="1" ht="9.6">
      <c r="A35" s="18"/>
      <c r="B35" s="17"/>
      <c r="C35" s="17"/>
      <c r="D35" s="71"/>
    </row>
    <row r="36" spans="1:4" s="12" customFormat="1" ht="9.6">
      <c r="A36" s="18" t="s">
        <v>17</v>
      </c>
      <c r="B36" s="17">
        <v>100.3</v>
      </c>
      <c r="C36" s="17" t="s">
        <v>74</v>
      </c>
      <c r="D36" s="71">
        <v>99.8</v>
      </c>
    </row>
    <row r="37" spans="1:4" s="12" customFormat="1" ht="9.6">
      <c r="A37" s="18" t="s">
        <v>18</v>
      </c>
      <c r="B37" s="17">
        <v>100.4</v>
      </c>
      <c r="C37" s="17" t="s">
        <v>75</v>
      </c>
      <c r="D37" s="71">
        <v>99.9</v>
      </c>
    </row>
    <row r="38" spans="1:4" s="12" customFormat="1" ht="9.6">
      <c r="A38" s="18" t="s">
        <v>19</v>
      </c>
      <c r="B38" s="17">
        <v>100.5</v>
      </c>
      <c r="C38" s="17">
        <v>100.5</v>
      </c>
      <c r="D38" s="71">
        <v>100</v>
      </c>
    </row>
    <row r="39" spans="1:4" s="12" customFormat="1" ht="9.6">
      <c r="A39" s="24"/>
      <c r="B39" s="17"/>
      <c r="C39" s="17"/>
      <c r="D39" s="71"/>
    </row>
    <row r="40" spans="1:4" s="12" customFormat="1" ht="9.6">
      <c r="A40" s="16" t="s">
        <v>45</v>
      </c>
      <c r="B40" s="17">
        <v>100.8</v>
      </c>
      <c r="C40" s="17">
        <v>100.7</v>
      </c>
      <c r="D40" s="71">
        <v>101.9</v>
      </c>
    </row>
    <row r="41" spans="1:4" s="12" customFormat="1" ht="9.6">
      <c r="A41" s="18" t="s">
        <v>14</v>
      </c>
      <c r="B41" s="17">
        <v>100.9</v>
      </c>
      <c r="C41" s="17">
        <v>100.8</v>
      </c>
      <c r="D41" s="71">
        <v>102</v>
      </c>
    </row>
    <row r="42" spans="1:4" s="12" customFormat="1" ht="9.6">
      <c r="A42" s="18" t="s">
        <v>3</v>
      </c>
      <c r="B42" s="17">
        <v>101.1</v>
      </c>
      <c r="C42" s="17" t="s">
        <v>76</v>
      </c>
      <c r="D42" s="71">
        <v>102</v>
      </c>
    </row>
    <row r="43" spans="1:4" s="12" customFormat="1" ht="9.6">
      <c r="A43" s="18"/>
      <c r="B43" s="17"/>
      <c r="C43" s="17"/>
      <c r="D43" s="71"/>
    </row>
    <row r="44" spans="1:4" s="12" customFormat="1" ht="9.6">
      <c r="A44" s="18" t="s">
        <v>4</v>
      </c>
      <c r="B44" s="17">
        <v>101.2</v>
      </c>
      <c r="C44" s="17" t="s">
        <v>77</v>
      </c>
      <c r="D44" s="71">
        <v>102.3</v>
      </c>
    </row>
    <row r="45" spans="1:4" s="12" customFormat="1" ht="9.6">
      <c r="A45" s="18" t="s">
        <v>5</v>
      </c>
      <c r="B45" s="17">
        <v>101.3</v>
      </c>
      <c r="C45" s="17" t="s">
        <v>78</v>
      </c>
      <c r="D45" s="71">
        <v>102.4</v>
      </c>
    </row>
    <row r="46" spans="1:4" s="12" customFormat="1" ht="9.6">
      <c r="A46" s="18" t="s">
        <v>6</v>
      </c>
      <c r="B46" s="17">
        <v>101.3</v>
      </c>
      <c r="C46" s="17" t="s">
        <v>78</v>
      </c>
      <c r="D46" s="71">
        <v>102.4</v>
      </c>
    </row>
    <row r="47" spans="1:4" s="12" customFormat="1" ht="9.6">
      <c r="A47" s="18"/>
      <c r="B47" s="17"/>
      <c r="C47" s="17"/>
      <c r="D47" s="71"/>
    </row>
    <row r="48" spans="1:4" s="12" customFormat="1" ht="9.6">
      <c r="A48" s="18" t="s">
        <v>7</v>
      </c>
      <c r="B48" s="17">
        <v>101.4</v>
      </c>
      <c r="C48" s="17" t="s">
        <v>79</v>
      </c>
      <c r="D48" s="71">
        <v>102.6</v>
      </c>
    </row>
    <row r="49" spans="1:4" s="12" customFormat="1" ht="9.6">
      <c r="A49" s="18" t="s">
        <v>15</v>
      </c>
      <c r="B49" s="17">
        <v>101.5</v>
      </c>
      <c r="C49" s="17" t="s">
        <v>80</v>
      </c>
      <c r="D49" s="71">
        <v>102.6</v>
      </c>
    </row>
    <row r="50" spans="1:4" s="12" customFormat="1" ht="9.6">
      <c r="A50" s="18" t="s">
        <v>16</v>
      </c>
      <c r="B50" s="17">
        <v>101.6</v>
      </c>
      <c r="C50" s="17" t="s">
        <v>81</v>
      </c>
      <c r="D50" s="71">
        <v>102.6</v>
      </c>
    </row>
    <row r="51" spans="1:4" s="12" customFormat="1" ht="9.6">
      <c r="A51" s="18"/>
      <c r="B51" s="17"/>
      <c r="C51" s="17"/>
      <c r="D51" s="71"/>
    </row>
    <row r="52" spans="1:4" s="12" customFormat="1" ht="9.6">
      <c r="A52" s="18" t="s">
        <v>17</v>
      </c>
      <c r="B52" s="17">
        <v>101.8</v>
      </c>
      <c r="C52" s="17" t="s">
        <v>82</v>
      </c>
      <c r="D52" s="71">
        <v>102.7</v>
      </c>
    </row>
    <row r="53" spans="1:4" s="12" customFormat="1" ht="9.6">
      <c r="A53" s="18" t="s">
        <v>18</v>
      </c>
      <c r="B53" s="17">
        <v>101.9</v>
      </c>
      <c r="C53" s="17" t="s">
        <v>83</v>
      </c>
      <c r="D53" s="71">
        <v>102.8</v>
      </c>
    </row>
    <row r="54" spans="1:4" s="12" customFormat="1" ht="9.6">
      <c r="A54" s="18" t="s">
        <v>19</v>
      </c>
      <c r="B54" s="17">
        <v>102</v>
      </c>
      <c r="C54" s="17" t="s">
        <v>84</v>
      </c>
      <c r="D54" s="71">
        <v>102.8</v>
      </c>
    </row>
    <row r="55" spans="1:24" s="26" customFormat="1" ht="9.6">
      <c r="A55" s="54"/>
      <c r="B55" s="55"/>
      <c r="C55" s="55"/>
      <c r="D55" s="55"/>
      <c r="E55" s="50"/>
      <c r="F55" s="50"/>
      <c r="G55" s="50"/>
      <c r="H55" s="50"/>
      <c r="I55" s="50"/>
      <c r="J55" s="50"/>
      <c r="K55" s="50"/>
      <c r="L55" s="50"/>
      <c r="M55" s="50"/>
      <c r="N55" s="39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26" customFormat="1" ht="9.6">
      <c r="A56" s="47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10.8">
      <c r="A57" s="47" t="s">
        <v>103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29"/>
      <c r="M57" s="29"/>
      <c r="N57" s="2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14" ht="12.75">
      <c r="A58" s="47" t="s">
        <v>104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</row>
  </sheetData>
  <mergeCells count="11">
    <mergeCell ref="A4:D4"/>
    <mergeCell ref="A1:D1"/>
    <mergeCell ref="A2:D2"/>
    <mergeCell ref="B6:D6"/>
    <mergeCell ref="A16:D16"/>
    <mergeCell ref="C8:C14"/>
    <mergeCell ref="A22:D22"/>
    <mergeCell ref="B7:B14"/>
    <mergeCell ref="A7:A14"/>
    <mergeCell ref="D8:D14"/>
    <mergeCell ref="C7:D7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D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3.2">
      <c r="A1" s="84" t="s">
        <v>40</v>
      </c>
      <c r="B1" s="84"/>
      <c r="C1" s="84"/>
      <c r="D1" s="84"/>
    </row>
    <row r="2" spans="1:4" s="64" customFormat="1" ht="13.2">
      <c r="A2" s="84" t="s">
        <v>42</v>
      </c>
      <c r="B2" s="84"/>
      <c r="C2" s="84"/>
      <c r="D2" s="84"/>
    </row>
    <row r="3" s="12" customFormat="1" ht="9.6"/>
    <row r="4" spans="1:4" s="12" customFormat="1" ht="10.8">
      <c r="A4" s="83" t="s">
        <v>53</v>
      </c>
      <c r="B4" s="83"/>
      <c r="C4" s="83"/>
      <c r="D4" s="83"/>
    </row>
    <row r="5" s="12" customFormat="1" ht="9.6"/>
    <row r="6" spans="1:4" s="12" customFormat="1" ht="12.6" customHeight="1">
      <c r="A6" s="69"/>
      <c r="B6" s="101" t="s">
        <v>30</v>
      </c>
      <c r="C6" s="101"/>
      <c r="D6" s="101"/>
    </row>
    <row r="7" spans="1:4" s="12" customFormat="1" ht="9" customHeight="1">
      <c r="A7" s="94" t="s">
        <v>49</v>
      </c>
      <c r="B7" s="92" t="s">
        <v>101</v>
      </c>
      <c r="C7" s="100" t="s">
        <v>69</v>
      </c>
      <c r="D7" s="101"/>
    </row>
    <row r="8" spans="1:4" s="12" customFormat="1" ht="9.6" customHeight="1">
      <c r="A8" s="95"/>
      <c r="B8" s="92"/>
      <c r="C8" s="103" t="s">
        <v>102</v>
      </c>
      <c r="D8" s="97" t="s">
        <v>68</v>
      </c>
    </row>
    <row r="9" spans="1:4" s="12" customFormat="1" ht="9" customHeight="1">
      <c r="A9" s="95"/>
      <c r="B9" s="92"/>
      <c r="C9" s="104"/>
      <c r="D9" s="98"/>
    </row>
    <row r="10" spans="1:4" s="12" customFormat="1" ht="9" customHeight="1">
      <c r="A10" s="95"/>
      <c r="B10" s="92"/>
      <c r="C10" s="104"/>
      <c r="D10" s="98"/>
    </row>
    <row r="11" spans="1:4" s="12" customFormat="1" ht="9" customHeight="1">
      <c r="A11" s="95"/>
      <c r="B11" s="92"/>
      <c r="C11" s="104"/>
      <c r="D11" s="98"/>
    </row>
    <row r="12" spans="1:4" s="12" customFormat="1" ht="9" customHeight="1">
      <c r="A12" s="95"/>
      <c r="B12" s="92"/>
      <c r="C12" s="104"/>
      <c r="D12" s="98"/>
    </row>
    <row r="13" spans="1:4" s="12" customFormat="1" ht="9" customHeight="1">
      <c r="A13" s="95"/>
      <c r="B13" s="92"/>
      <c r="C13" s="104"/>
      <c r="D13" s="98"/>
    </row>
    <row r="14" spans="1:4" s="12" customFormat="1" ht="9" customHeight="1">
      <c r="A14" s="96"/>
      <c r="B14" s="93"/>
      <c r="C14" s="105"/>
      <c r="D14" s="99"/>
    </row>
    <row r="15" spans="2:4" s="15" customFormat="1" ht="9" customHeight="1">
      <c r="B15" s="73"/>
      <c r="C15" s="73"/>
      <c r="D15" s="74"/>
    </row>
    <row r="16" spans="1:4" s="12" customFormat="1" ht="9" customHeight="1">
      <c r="A16" s="16" t="s">
        <v>47</v>
      </c>
      <c r="B16" s="17">
        <v>102.3</v>
      </c>
      <c r="C16" s="17" t="s">
        <v>85</v>
      </c>
      <c r="D16" s="71">
        <v>103.9</v>
      </c>
    </row>
    <row r="17" spans="1:4" s="12" customFormat="1" ht="9" customHeight="1">
      <c r="A17" s="18" t="s">
        <v>14</v>
      </c>
      <c r="B17" s="17">
        <v>102.4</v>
      </c>
      <c r="C17" s="17" t="s">
        <v>86</v>
      </c>
      <c r="D17" s="71">
        <v>104.1</v>
      </c>
    </row>
    <row r="18" spans="1:4" s="12" customFormat="1" ht="9" customHeight="1">
      <c r="A18" s="18" t="s">
        <v>3</v>
      </c>
      <c r="B18" s="17">
        <v>102.6</v>
      </c>
      <c r="C18" s="17" t="s">
        <v>87</v>
      </c>
      <c r="D18" s="71">
        <v>104.3</v>
      </c>
    </row>
    <row r="19" spans="1:4" s="12" customFormat="1" ht="9" customHeight="1">
      <c r="A19" s="18"/>
      <c r="B19" s="17"/>
      <c r="C19" s="17"/>
      <c r="D19" s="71"/>
    </row>
    <row r="20" spans="1:4" s="12" customFormat="1" ht="9" customHeight="1">
      <c r="A20" s="18" t="s">
        <v>4</v>
      </c>
      <c r="B20" s="17">
        <v>102.8</v>
      </c>
      <c r="C20" s="17" t="s">
        <v>88</v>
      </c>
      <c r="D20" s="71">
        <v>104.5</v>
      </c>
    </row>
    <row r="21" spans="1:4" s="12" customFormat="1" ht="9" customHeight="1">
      <c r="A21" s="18" t="s">
        <v>5</v>
      </c>
      <c r="B21" s="17">
        <v>102.9</v>
      </c>
      <c r="C21" s="17" t="s">
        <v>89</v>
      </c>
      <c r="D21" s="71">
        <v>104.6</v>
      </c>
    </row>
    <row r="22" spans="1:4" s="12" customFormat="1" ht="9" customHeight="1">
      <c r="A22" s="18" t="s">
        <v>6</v>
      </c>
      <c r="B22" s="17">
        <v>103</v>
      </c>
      <c r="C22" s="17" t="s">
        <v>90</v>
      </c>
      <c r="D22" s="71">
        <v>104.7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103.2</v>
      </c>
      <c r="C24" s="17" t="s">
        <v>91</v>
      </c>
      <c r="D24" s="71">
        <v>104.8</v>
      </c>
    </row>
    <row r="25" spans="1:4" s="12" customFormat="1" ht="9" customHeight="1">
      <c r="A25" s="18" t="s">
        <v>15</v>
      </c>
      <c r="B25" s="17">
        <v>103.3</v>
      </c>
      <c r="C25" s="17" t="s">
        <v>92</v>
      </c>
      <c r="D25" s="71">
        <v>104.9</v>
      </c>
    </row>
    <row r="26" spans="1:4" s="12" customFormat="1" ht="9" customHeight="1">
      <c r="A26" s="18" t="s">
        <v>16</v>
      </c>
      <c r="B26" s="17">
        <v>103.4</v>
      </c>
      <c r="C26" s="17" t="s">
        <v>93</v>
      </c>
      <c r="D26" s="71">
        <v>104.9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103.7</v>
      </c>
      <c r="C28" s="17" t="s">
        <v>94</v>
      </c>
      <c r="D28" s="71">
        <v>105.3</v>
      </c>
    </row>
    <row r="29" spans="1:4" s="12" customFormat="1" ht="9" customHeight="1">
      <c r="A29" s="18" t="s">
        <v>18</v>
      </c>
      <c r="B29" s="17">
        <v>103.9</v>
      </c>
      <c r="C29" s="17" t="s">
        <v>95</v>
      </c>
      <c r="D29" s="71">
        <v>105.5</v>
      </c>
    </row>
    <row r="30" spans="1:4" s="12" customFormat="1" ht="9" customHeight="1">
      <c r="A30" s="18" t="s">
        <v>19</v>
      </c>
      <c r="B30" s="17">
        <v>103.9</v>
      </c>
      <c r="C30" s="17" t="s">
        <v>96</v>
      </c>
      <c r="D30" s="71">
        <v>105.6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64</v>
      </c>
      <c r="B32" s="17">
        <v>104.5</v>
      </c>
      <c r="C32" s="17" t="s">
        <v>97</v>
      </c>
      <c r="D32" s="71">
        <v>107.8</v>
      </c>
    </row>
    <row r="33" spans="1:4" ht="9" customHeight="1">
      <c r="A33" s="18" t="s">
        <v>14</v>
      </c>
      <c r="B33" s="17">
        <v>104.7</v>
      </c>
      <c r="C33" s="17" t="s">
        <v>98</v>
      </c>
      <c r="D33" s="71">
        <v>107.9</v>
      </c>
    </row>
    <row r="34" spans="1:4" ht="9" customHeight="1">
      <c r="A34" s="18" t="s">
        <v>3</v>
      </c>
      <c r="B34" s="17">
        <v>104.9</v>
      </c>
      <c r="C34" s="17" t="s">
        <v>99</v>
      </c>
      <c r="D34" s="71">
        <v>108.2</v>
      </c>
    </row>
    <row r="35" spans="1:4" s="12" customFormat="1" ht="9" customHeight="1">
      <c r="A35" s="18"/>
      <c r="B35" s="17"/>
      <c r="C35" s="80"/>
      <c r="D35" s="71"/>
    </row>
    <row r="36" spans="1:4" s="12" customFormat="1" ht="9" customHeight="1">
      <c r="A36" s="18" t="s">
        <v>4</v>
      </c>
      <c r="B36" s="17">
        <v>105.1</v>
      </c>
      <c r="C36" s="17">
        <v>105</v>
      </c>
      <c r="D36" s="71">
        <v>108.7</v>
      </c>
    </row>
    <row r="37" spans="1:4" s="12" customFormat="1" ht="9" customHeight="1">
      <c r="A37" s="18" t="s">
        <v>5</v>
      </c>
      <c r="B37" s="17">
        <v>105.3</v>
      </c>
      <c r="C37" s="17">
        <v>105.2</v>
      </c>
      <c r="D37" s="17">
        <v>109</v>
      </c>
    </row>
    <row r="38" spans="1:4" s="12" customFormat="1" ht="9" customHeight="1">
      <c r="A38" s="18" t="s">
        <v>6</v>
      </c>
      <c r="B38" s="17"/>
      <c r="C38" s="17"/>
      <c r="D38" s="71"/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/>
      <c r="C40" s="17"/>
      <c r="D40" s="71"/>
    </row>
    <row r="41" spans="1:4" s="12" customFormat="1" ht="9" customHeight="1">
      <c r="A41" s="18" t="s">
        <v>15</v>
      </c>
      <c r="B41" s="17"/>
      <c r="C41" s="17"/>
      <c r="D41" s="71"/>
    </row>
    <row r="42" spans="1:4" s="12" customFormat="1" ht="9" customHeight="1">
      <c r="A42" s="18" t="s">
        <v>16</v>
      </c>
      <c r="B42" s="17"/>
      <c r="C42" s="17"/>
      <c r="D42" s="71"/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/>
      <c r="C44" s="17"/>
      <c r="D44" s="71"/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9"/>
      <c r="C47" s="79"/>
      <c r="D47" s="79"/>
    </row>
    <row r="48" ht="12.75">
      <c r="A48" s="47"/>
    </row>
    <row r="49" ht="12.75">
      <c r="A49" s="47" t="s">
        <v>103</v>
      </c>
    </row>
    <row r="50" ht="12.75">
      <c r="A50" s="47" t="s">
        <v>104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2023-03-20T11:12:12Z</cp:lastPrinted>
  <dcterms:created xsi:type="dcterms:W3CDTF">2010-02-09T07:58:59Z</dcterms:created>
  <dcterms:modified xsi:type="dcterms:W3CDTF">2023-06-19T06:10:31Z</dcterms:modified>
  <cp:category/>
  <cp:version/>
  <cp:contentType/>
  <cp:contentStatus/>
</cp:coreProperties>
</file>