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<sst xmlns="http://schemas.openxmlformats.org/spreadsheetml/2006/main" count="384" uniqueCount="75">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</sst>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>
        <v>107</v>
      </c>
      <c r="K34" s="22">
        <v>107</v>
      </c>
      <c r="L34" s="22">
        <v>106.7</v>
      </c>
      <c r="M34" s="22">
        <v>106.7</v>
      </c>
      <c r="N34" s="22">
        <v>106.7</v>
      </c>
      <c r="O34" s="77">
        <v>106.6</v>
      </c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>
        <f t="shared" si="11"/>
        <v>0.8</v>
      </c>
      <c r="K59" s="27">
        <f t="shared" si="11"/>
        <v>0.8</v>
      </c>
      <c r="L59" s="27">
        <f t="shared" si="11"/>
        <v>0.8</v>
      </c>
      <c r="M59" s="27">
        <f t="shared" si="11"/>
        <v>0.6</v>
      </c>
      <c r="N59" s="27">
        <f t="shared" si="11"/>
        <v>0.2</v>
      </c>
      <c r="O59" s="78">
        <f>ROUND(SUM(O34/O33)*100-100,1)</f>
        <v>0.9</v>
      </c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>
        <f t="shared" si="20"/>
        <v>0</v>
      </c>
      <c r="K85" s="27">
        <f t="shared" si="20"/>
        <v>0</v>
      </c>
      <c r="L85" s="27">
        <f t="shared" si="20"/>
        <v>-0.3</v>
      </c>
      <c r="M85" s="27">
        <f t="shared" si="20"/>
        <v>0</v>
      </c>
      <c r="N85" s="27">
        <f t="shared" si="20"/>
        <v>0</v>
      </c>
      <c r="O85" s="25" t="s">
        <v>13</v>
      </c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12.75" customHeight="1">
      <c r="A30" s="80" t="s">
        <v>74</v>
      </c>
      <c r="B30" s="55"/>
      <c r="C30" s="64">
        <v>105.2</v>
      </c>
      <c r="D30" s="65">
        <v>105.4</v>
      </c>
      <c r="E30" s="65">
        <v>105.7</v>
      </c>
      <c r="F30" s="65">
        <v>105.3</v>
      </c>
      <c r="G30" s="65">
        <v>104.2</v>
      </c>
    </row>
    <row r="31" spans="1:7" ht="4.5" customHeight="1">
      <c r="A31" s="62"/>
      <c r="B31" s="55"/>
      <c r="C31" s="65"/>
      <c r="D31" s="65"/>
      <c r="E31" s="65"/>
      <c r="F31" s="65"/>
      <c r="G31" s="65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81" t="s">
        <v>52</v>
      </c>
      <c r="B35" s="67"/>
      <c r="C35" s="63">
        <v>99.4</v>
      </c>
      <c r="D35" s="68">
        <v>99.4</v>
      </c>
      <c r="E35" s="68">
        <v>99.3</v>
      </c>
      <c r="F35" s="68">
        <v>99.4</v>
      </c>
      <c r="G35" s="68">
        <v>99.4</v>
      </c>
    </row>
    <row r="36" spans="1:7" ht="12.75" customHeight="1">
      <c r="A36" s="69" t="s">
        <v>19</v>
      </c>
      <c r="B36" s="70"/>
      <c r="C36" s="63">
        <v>99.6</v>
      </c>
      <c r="D36" s="68">
        <v>99.6</v>
      </c>
      <c r="E36" s="68">
        <v>99.5</v>
      </c>
      <c r="F36" s="68">
        <v>99.6</v>
      </c>
      <c r="G36" s="68">
        <v>99.8</v>
      </c>
    </row>
    <row r="37" spans="1:7" ht="12.75" customHeight="1">
      <c r="A37" s="69" t="s">
        <v>3</v>
      </c>
      <c r="B37" s="70"/>
      <c r="C37" s="63">
        <v>99.7</v>
      </c>
      <c r="D37" s="68">
        <v>99.7</v>
      </c>
      <c r="E37" s="68">
        <v>99.6</v>
      </c>
      <c r="F37" s="68">
        <v>99.7</v>
      </c>
      <c r="G37" s="68">
        <v>99.8</v>
      </c>
    </row>
    <row r="38" spans="1:7" ht="4.5" customHeight="1">
      <c r="A38" s="69"/>
      <c r="B38" s="70"/>
      <c r="C38" s="63"/>
      <c r="D38" s="68"/>
      <c r="E38" s="68"/>
      <c r="F38" s="68"/>
      <c r="G38" s="68"/>
    </row>
    <row r="39" spans="1:7" ht="12.75" customHeight="1">
      <c r="A39" s="69" t="s">
        <v>4</v>
      </c>
      <c r="B39" s="70"/>
      <c r="C39" s="63">
        <v>99.9</v>
      </c>
      <c r="D39" s="68">
        <v>99.9</v>
      </c>
      <c r="E39" s="68">
        <v>99.8</v>
      </c>
      <c r="F39" s="68">
        <v>99.9</v>
      </c>
      <c r="G39" s="68">
        <v>99.9</v>
      </c>
    </row>
    <row r="40" spans="1:7" ht="12.75" customHeight="1">
      <c r="A40" s="69" t="s">
        <v>5</v>
      </c>
      <c r="B40" s="70"/>
      <c r="C40" s="63">
        <v>99.9</v>
      </c>
      <c r="D40" s="68">
        <v>99.9</v>
      </c>
      <c r="E40" s="68">
        <v>99.9</v>
      </c>
      <c r="F40" s="68">
        <v>99.9</v>
      </c>
      <c r="G40" s="68">
        <v>99.9</v>
      </c>
    </row>
    <row r="41" spans="1:7" ht="12.75" customHeight="1">
      <c r="A41" s="69" t="s">
        <v>6</v>
      </c>
      <c r="B41" s="70"/>
      <c r="C41" s="63">
        <v>100</v>
      </c>
      <c r="D41" s="68">
        <v>100</v>
      </c>
      <c r="E41" s="68">
        <v>100</v>
      </c>
      <c r="F41" s="68">
        <v>100</v>
      </c>
      <c r="G41" s="68">
        <v>100</v>
      </c>
    </row>
    <row r="42" spans="1:7" ht="4.5" customHeight="1">
      <c r="A42" s="69"/>
      <c r="B42" s="70"/>
      <c r="C42" s="63"/>
      <c r="D42" s="68"/>
      <c r="E42" s="68"/>
      <c r="F42" s="68"/>
      <c r="G42" s="68"/>
    </row>
    <row r="43" spans="1:7" ht="12.75" customHeight="1">
      <c r="A43" s="69" t="s">
        <v>7</v>
      </c>
      <c r="B43" s="70"/>
      <c r="C43" s="63">
        <v>100.1</v>
      </c>
      <c r="D43" s="68">
        <v>100.1</v>
      </c>
      <c r="E43" s="68">
        <v>100.1</v>
      </c>
      <c r="F43" s="68">
        <v>100.1</v>
      </c>
      <c r="G43" s="68">
        <v>100.1</v>
      </c>
    </row>
    <row r="44" spans="1:7" ht="12.75" customHeight="1">
      <c r="A44" s="69" t="s">
        <v>20</v>
      </c>
      <c r="B44" s="70"/>
      <c r="C44" s="63">
        <v>100.2</v>
      </c>
      <c r="D44" s="68">
        <v>100.1</v>
      </c>
      <c r="E44" s="68">
        <v>100.2</v>
      </c>
      <c r="F44" s="68">
        <v>100.1</v>
      </c>
      <c r="G44" s="68">
        <v>100.2</v>
      </c>
    </row>
    <row r="45" spans="1:7" ht="12.75" customHeight="1">
      <c r="A45" s="69" t="s">
        <v>21</v>
      </c>
      <c r="B45" s="70"/>
      <c r="C45" s="63">
        <v>100.2</v>
      </c>
      <c r="D45" s="68">
        <v>100.2</v>
      </c>
      <c r="E45" s="68">
        <v>100.2</v>
      </c>
      <c r="F45" s="68">
        <v>100.2</v>
      </c>
      <c r="G45" s="68">
        <v>100.2</v>
      </c>
    </row>
    <row r="46" spans="1:7" ht="4.5" customHeight="1">
      <c r="A46" s="69"/>
      <c r="B46" s="70"/>
      <c r="C46" s="63"/>
      <c r="D46" s="68"/>
      <c r="E46" s="68"/>
      <c r="F46" s="68"/>
      <c r="G46" s="68"/>
    </row>
    <row r="47" spans="1:7" ht="12.75" customHeight="1">
      <c r="A47" s="69" t="s">
        <v>22</v>
      </c>
      <c r="B47" s="70"/>
      <c r="C47" s="63">
        <v>100.3</v>
      </c>
      <c r="D47" s="68">
        <v>100.3</v>
      </c>
      <c r="E47" s="68">
        <v>100.3</v>
      </c>
      <c r="F47" s="68">
        <v>100.3</v>
      </c>
      <c r="G47" s="68">
        <v>100.2</v>
      </c>
    </row>
    <row r="48" spans="1:7" ht="12.75" customHeight="1">
      <c r="A48" s="69" t="s">
        <v>23</v>
      </c>
      <c r="B48" s="70"/>
      <c r="C48" s="63">
        <v>100.4</v>
      </c>
      <c r="D48" s="68">
        <v>100.4</v>
      </c>
      <c r="E48" s="68">
        <v>100.5</v>
      </c>
      <c r="F48" s="68">
        <v>100.4</v>
      </c>
      <c r="G48" s="68">
        <v>100.2</v>
      </c>
    </row>
    <row r="49" spans="1:7" ht="12.75" customHeight="1">
      <c r="A49" s="69" t="s">
        <v>24</v>
      </c>
      <c r="B49" s="70"/>
      <c r="C49" s="71">
        <v>100.5</v>
      </c>
      <c r="D49" s="72">
        <v>100.5</v>
      </c>
      <c r="E49" s="72">
        <v>100.5</v>
      </c>
      <c r="F49" s="72">
        <v>100.5</v>
      </c>
      <c r="G49" s="72">
        <v>100.2</v>
      </c>
    </row>
    <row r="50" spans="1:7" ht="7.5" customHeight="1">
      <c r="A50" s="57"/>
      <c r="B50" s="57"/>
      <c r="C50" s="56"/>
      <c r="D50" s="57"/>
      <c r="E50" s="57"/>
      <c r="F50" s="57"/>
      <c r="G50" s="57"/>
    </row>
    <row r="51" spans="1:7" ht="12.75" customHeight="1">
      <c r="A51" s="81" t="s">
        <v>53</v>
      </c>
      <c r="C51" s="71">
        <v>100.7</v>
      </c>
      <c r="D51" s="72">
        <v>100.7</v>
      </c>
      <c r="E51" s="72">
        <v>100.6</v>
      </c>
      <c r="F51" s="72">
        <v>100.7</v>
      </c>
      <c r="G51" s="72">
        <v>101.2</v>
      </c>
    </row>
    <row r="52" spans="1:7" ht="12.75" customHeight="1">
      <c r="A52" s="69" t="s">
        <v>19</v>
      </c>
      <c r="C52" s="71">
        <v>100.8</v>
      </c>
      <c r="D52" s="72">
        <v>100.8</v>
      </c>
      <c r="E52" s="72">
        <v>100.7</v>
      </c>
      <c r="F52" s="72">
        <v>100.8</v>
      </c>
      <c r="G52" s="72">
        <v>101.2</v>
      </c>
    </row>
    <row r="53" spans="1:7" ht="12.75" customHeight="1">
      <c r="A53" s="69" t="s">
        <v>3</v>
      </c>
      <c r="C53" s="71">
        <v>101</v>
      </c>
      <c r="D53" s="72">
        <v>100.9</v>
      </c>
      <c r="E53" s="72">
        <v>100.9</v>
      </c>
      <c r="F53" s="72">
        <v>100.9</v>
      </c>
      <c r="G53" s="72">
        <v>101.2</v>
      </c>
    </row>
    <row r="54" spans="1:3" ht="4.5" customHeight="1">
      <c r="A54" s="69"/>
      <c r="C54" s="9"/>
    </row>
    <row r="55" spans="1:7" ht="12.75" customHeight="1">
      <c r="A55" s="69" t="s">
        <v>4</v>
      </c>
      <c r="C55" s="71">
        <v>101.1</v>
      </c>
      <c r="D55" s="72">
        <v>101</v>
      </c>
      <c r="E55" s="72">
        <v>101</v>
      </c>
      <c r="F55" s="72">
        <v>101</v>
      </c>
      <c r="G55" s="72">
        <v>101.3</v>
      </c>
    </row>
    <row r="56" spans="1:7" ht="12.75" customHeight="1">
      <c r="A56" s="69" t="s">
        <v>5</v>
      </c>
      <c r="C56" s="71">
        <v>101.2</v>
      </c>
      <c r="D56" s="72">
        <v>101.1</v>
      </c>
      <c r="E56" s="72">
        <v>101.1</v>
      </c>
      <c r="F56" s="72">
        <v>101.1</v>
      </c>
      <c r="G56" s="72">
        <v>101.4</v>
      </c>
    </row>
    <row r="57" spans="1:7" ht="12.75" customHeight="1">
      <c r="A57" s="69" t="s">
        <v>6</v>
      </c>
      <c r="C57" s="71">
        <v>101.2</v>
      </c>
      <c r="D57" s="72">
        <v>101.2</v>
      </c>
      <c r="E57" s="72">
        <v>101.2</v>
      </c>
      <c r="F57" s="72">
        <v>101.2</v>
      </c>
      <c r="G57" s="72">
        <v>101.4</v>
      </c>
    </row>
    <row r="58" spans="1:7" ht="4.5" customHeight="1">
      <c r="A58" s="69"/>
      <c r="C58" s="71"/>
      <c r="D58" s="72"/>
      <c r="E58" s="72"/>
      <c r="F58" s="72"/>
      <c r="G58" s="72"/>
    </row>
    <row r="59" spans="1:7" ht="12.75" customHeight="1">
      <c r="A59" s="69" t="s">
        <v>7</v>
      </c>
      <c r="C59" s="71">
        <v>101.3</v>
      </c>
      <c r="D59" s="72">
        <v>101.3</v>
      </c>
      <c r="E59" s="72">
        <v>101.3</v>
      </c>
      <c r="F59" s="72">
        <v>101.3</v>
      </c>
      <c r="G59" s="72">
        <v>101.5</v>
      </c>
    </row>
    <row r="60" spans="1:7" ht="12.75" customHeight="1">
      <c r="A60" s="69" t="s">
        <v>20</v>
      </c>
      <c r="C60" s="71">
        <v>101.4</v>
      </c>
      <c r="D60" s="72">
        <v>101.4</v>
      </c>
      <c r="E60" s="72">
        <v>101.4</v>
      </c>
      <c r="F60" s="72">
        <v>101.4</v>
      </c>
      <c r="G60" s="72">
        <v>101.5</v>
      </c>
    </row>
    <row r="61" spans="1:7" ht="12.75" customHeight="1">
      <c r="A61" s="69" t="s">
        <v>21</v>
      </c>
      <c r="C61" s="71">
        <v>101.5</v>
      </c>
      <c r="D61" s="72">
        <v>101.5</v>
      </c>
      <c r="E61" s="72">
        <v>101.5</v>
      </c>
      <c r="F61" s="72">
        <v>101.5</v>
      </c>
      <c r="G61" s="72">
        <v>101.5</v>
      </c>
    </row>
    <row r="62" spans="1:3" ht="4.5" customHeight="1">
      <c r="A62" s="69"/>
      <c r="C62" s="9"/>
    </row>
    <row r="63" spans="1:7" ht="12.75" customHeight="1">
      <c r="A63" s="69" t="s">
        <v>22</v>
      </c>
      <c r="C63" s="71">
        <v>101.6</v>
      </c>
      <c r="D63" s="72">
        <v>101.6</v>
      </c>
      <c r="E63" s="72">
        <v>101.6</v>
      </c>
      <c r="F63" s="72">
        <v>101.6</v>
      </c>
      <c r="G63" s="72">
        <v>101.5</v>
      </c>
    </row>
    <row r="64" spans="1:7" ht="12.75" customHeight="1">
      <c r="A64" s="69" t="s">
        <v>23</v>
      </c>
      <c r="C64" s="71">
        <v>101.7</v>
      </c>
      <c r="D64" s="72">
        <v>101.7</v>
      </c>
      <c r="E64" s="72">
        <v>101.8</v>
      </c>
      <c r="F64" s="72">
        <v>101.7</v>
      </c>
      <c r="G64" s="72">
        <v>101.5</v>
      </c>
    </row>
    <row r="65" spans="1:7" ht="12.75" customHeight="1">
      <c r="A65" s="69" t="s">
        <v>24</v>
      </c>
      <c r="C65" s="71">
        <v>101.8</v>
      </c>
      <c r="D65" s="72">
        <v>101.8</v>
      </c>
      <c r="E65" s="72">
        <v>101.9</v>
      </c>
      <c r="F65" s="72">
        <v>101.8</v>
      </c>
      <c r="G65" s="72">
        <v>101.5</v>
      </c>
    </row>
    <row r="66" spans="1:7" ht="7.5" customHeight="1">
      <c r="A66" s="57"/>
      <c r="B66" s="57"/>
      <c r="C66" s="56"/>
      <c r="D66" s="57"/>
      <c r="E66" s="57"/>
      <c r="F66" s="57"/>
      <c r="G66" s="57"/>
    </row>
    <row r="67" spans="1:7" ht="12.75" customHeight="1">
      <c r="A67" s="66" t="s">
        <v>54</v>
      </c>
      <c r="C67" s="71">
        <v>102</v>
      </c>
      <c r="D67" s="72">
        <v>102</v>
      </c>
      <c r="E67" s="72">
        <v>102.1</v>
      </c>
      <c r="F67" s="72">
        <v>101.9</v>
      </c>
      <c r="G67" s="72">
        <v>102.1</v>
      </c>
    </row>
    <row r="68" spans="1:7" ht="12.75" customHeight="1">
      <c r="A68" s="69" t="s">
        <v>19</v>
      </c>
      <c r="C68" s="71">
        <v>102.1</v>
      </c>
      <c r="D68" s="72">
        <v>102.1</v>
      </c>
      <c r="E68" s="72">
        <v>102.2</v>
      </c>
      <c r="F68" s="72">
        <v>102</v>
      </c>
      <c r="G68" s="72">
        <v>102.1</v>
      </c>
    </row>
    <row r="69" spans="1:7" ht="12.75" customHeight="1">
      <c r="A69" s="69" t="s">
        <v>3</v>
      </c>
      <c r="C69" s="71">
        <v>102.1</v>
      </c>
      <c r="D69" s="72">
        <v>102.1</v>
      </c>
      <c r="E69" s="72">
        <v>102.2</v>
      </c>
      <c r="F69" s="72">
        <v>102.1</v>
      </c>
      <c r="G69" s="72">
        <v>102.2</v>
      </c>
    </row>
    <row r="70" spans="1:3" ht="4.5" customHeight="1">
      <c r="A70" s="69"/>
      <c r="C70" s="9"/>
    </row>
    <row r="71" spans="1:7" ht="12.75" customHeight="1">
      <c r="A71" s="69" t="s">
        <v>4</v>
      </c>
      <c r="C71" s="71">
        <v>102.2</v>
      </c>
      <c r="D71" s="72">
        <v>102.2</v>
      </c>
      <c r="E71" s="72">
        <v>102.3</v>
      </c>
      <c r="F71" s="72">
        <v>102.2</v>
      </c>
      <c r="G71" s="72">
        <v>102.3</v>
      </c>
    </row>
    <row r="72" spans="1:7" ht="12.75" customHeight="1">
      <c r="A72" s="69" t="s">
        <v>5</v>
      </c>
      <c r="C72" s="71">
        <v>102.3</v>
      </c>
      <c r="D72" s="72">
        <v>102.3</v>
      </c>
      <c r="E72" s="72">
        <v>102.5</v>
      </c>
      <c r="F72" s="72">
        <v>102.3</v>
      </c>
      <c r="G72" s="72">
        <v>102.3</v>
      </c>
    </row>
    <row r="73" spans="1:7" ht="12.75" customHeight="1">
      <c r="A73" s="69" t="s">
        <v>6</v>
      </c>
      <c r="C73" s="71">
        <v>102.4</v>
      </c>
      <c r="D73" s="72">
        <v>102.4</v>
      </c>
      <c r="E73" s="72">
        <v>102.6</v>
      </c>
      <c r="F73" s="72">
        <v>102.3</v>
      </c>
      <c r="G73" s="72">
        <v>102.4</v>
      </c>
    </row>
    <row r="74" spans="1:7" ht="4.5" customHeight="1">
      <c r="A74" s="69"/>
      <c r="C74" s="71"/>
      <c r="D74" s="72"/>
      <c r="E74" s="72"/>
      <c r="F74" s="72"/>
      <c r="G74" s="72"/>
    </row>
    <row r="75" spans="1:7" ht="12.75" customHeight="1">
      <c r="A75" s="69" t="s">
        <v>7</v>
      </c>
      <c r="C75" s="71">
        <v>102.5</v>
      </c>
      <c r="D75" s="72">
        <v>102.5</v>
      </c>
      <c r="E75" s="72">
        <v>102.6</v>
      </c>
      <c r="F75" s="72">
        <v>102.4</v>
      </c>
      <c r="G75" s="72">
        <v>102.4</v>
      </c>
    </row>
    <row r="76" spans="1:7" ht="12.75" customHeight="1">
      <c r="A76" s="69" t="s">
        <v>20</v>
      </c>
      <c r="C76" s="71">
        <v>102.6</v>
      </c>
      <c r="D76" s="72">
        <v>102.6</v>
      </c>
      <c r="E76" s="72">
        <v>102.7</v>
      </c>
      <c r="F76" s="72">
        <v>102.5</v>
      </c>
      <c r="G76" s="72">
        <v>102.4</v>
      </c>
    </row>
    <row r="77" spans="1:7" ht="12.75" customHeight="1">
      <c r="A77" s="69" t="s">
        <v>21</v>
      </c>
      <c r="C77" s="71">
        <v>102.7</v>
      </c>
      <c r="D77" s="72">
        <v>102.7</v>
      </c>
      <c r="E77" s="72">
        <v>102.9</v>
      </c>
      <c r="F77" s="72">
        <v>102.6</v>
      </c>
      <c r="G77" s="72">
        <v>102.4</v>
      </c>
    </row>
    <row r="78" spans="1:3" ht="4.5" customHeight="1">
      <c r="A78" s="69"/>
      <c r="C78" s="9"/>
    </row>
    <row r="79" spans="1:7" ht="12.75" customHeight="1">
      <c r="A79" s="69" t="s">
        <v>22</v>
      </c>
      <c r="C79" s="71">
        <v>102.8</v>
      </c>
      <c r="D79" s="72">
        <v>102.8</v>
      </c>
      <c r="E79" s="72">
        <v>103</v>
      </c>
      <c r="F79" s="72">
        <v>102.7</v>
      </c>
      <c r="G79" s="72">
        <v>102.5</v>
      </c>
    </row>
    <row r="80" spans="1:7" ht="12.75" customHeight="1">
      <c r="A80" s="69" t="s">
        <v>23</v>
      </c>
      <c r="C80" s="71">
        <v>102.8</v>
      </c>
      <c r="D80" s="72">
        <v>102.9</v>
      </c>
      <c r="E80" s="72">
        <v>103.1</v>
      </c>
      <c r="F80" s="72">
        <v>102.8</v>
      </c>
      <c r="G80" s="72">
        <v>102.5</v>
      </c>
    </row>
    <row r="81" spans="1:7" ht="12.75" customHeight="1">
      <c r="A81" s="69" t="s">
        <v>24</v>
      </c>
      <c r="C81" s="71">
        <v>102.9</v>
      </c>
      <c r="D81" s="72">
        <v>102.9</v>
      </c>
      <c r="E81" s="72">
        <v>103.2</v>
      </c>
      <c r="F81" s="72">
        <v>102.8</v>
      </c>
      <c r="G81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>
        <v>105.4</v>
      </c>
      <c r="D49" s="72">
        <v>105.6</v>
      </c>
      <c r="E49" s="72">
        <v>105.8</v>
      </c>
      <c r="F49" s="72">
        <v>105.5</v>
      </c>
      <c r="G49" s="72">
        <v>104.3</v>
      </c>
    </row>
    <row r="50" spans="1:7" ht="12.75" customHeight="1">
      <c r="A50" s="69" t="s">
        <v>21</v>
      </c>
      <c r="C50" s="71">
        <v>105.5</v>
      </c>
      <c r="D50" s="72">
        <v>105.6</v>
      </c>
      <c r="E50" s="72">
        <v>105.9</v>
      </c>
      <c r="F50" s="72">
        <v>105.5</v>
      </c>
      <c r="G50" s="72">
        <v>104.3</v>
      </c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>
        <v>105.6</v>
      </c>
      <c r="D52" s="72">
        <v>105.8</v>
      </c>
      <c r="E52" s="72">
        <v>106.1</v>
      </c>
      <c r="F52" s="72">
        <v>105.7</v>
      </c>
      <c r="G52" s="72">
        <v>104.4</v>
      </c>
    </row>
    <row r="53" spans="1:7" ht="12.75" customHeight="1">
      <c r="A53" s="69" t="s">
        <v>23</v>
      </c>
      <c r="C53" s="71">
        <v>105.7</v>
      </c>
      <c r="D53" s="72">
        <v>105.9</v>
      </c>
      <c r="E53" s="72">
        <v>106.4</v>
      </c>
      <c r="F53" s="72">
        <v>105.8</v>
      </c>
      <c r="G53" s="72">
        <v>104.4</v>
      </c>
    </row>
    <row r="54" spans="1:7" ht="12.75" customHeight="1">
      <c r="A54" s="69" t="s">
        <v>24</v>
      </c>
      <c r="C54" s="71">
        <v>105.8</v>
      </c>
      <c r="D54" s="72">
        <v>106</v>
      </c>
      <c r="E54" s="72">
        <v>106.5</v>
      </c>
      <c r="F54" s="72">
        <v>105.9</v>
      </c>
      <c r="G54" s="72">
        <v>104.5</v>
      </c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>
        <v>110.9</v>
      </c>
      <c r="K24" s="22">
        <v>111.1</v>
      </c>
      <c r="L24" s="22">
        <v>111.1</v>
      </c>
      <c r="M24" s="22">
        <v>110.7</v>
      </c>
      <c r="N24" s="22">
        <v>111.1</v>
      </c>
      <c r="O24" s="22">
        <v>111.5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>
        <f t="shared" si="6"/>
        <v>0.5</v>
      </c>
      <c r="K35" s="27">
        <f t="shared" si="6"/>
        <v>1</v>
      </c>
      <c r="L35" s="27">
        <f t="shared" si="6"/>
        <v>0.9</v>
      </c>
      <c r="M35" s="27">
        <f t="shared" si="6"/>
        <v>0.3</v>
      </c>
      <c r="N35" s="27">
        <f t="shared" si="6"/>
        <v>-0.6</v>
      </c>
      <c r="O35" s="78">
        <f t="shared" si="6"/>
        <v>1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 aca="true" t="shared" si="16" ref="E47:N47">ROUND(SUM(E24/D24)*100-100,1)</f>
        <v>-0.4</v>
      </c>
      <c r="F47" s="27">
        <f t="shared" si="16"/>
        <v>-0.4</v>
      </c>
      <c r="G47" s="27">
        <f t="shared" si="16"/>
        <v>-0.2</v>
      </c>
      <c r="H47" s="27">
        <f t="shared" si="16"/>
        <v>-0.1</v>
      </c>
      <c r="I47" s="27">
        <f t="shared" si="16"/>
        <v>0</v>
      </c>
      <c r="J47" s="27">
        <f t="shared" si="16"/>
        <v>-0.4</v>
      </c>
      <c r="K47" s="27">
        <f t="shared" si="16"/>
        <v>0.2</v>
      </c>
      <c r="L47" s="27">
        <f t="shared" si="16"/>
        <v>0</v>
      </c>
      <c r="M47" s="27">
        <f t="shared" si="16"/>
        <v>-0.4</v>
      </c>
      <c r="N47" s="27">
        <f t="shared" si="16"/>
        <v>0.4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>
        <v>110.3</v>
      </c>
      <c r="K60" s="22">
        <v>111</v>
      </c>
      <c r="L60" s="22">
        <v>111.4</v>
      </c>
      <c r="M60" s="22">
        <v>111.6</v>
      </c>
      <c r="N60" s="22">
        <v>111.6</v>
      </c>
      <c r="O60" s="22">
        <v>110.3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7" ref="C64:O64">ROUND(SUM(C53/C52)*100-100,1)</f>
        <v>4</v>
      </c>
      <c r="D64" s="27">
        <f t="shared" si="17"/>
        <v>4.1</v>
      </c>
      <c r="E64" s="27">
        <f t="shared" si="17"/>
        <v>4</v>
      </c>
      <c r="F64" s="27">
        <f t="shared" si="17"/>
        <v>4</v>
      </c>
      <c r="G64" s="27">
        <f t="shared" si="17"/>
        <v>4.1</v>
      </c>
      <c r="H64" s="27">
        <f t="shared" si="17"/>
        <v>4.1</v>
      </c>
      <c r="I64" s="27">
        <f t="shared" si="17"/>
        <v>4</v>
      </c>
      <c r="J64" s="27">
        <f t="shared" si="17"/>
        <v>4</v>
      </c>
      <c r="K64" s="27">
        <f t="shared" si="17"/>
        <v>4</v>
      </c>
      <c r="L64" s="27">
        <f t="shared" si="17"/>
        <v>1.1</v>
      </c>
      <c r="M64" s="27">
        <f t="shared" si="17"/>
        <v>1.3</v>
      </c>
      <c r="N64" s="27">
        <f t="shared" si="17"/>
        <v>1.3</v>
      </c>
      <c r="O64" s="27">
        <f t="shared" si="17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8" ref="C65:O65">ROUND(SUM(C54/C53)*100-100,1)</f>
        <v>1.1</v>
      </c>
      <c r="D65" s="27">
        <f t="shared" si="18"/>
        <v>1.5</v>
      </c>
      <c r="E65" s="27">
        <f t="shared" si="18"/>
        <v>1.3</v>
      </c>
      <c r="F65" s="27">
        <f t="shared" si="18"/>
        <v>1.8</v>
      </c>
      <c r="G65" s="27">
        <f t="shared" si="18"/>
        <v>1.9</v>
      </c>
      <c r="H65" s="27">
        <f t="shared" si="18"/>
        <v>2.2</v>
      </c>
      <c r="I65" s="27">
        <f t="shared" si="18"/>
        <v>2.3</v>
      </c>
      <c r="J65" s="27">
        <f t="shared" si="18"/>
        <v>2.3</v>
      </c>
      <c r="K65" s="27">
        <f t="shared" si="18"/>
        <v>2.3</v>
      </c>
      <c r="L65" s="27">
        <f t="shared" si="18"/>
        <v>2.3</v>
      </c>
      <c r="M65" s="27">
        <f t="shared" si="18"/>
        <v>2</v>
      </c>
      <c r="N65" s="27">
        <f t="shared" si="18"/>
        <v>1.9</v>
      </c>
      <c r="O65" s="27">
        <f t="shared" si="18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9" ref="C66:O66">ROUND(SUM(C55/C54)*100-100,1)</f>
        <v>1.8</v>
      </c>
      <c r="D66" s="27">
        <f t="shared" si="19"/>
        <v>1.6</v>
      </c>
      <c r="E66" s="27">
        <f t="shared" si="19"/>
        <v>1.9</v>
      </c>
      <c r="F66" s="27">
        <f t="shared" si="19"/>
        <v>1.4</v>
      </c>
      <c r="G66" s="27">
        <f t="shared" si="19"/>
        <v>1.1</v>
      </c>
      <c r="H66" s="27">
        <f t="shared" si="19"/>
        <v>3.4</v>
      </c>
      <c r="I66" s="27">
        <f t="shared" si="19"/>
        <v>3.2</v>
      </c>
      <c r="J66" s="27">
        <f t="shared" si="19"/>
        <v>3.5</v>
      </c>
      <c r="K66" s="27">
        <f t="shared" si="19"/>
        <v>3.6</v>
      </c>
      <c r="L66" s="27">
        <f t="shared" si="19"/>
        <v>3.5</v>
      </c>
      <c r="M66" s="27">
        <f t="shared" si="19"/>
        <v>3.4</v>
      </c>
      <c r="N66" s="27">
        <f t="shared" si="19"/>
        <v>3.6</v>
      </c>
      <c r="O66" s="27">
        <f t="shared" si="19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20" ref="C67:O71">ROUND(SUM(C56/C55)*100-100,1)</f>
        <v>3.5</v>
      </c>
      <c r="D67" s="27">
        <f t="shared" si="20"/>
        <v>3.3</v>
      </c>
      <c r="E67" s="27">
        <f t="shared" si="20"/>
        <v>3.2</v>
      </c>
      <c r="F67" s="27">
        <f t="shared" si="20"/>
        <v>3.3</v>
      </c>
      <c r="G67" s="27">
        <f t="shared" si="20"/>
        <v>3</v>
      </c>
      <c r="H67" s="27">
        <f t="shared" si="20"/>
        <v>0.4</v>
      </c>
      <c r="I67" s="27">
        <f t="shared" si="20"/>
        <v>0.6</v>
      </c>
      <c r="J67" s="27">
        <f t="shared" si="20"/>
        <v>0.3</v>
      </c>
      <c r="K67" s="27">
        <f t="shared" si="20"/>
        <v>0.3</v>
      </c>
      <c r="L67" s="27">
        <f t="shared" si="20"/>
        <v>0.4</v>
      </c>
      <c r="M67" s="27">
        <f t="shared" si="20"/>
        <v>0.5</v>
      </c>
      <c r="N67" s="27">
        <f t="shared" si="20"/>
        <v>0.4</v>
      </c>
      <c r="O67" s="27">
        <f t="shared" si="20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20"/>
        <v>0.5</v>
      </c>
      <c r="D68" s="27">
        <f t="shared" si="20"/>
        <v>0.3</v>
      </c>
      <c r="E68" s="27">
        <f t="shared" si="20"/>
        <v>0.6</v>
      </c>
      <c r="F68" s="27">
        <f t="shared" si="20"/>
        <v>0.6</v>
      </c>
      <c r="G68" s="27">
        <f t="shared" si="20"/>
        <v>1.4</v>
      </c>
      <c r="H68" s="27">
        <f t="shared" si="20"/>
        <v>2.2</v>
      </c>
      <c r="I68" s="27">
        <f t="shared" si="20"/>
        <v>2.4</v>
      </c>
      <c r="J68" s="27">
        <f t="shared" si="20"/>
        <v>2.7</v>
      </c>
      <c r="K68" s="27">
        <f t="shared" si="20"/>
        <v>2.7</v>
      </c>
      <c r="L68" s="27">
        <f t="shared" si="20"/>
        <v>2.7</v>
      </c>
      <c r="M68" s="27">
        <f t="shared" si="20"/>
        <v>2.6</v>
      </c>
      <c r="N68" s="27">
        <f t="shared" si="20"/>
        <v>2.7</v>
      </c>
      <c r="O68" s="27">
        <f t="shared" si="20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20"/>
        <v>3</v>
      </c>
      <c r="D69" s="27">
        <f t="shared" si="20"/>
        <v>3.2</v>
      </c>
      <c r="E69" s="27">
        <f t="shared" si="20"/>
        <v>4</v>
      </c>
      <c r="F69" s="27">
        <f t="shared" si="20"/>
        <v>4.1</v>
      </c>
      <c r="G69" s="27">
        <f t="shared" si="20"/>
        <v>3.9</v>
      </c>
      <c r="H69" s="27">
        <f t="shared" si="20"/>
        <v>2.7</v>
      </c>
      <c r="I69" s="27">
        <f t="shared" si="20"/>
        <v>2.5</v>
      </c>
      <c r="J69" s="27">
        <f t="shared" si="20"/>
        <v>2.2</v>
      </c>
      <c r="K69" s="27">
        <f t="shared" si="20"/>
        <v>2.3</v>
      </c>
      <c r="L69" s="27">
        <f t="shared" si="20"/>
        <v>2.3</v>
      </c>
      <c r="M69" s="27">
        <f t="shared" si="20"/>
        <v>2.4</v>
      </c>
      <c r="N69" s="27">
        <f t="shared" si="20"/>
        <v>2.3</v>
      </c>
      <c r="O69" s="78">
        <f t="shared" si="20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20"/>
        <v>1.8</v>
      </c>
      <c r="D70" s="27">
        <f t="shared" si="20"/>
        <v>2.1</v>
      </c>
      <c r="E70" s="27">
        <f t="shared" si="20"/>
        <v>1.1</v>
      </c>
      <c r="F70" s="27">
        <f t="shared" si="20"/>
        <v>1.2</v>
      </c>
      <c r="G70" s="27">
        <f t="shared" si="20"/>
        <v>1</v>
      </c>
      <c r="H70" s="27">
        <f t="shared" si="20"/>
        <v>1.3</v>
      </c>
      <c r="I70" s="27">
        <f t="shared" si="20"/>
        <v>2.9</v>
      </c>
      <c r="J70" s="27">
        <f t="shared" si="20"/>
        <v>2.7</v>
      </c>
      <c r="K70" s="27">
        <f t="shared" si="20"/>
        <v>2.7</v>
      </c>
      <c r="L70" s="27">
        <f t="shared" si="20"/>
        <v>2.9</v>
      </c>
      <c r="M70" s="27">
        <f t="shared" si="20"/>
        <v>3.1</v>
      </c>
      <c r="N70" s="27">
        <f t="shared" si="20"/>
        <v>3.3</v>
      </c>
      <c r="O70" s="78">
        <f t="shared" si="20"/>
        <v>2.1</v>
      </c>
    </row>
    <row r="71" spans="1:15" ht="12" customHeight="1">
      <c r="A71" s="2">
        <v>2014</v>
      </c>
      <c r="B71" s="2"/>
      <c r="C71" s="26">
        <f t="shared" si="20"/>
        <v>3.9</v>
      </c>
      <c r="D71" s="27">
        <f t="shared" si="20"/>
        <v>3.5</v>
      </c>
      <c r="E71" s="27">
        <f t="shared" si="20"/>
        <v>3.8</v>
      </c>
      <c r="F71" s="27">
        <f t="shared" si="20"/>
        <v>3.6</v>
      </c>
      <c r="G71" s="27">
        <f t="shared" si="20"/>
        <v>3.7</v>
      </c>
      <c r="H71" s="27">
        <f t="shared" si="20"/>
        <v>3.3</v>
      </c>
      <c r="I71" s="27">
        <f t="shared" si="20"/>
        <v>1.9</v>
      </c>
      <c r="J71" s="27">
        <f t="shared" si="20"/>
        <v>2.3</v>
      </c>
      <c r="K71" s="27">
        <f t="shared" si="20"/>
        <v>2.8</v>
      </c>
      <c r="L71" s="27">
        <f t="shared" si="20"/>
        <v>2.8</v>
      </c>
      <c r="M71" s="27">
        <f t="shared" si="20"/>
        <v>2.7</v>
      </c>
      <c r="N71" s="27">
        <f t="shared" si="20"/>
        <v>2.5</v>
      </c>
      <c r="O71" s="78">
        <f t="shared" si="20"/>
        <v>3.1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1" ref="D75:N82">ROUND(SUM(D52/C52)*100-100,1)</f>
        <v>-0.1</v>
      </c>
      <c r="E75" s="27">
        <f t="shared" si="21"/>
        <v>0.1</v>
      </c>
      <c r="F75" s="27">
        <f t="shared" si="21"/>
        <v>0</v>
      </c>
      <c r="G75" s="27">
        <f t="shared" si="21"/>
        <v>0</v>
      </c>
      <c r="H75" s="27">
        <f t="shared" si="21"/>
        <v>0.1</v>
      </c>
      <c r="I75" s="27">
        <f t="shared" si="21"/>
        <v>0.1</v>
      </c>
      <c r="J75" s="27">
        <f t="shared" si="21"/>
        <v>0.1</v>
      </c>
      <c r="K75" s="27">
        <f t="shared" si="21"/>
        <v>0</v>
      </c>
      <c r="L75" s="27">
        <f t="shared" si="21"/>
        <v>3</v>
      </c>
      <c r="M75" s="27">
        <f t="shared" si="21"/>
        <v>0.2</v>
      </c>
      <c r="N75" s="27">
        <f t="shared" si="21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2" ref="C76:C83">ROUND(SUM(C53/N52)*100-100,1)</f>
        <v>0.4</v>
      </c>
      <c r="D76" s="27">
        <f t="shared" si="21"/>
        <v>0</v>
      </c>
      <c r="E76" s="27">
        <f t="shared" si="21"/>
        <v>0</v>
      </c>
      <c r="F76" s="27">
        <f t="shared" si="21"/>
        <v>0</v>
      </c>
      <c r="G76" s="27">
        <f t="shared" si="21"/>
        <v>0.1</v>
      </c>
      <c r="H76" s="27">
        <f t="shared" si="21"/>
        <v>0.1</v>
      </c>
      <c r="I76" s="27">
        <f t="shared" si="21"/>
        <v>0</v>
      </c>
      <c r="J76" s="27">
        <f t="shared" si="21"/>
        <v>0.1</v>
      </c>
      <c r="K76" s="27">
        <f t="shared" si="21"/>
        <v>0</v>
      </c>
      <c r="L76" s="27">
        <f t="shared" si="21"/>
        <v>0.1</v>
      </c>
      <c r="M76" s="27">
        <f t="shared" si="21"/>
        <v>0.4</v>
      </c>
      <c r="N76" s="27">
        <f t="shared" si="21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2"/>
        <v>0.2</v>
      </c>
      <c r="D77" s="27">
        <f t="shared" si="21"/>
        <v>0.4</v>
      </c>
      <c r="E77" s="27">
        <f t="shared" si="21"/>
        <v>-0.2</v>
      </c>
      <c r="F77" s="27">
        <f t="shared" si="21"/>
        <v>0.5</v>
      </c>
      <c r="G77" s="27">
        <f t="shared" si="21"/>
        <v>0.2</v>
      </c>
      <c r="H77" s="27">
        <f t="shared" si="21"/>
        <v>0.4</v>
      </c>
      <c r="I77" s="27">
        <f t="shared" si="21"/>
        <v>0.1</v>
      </c>
      <c r="J77" s="27">
        <f t="shared" si="21"/>
        <v>0.1</v>
      </c>
      <c r="K77" s="27">
        <f t="shared" si="21"/>
        <v>0</v>
      </c>
      <c r="L77" s="27">
        <f t="shared" si="21"/>
        <v>0.1</v>
      </c>
      <c r="M77" s="27">
        <f t="shared" si="21"/>
        <v>0.1</v>
      </c>
      <c r="N77" s="27">
        <f t="shared" si="21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2"/>
        <v>0.1</v>
      </c>
      <c r="D78" s="27">
        <f t="shared" si="21"/>
        <v>0.2</v>
      </c>
      <c r="E78" s="27">
        <f t="shared" si="21"/>
        <v>0.1</v>
      </c>
      <c r="F78" s="27">
        <f t="shared" si="21"/>
        <v>0</v>
      </c>
      <c r="G78" s="27">
        <f t="shared" si="21"/>
        <v>0</v>
      </c>
      <c r="H78" s="27">
        <f t="shared" si="21"/>
        <v>2.7</v>
      </c>
      <c r="I78" s="27">
        <f t="shared" si="21"/>
        <v>-0.1</v>
      </c>
      <c r="J78" s="27">
        <f t="shared" si="21"/>
        <v>0.4</v>
      </c>
      <c r="K78" s="27">
        <f t="shared" si="21"/>
        <v>0.1</v>
      </c>
      <c r="L78" s="27">
        <f t="shared" si="21"/>
        <v>0</v>
      </c>
      <c r="M78" s="27">
        <f t="shared" si="21"/>
        <v>0</v>
      </c>
      <c r="N78" s="27">
        <f t="shared" si="21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2"/>
        <v>0</v>
      </c>
      <c r="D79" s="27">
        <f t="shared" si="21"/>
        <v>0</v>
      </c>
      <c r="E79" s="27">
        <f t="shared" si="21"/>
        <v>0</v>
      </c>
      <c r="F79" s="27">
        <f t="shared" si="21"/>
        <v>0.1</v>
      </c>
      <c r="G79" s="27">
        <f t="shared" si="21"/>
        <v>-0.3</v>
      </c>
      <c r="H79" s="27">
        <f t="shared" si="21"/>
        <v>0.1</v>
      </c>
      <c r="I79" s="27">
        <f t="shared" si="21"/>
        <v>0.1</v>
      </c>
      <c r="J79" s="27">
        <f t="shared" si="21"/>
        <v>0.1</v>
      </c>
      <c r="K79" s="27">
        <f t="shared" si="21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2"/>
        <v>0.1</v>
      </c>
      <c r="D80" s="27">
        <f t="shared" si="21"/>
        <v>-0.2</v>
      </c>
      <c r="E80" s="27">
        <f t="shared" si="21"/>
        <v>0.3</v>
      </c>
      <c r="F80" s="27">
        <f t="shared" si="21"/>
        <v>0.1</v>
      </c>
      <c r="G80" s="27">
        <f t="shared" si="21"/>
        <v>0.5</v>
      </c>
      <c r="H80" s="27">
        <f t="shared" si="21"/>
        <v>0.9</v>
      </c>
      <c r="I80" s="27">
        <f t="shared" si="21"/>
        <v>0.3</v>
      </c>
      <c r="J80" s="27">
        <f t="shared" si="21"/>
        <v>0.4</v>
      </c>
      <c r="K80" s="27">
        <f t="shared" si="21"/>
        <v>0.1</v>
      </c>
      <c r="L80" s="27">
        <f t="shared" si="21"/>
        <v>0.1</v>
      </c>
      <c r="M80" s="27">
        <f t="shared" si="21"/>
        <v>0</v>
      </c>
      <c r="N80" s="27">
        <f t="shared" si="21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2"/>
        <v>0.4</v>
      </c>
      <c r="D81" s="27">
        <f t="shared" si="21"/>
        <v>0</v>
      </c>
      <c r="E81" s="27">
        <f t="shared" si="21"/>
        <v>1.1</v>
      </c>
      <c r="F81" s="27">
        <f t="shared" si="21"/>
        <v>0.2</v>
      </c>
      <c r="G81" s="27">
        <f t="shared" si="21"/>
        <v>0.3</v>
      </c>
      <c r="H81" s="27">
        <f t="shared" si="21"/>
        <v>-0.2</v>
      </c>
      <c r="I81" s="27">
        <f t="shared" si="21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2"/>
        <v>-0.1</v>
      </c>
      <c r="D82" s="27">
        <f>ROUND(SUM(D59/C59)*100-100,1)</f>
        <v>0.3</v>
      </c>
      <c r="E82" s="27">
        <f t="shared" si="21"/>
        <v>0.1</v>
      </c>
      <c r="F82" s="27">
        <f t="shared" si="21"/>
        <v>0.3</v>
      </c>
      <c r="G82" s="27">
        <f t="shared" si="21"/>
        <v>0</v>
      </c>
      <c r="H82" s="27">
        <f t="shared" si="21"/>
        <v>0.2</v>
      </c>
      <c r="I82" s="27">
        <f t="shared" si="21"/>
        <v>1.6</v>
      </c>
      <c r="J82" s="27">
        <f t="shared" si="21"/>
        <v>-0.1</v>
      </c>
      <c r="K82" s="27">
        <f t="shared" si="21"/>
        <v>0.2</v>
      </c>
      <c r="L82" s="27">
        <f t="shared" si="21"/>
        <v>0.4</v>
      </c>
      <c r="M82" s="27">
        <f t="shared" si="21"/>
        <v>0.3</v>
      </c>
      <c r="N82" s="27">
        <f t="shared" si="21"/>
        <v>0.2</v>
      </c>
      <c r="O82" s="25" t="s">
        <v>13</v>
      </c>
    </row>
    <row r="83" spans="1:15" ht="12" customHeight="1">
      <c r="A83" s="2">
        <v>2014</v>
      </c>
      <c r="C83" s="26">
        <f t="shared" si="22"/>
        <v>0.5</v>
      </c>
      <c r="D83" s="27">
        <f>ROUND(SUM(D60/C60)*100-100,1)</f>
        <v>-0.1</v>
      </c>
      <c r="E83" s="27">
        <f aca="true" t="shared" si="23" ref="E83:N83">ROUND(SUM(E60/D60)*100-100,1)</f>
        <v>0.4</v>
      </c>
      <c r="F83" s="27">
        <f t="shared" si="23"/>
        <v>0.1</v>
      </c>
      <c r="G83" s="27">
        <f t="shared" si="23"/>
        <v>0.1</v>
      </c>
      <c r="H83" s="27">
        <f t="shared" si="23"/>
        <v>-0.2</v>
      </c>
      <c r="I83" s="27">
        <f t="shared" si="23"/>
        <v>0.3</v>
      </c>
      <c r="J83" s="27">
        <f t="shared" si="23"/>
        <v>0.3</v>
      </c>
      <c r="K83" s="27">
        <f t="shared" si="23"/>
        <v>0.6</v>
      </c>
      <c r="L83" s="27">
        <f t="shared" si="23"/>
        <v>0.4</v>
      </c>
      <c r="M83" s="27">
        <f t="shared" si="23"/>
        <v>0.2</v>
      </c>
      <c r="N83" s="27">
        <f t="shared" si="23"/>
        <v>0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>
        <v>103.1</v>
      </c>
      <c r="K24" s="22">
        <v>108.6</v>
      </c>
      <c r="L24" s="22">
        <v>108.2</v>
      </c>
      <c r="M24" s="22">
        <v>107.9</v>
      </c>
      <c r="N24" s="22">
        <v>106.9</v>
      </c>
      <c r="O24" s="22">
        <v>105.5</v>
      </c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>
        <f t="shared" si="6"/>
        <v>1.9</v>
      </c>
      <c r="K35" s="27">
        <f t="shared" si="6"/>
        <v>1.8</v>
      </c>
      <c r="L35" s="27">
        <f t="shared" si="6"/>
        <v>-0.4</v>
      </c>
      <c r="M35" s="27">
        <f t="shared" si="6"/>
        <v>0.5</v>
      </c>
      <c r="N35" s="27">
        <f t="shared" si="6"/>
        <v>2</v>
      </c>
      <c r="O35" s="78">
        <f t="shared" si="6"/>
        <v>1.1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>
        <f t="shared" si="15"/>
        <v>2.6</v>
      </c>
      <c r="K47" s="27">
        <f t="shared" si="15"/>
        <v>5.3</v>
      </c>
      <c r="L47" s="27">
        <f t="shared" si="15"/>
        <v>-0.4</v>
      </c>
      <c r="M47" s="27">
        <f t="shared" si="15"/>
        <v>-0.3</v>
      </c>
      <c r="N47" s="27">
        <f t="shared" si="15"/>
        <v>-0.9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>
        <v>108.6</v>
      </c>
      <c r="K60" s="22">
        <v>108.7</v>
      </c>
      <c r="L60" s="22">
        <v>108.5</v>
      </c>
      <c r="M60" s="22">
        <v>108.6</v>
      </c>
      <c r="N60" s="22">
        <v>108</v>
      </c>
      <c r="O60" s="22">
        <v>108.4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1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>
        <f t="shared" si="20"/>
        <v>0.9</v>
      </c>
      <c r="K71" s="27">
        <f t="shared" si="20"/>
        <v>0.8</v>
      </c>
      <c r="L71" s="27">
        <f t="shared" si="20"/>
        <v>0.6</v>
      </c>
      <c r="M71" s="27">
        <f t="shared" si="20"/>
        <v>0.7</v>
      </c>
      <c r="N71" s="27">
        <f t="shared" si="20"/>
        <v>0.2</v>
      </c>
      <c r="O71" s="78">
        <f t="shared" si="18"/>
        <v>0.8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>
        <f t="shared" si="21"/>
        <v>0</v>
      </c>
      <c r="K83" s="27">
        <f t="shared" si="21"/>
        <v>0.1</v>
      </c>
      <c r="L83" s="27">
        <f t="shared" si="21"/>
        <v>-0.2</v>
      </c>
      <c r="M83" s="27">
        <f t="shared" si="21"/>
        <v>0.1</v>
      </c>
      <c r="N83" s="27">
        <f t="shared" si="21"/>
        <v>-0.6</v>
      </c>
      <c r="O83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>
        <v>102.4</v>
      </c>
      <c r="K24" s="22">
        <v>102.4</v>
      </c>
      <c r="L24" s="22">
        <v>102.4</v>
      </c>
      <c r="M24" s="22">
        <v>102.6</v>
      </c>
      <c r="N24" s="22">
        <v>102.8</v>
      </c>
      <c r="O24" s="22">
        <v>102.5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>
        <f t="shared" si="6"/>
        <v>0.5</v>
      </c>
      <c r="K35" s="27">
        <f t="shared" si="6"/>
        <v>0.4</v>
      </c>
      <c r="L35" s="27">
        <f t="shared" si="6"/>
        <v>0.2</v>
      </c>
      <c r="M35" s="27">
        <f t="shared" si="6"/>
        <v>0.4</v>
      </c>
      <c r="N35" s="27">
        <f t="shared" si="6"/>
        <v>0.6</v>
      </c>
      <c r="O35" s="78">
        <f t="shared" si="6"/>
        <v>0.4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>
        <f t="shared" si="15"/>
        <v>-0.1</v>
      </c>
      <c r="K47" s="27">
        <f t="shared" si="15"/>
        <v>0</v>
      </c>
      <c r="L47" s="27">
        <f t="shared" si="15"/>
        <v>0</v>
      </c>
      <c r="M47" s="27">
        <f t="shared" si="15"/>
        <v>0.2</v>
      </c>
      <c r="N47" s="27">
        <f t="shared" si="15"/>
        <v>0.2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>
        <v>102</v>
      </c>
      <c r="K60" s="22">
        <v>101.9</v>
      </c>
      <c r="L60" s="22">
        <v>102.1</v>
      </c>
      <c r="M60" s="22">
        <v>102.1</v>
      </c>
      <c r="N60" s="22">
        <v>102.2</v>
      </c>
      <c r="O60" s="22">
        <v>101.4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>
        <f t="shared" si="19"/>
        <v>2.5</v>
      </c>
      <c r="K71" s="27">
        <f t="shared" si="19"/>
        <v>2.3</v>
      </c>
      <c r="L71" s="27">
        <f t="shared" si="19"/>
        <v>2.4</v>
      </c>
      <c r="M71" s="27">
        <f t="shared" si="19"/>
        <v>2.3</v>
      </c>
      <c r="N71" s="27">
        <f t="shared" si="19"/>
        <v>2.4</v>
      </c>
      <c r="O71" s="78">
        <f>ROUND(SUM(O60/O59)*100-100,1)</f>
        <v>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aca="true" t="shared" si="30" ref="E83:N83">ROUND(SUM(E60/D60)*100-100,1)</f>
        <v>0.4</v>
      </c>
      <c r="F83" s="27">
        <f t="shared" si="30"/>
        <v>0.3</v>
      </c>
      <c r="G83" s="27">
        <f t="shared" si="30"/>
        <v>0.2</v>
      </c>
      <c r="H83" s="27">
        <f t="shared" si="30"/>
        <v>0.1</v>
      </c>
      <c r="I83" s="27">
        <f t="shared" si="30"/>
        <v>0.7</v>
      </c>
      <c r="J83" s="27">
        <f t="shared" si="30"/>
        <v>0.1</v>
      </c>
      <c r="K83" s="27">
        <f t="shared" si="30"/>
        <v>-0.1</v>
      </c>
      <c r="L83" s="27">
        <f t="shared" si="30"/>
        <v>0.2</v>
      </c>
      <c r="M83" s="27">
        <f t="shared" si="30"/>
        <v>0</v>
      </c>
      <c r="N83" s="27">
        <f t="shared" si="30"/>
        <v>0.1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>
        <v>108.1</v>
      </c>
      <c r="K24" s="22">
        <v>108</v>
      </c>
      <c r="L24" s="22">
        <v>107.3</v>
      </c>
      <c r="M24" s="22">
        <v>106.4</v>
      </c>
      <c r="N24" s="22">
        <v>104.7</v>
      </c>
      <c r="O24" s="22">
        <v>107.3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 aca="true" t="shared" si="7" ref="H35:N35">ROUND(SUM(H24/H23)*100-100,1)</f>
        <v>0.8</v>
      </c>
      <c r="I35" s="27">
        <f t="shared" si="7"/>
        <v>0.3</v>
      </c>
      <c r="J35" s="27">
        <f t="shared" si="7"/>
        <v>-0.1</v>
      </c>
      <c r="K35" s="27">
        <f t="shared" si="7"/>
        <v>-0.2</v>
      </c>
      <c r="L35" s="27">
        <f t="shared" si="7"/>
        <v>0.1</v>
      </c>
      <c r="M35" s="27">
        <f t="shared" si="7"/>
        <v>-0.2</v>
      </c>
      <c r="N35" s="27">
        <f t="shared" si="7"/>
        <v>-2.3</v>
      </c>
      <c r="O35" s="78">
        <f t="shared" si="6"/>
        <v>-0.2</v>
      </c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8" ref="D39:N39">ROUND(SUM(D16/C16)*100-100,1)</f>
        <v>0</v>
      </c>
      <c r="E39" s="27">
        <f t="shared" si="8"/>
        <v>0</v>
      </c>
      <c r="F39" s="27">
        <f t="shared" si="8"/>
        <v>1.8</v>
      </c>
      <c r="G39" s="27">
        <f t="shared" si="8"/>
        <v>0.2</v>
      </c>
      <c r="H39" s="27">
        <f t="shared" si="8"/>
        <v>0.6</v>
      </c>
      <c r="I39" s="27">
        <f t="shared" si="8"/>
        <v>0.5</v>
      </c>
      <c r="J39" s="27">
        <f t="shared" si="8"/>
        <v>-0.4</v>
      </c>
      <c r="K39" s="27">
        <f t="shared" si="8"/>
        <v>-2.1</v>
      </c>
      <c r="L39" s="27">
        <f t="shared" si="8"/>
        <v>-0.4</v>
      </c>
      <c r="M39" s="27">
        <f t="shared" si="8"/>
        <v>-0.2</v>
      </c>
      <c r="N39" s="27">
        <f t="shared" si="8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9" ref="C40:C47">ROUND(SUM(C17/N16)*100-100,1)</f>
        <v>1.9</v>
      </c>
      <c r="D40" s="27">
        <f aca="true" t="shared" si="10" ref="D40:N40">ROUND(SUM(D17/C17)*100-100,1)</f>
        <v>0.4</v>
      </c>
      <c r="E40" s="27">
        <f t="shared" si="10"/>
        <v>1.2</v>
      </c>
      <c r="F40" s="27">
        <f t="shared" si="10"/>
        <v>1.1</v>
      </c>
      <c r="G40" s="27">
        <f t="shared" si="10"/>
        <v>0.4</v>
      </c>
      <c r="H40" s="27">
        <f t="shared" si="10"/>
        <v>0.1</v>
      </c>
      <c r="I40" s="27">
        <f t="shared" si="10"/>
        <v>0.5</v>
      </c>
      <c r="J40" s="27">
        <f t="shared" si="10"/>
        <v>-0.7</v>
      </c>
      <c r="K40" s="27">
        <f t="shared" si="10"/>
        <v>0.4</v>
      </c>
      <c r="L40" s="27">
        <f t="shared" si="10"/>
        <v>-0.1</v>
      </c>
      <c r="M40" s="27">
        <f t="shared" si="10"/>
        <v>2.1</v>
      </c>
      <c r="N40" s="27">
        <f t="shared" si="10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9"/>
        <v>0.6</v>
      </c>
      <c r="D41" s="27">
        <f aca="true" t="shared" si="11" ref="D41:N41">ROUND(SUM(D18/C18)*100-100,1)</f>
        <v>-0.1</v>
      </c>
      <c r="E41" s="27">
        <f t="shared" si="11"/>
        <v>1.4</v>
      </c>
      <c r="F41" s="27">
        <f t="shared" si="11"/>
        <v>0.1</v>
      </c>
      <c r="G41" s="27">
        <f t="shared" si="11"/>
        <v>1.5</v>
      </c>
      <c r="H41" s="27">
        <f t="shared" si="11"/>
        <v>1</v>
      </c>
      <c r="I41" s="27">
        <f t="shared" si="11"/>
        <v>0.8</v>
      </c>
      <c r="J41" s="27">
        <f t="shared" si="11"/>
        <v>-1.9</v>
      </c>
      <c r="K41" s="27">
        <f t="shared" si="11"/>
        <v>0.2</v>
      </c>
      <c r="L41" s="27">
        <f t="shared" si="11"/>
        <v>-2.2</v>
      </c>
      <c r="M41" s="27">
        <f t="shared" si="11"/>
        <v>-2.5</v>
      </c>
      <c r="N41" s="27">
        <f t="shared" si="11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9"/>
        <v>0.6</v>
      </c>
      <c r="D42" s="27">
        <f aca="true" t="shared" si="12" ref="D42:N42">ROUND(SUM(D19/C19)*100-100,1)</f>
        <v>0.7</v>
      </c>
      <c r="E42" s="27">
        <f t="shared" si="12"/>
        <v>-0.3</v>
      </c>
      <c r="F42" s="27">
        <f t="shared" si="12"/>
        <v>1.1</v>
      </c>
      <c r="G42" s="27">
        <f t="shared" si="12"/>
        <v>0.5</v>
      </c>
      <c r="H42" s="27">
        <f t="shared" si="12"/>
        <v>1.2</v>
      </c>
      <c r="I42" s="27">
        <f t="shared" si="12"/>
        <v>-0.7</v>
      </c>
      <c r="J42" s="27">
        <f t="shared" si="12"/>
        <v>1.1</v>
      </c>
      <c r="K42" s="27">
        <f t="shared" si="12"/>
        <v>-0.9</v>
      </c>
      <c r="L42" s="27">
        <f t="shared" si="12"/>
        <v>0.2</v>
      </c>
      <c r="M42" s="27">
        <f t="shared" si="12"/>
        <v>0.6</v>
      </c>
      <c r="N42" s="27">
        <f t="shared" si="12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9"/>
        <v>0.9</v>
      </c>
      <c r="D43" s="27">
        <f aca="true" t="shared" si="13" ref="D43:N43">ROUND(SUM(D20/C20)*100-100,1)</f>
        <v>-0.4</v>
      </c>
      <c r="E43" s="27">
        <f t="shared" si="13"/>
        <v>1.5</v>
      </c>
      <c r="F43" s="27">
        <f t="shared" si="13"/>
        <v>0.5</v>
      </c>
      <c r="G43" s="27">
        <f t="shared" si="13"/>
        <v>-0.1</v>
      </c>
      <c r="H43" s="27">
        <f t="shared" si="13"/>
        <v>0.1</v>
      </c>
      <c r="I43" s="27">
        <f t="shared" si="13"/>
        <v>-0.4</v>
      </c>
      <c r="J43" s="27">
        <f t="shared" si="13"/>
        <v>-0.2</v>
      </c>
      <c r="K43" s="27">
        <f t="shared" si="13"/>
        <v>0.1</v>
      </c>
      <c r="L43" s="27">
        <f t="shared" si="13"/>
        <v>0.2</v>
      </c>
      <c r="M43" s="27">
        <f t="shared" si="13"/>
        <v>0.2</v>
      </c>
      <c r="N43" s="27">
        <f t="shared" si="13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9"/>
        <v>0.7</v>
      </c>
      <c r="D44" s="27">
        <f aca="true" t="shared" si="14" ref="D44:N44">ROUND(SUM(D21/C21)*100-100,1)</f>
        <v>0.1</v>
      </c>
      <c r="E44" s="27">
        <f t="shared" si="14"/>
        <v>1.7</v>
      </c>
      <c r="F44" s="27">
        <f t="shared" si="14"/>
        <v>0.8</v>
      </c>
      <c r="G44" s="27">
        <f t="shared" si="14"/>
        <v>-0.1</v>
      </c>
      <c r="H44" s="27">
        <f t="shared" si="14"/>
        <v>-0.4</v>
      </c>
      <c r="I44" s="27">
        <f t="shared" si="14"/>
        <v>0.5</v>
      </c>
      <c r="J44" s="27">
        <f t="shared" si="14"/>
        <v>-0.5</v>
      </c>
      <c r="K44" s="27">
        <f t="shared" si="14"/>
        <v>0.8</v>
      </c>
      <c r="L44" s="27">
        <f t="shared" si="14"/>
        <v>-0.1</v>
      </c>
      <c r="M44" s="27">
        <f t="shared" si="14"/>
        <v>-0.1</v>
      </c>
      <c r="N44" s="27">
        <f t="shared" si="14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9"/>
        <v>0.8</v>
      </c>
      <c r="D45" s="27">
        <f aca="true" t="shared" si="15" ref="D45:N45">ROUND(SUM(D22/C22)*100-100,1)</f>
        <v>0.8</v>
      </c>
      <c r="E45" s="27">
        <f t="shared" si="15"/>
        <v>1.3</v>
      </c>
      <c r="F45" s="27">
        <f t="shared" si="15"/>
        <v>0.5</v>
      </c>
      <c r="G45" s="27">
        <f t="shared" si="15"/>
        <v>-1</v>
      </c>
      <c r="H45" s="27">
        <f t="shared" si="15"/>
        <v>-0.9</v>
      </c>
      <c r="I45" s="27">
        <f t="shared" si="15"/>
        <v>0.7</v>
      </c>
      <c r="J45" s="27">
        <f t="shared" si="15"/>
        <v>1.4</v>
      </c>
      <c r="K45" s="27">
        <f t="shared" si="15"/>
        <v>0.6</v>
      </c>
      <c r="L45" s="27">
        <f t="shared" si="15"/>
        <v>-1.1</v>
      </c>
      <c r="M45" s="27">
        <f t="shared" si="15"/>
        <v>-0.9</v>
      </c>
      <c r="N45" s="27">
        <f t="shared" si="15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9"/>
        <v>0</v>
      </c>
      <c r="D46" s="27">
        <f aca="true" t="shared" si="16" ref="D46:N47">ROUND(SUM(D23/C23)*100-100,1)</f>
        <v>0.8</v>
      </c>
      <c r="E46" s="27">
        <f t="shared" si="16"/>
        <v>-0.9</v>
      </c>
      <c r="F46" s="27">
        <f t="shared" si="16"/>
        <v>0.7</v>
      </c>
      <c r="G46" s="27">
        <f t="shared" si="16"/>
        <v>-0.3</v>
      </c>
      <c r="H46" s="27">
        <f t="shared" si="16"/>
        <v>0</v>
      </c>
      <c r="I46" s="27">
        <f t="shared" si="16"/>
        <v>0.7</v>
      </c>
      <c r="J46" s="27">
        <f t="shared" si="16"/>
        <v>0</v>
      </c>
      <c r="K46" s="27">
        <f t="shared" si="16"/>
        <v>0</v>
      </c>
      <c r="L46" s="27">
        <f t="shared" si="16"/>
        <v>-0.9</v>
      </c>
      <c r="M46" s="27">
        <f t="shared" si="16"/>
        <v>-0.6</v>
      </c>
      <c r="N46" s="27">
        <f t="shared" si="16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-0.6</v>
      </c>
      <c r="D47" s="27">
        <f t="shared" si="16"/>
        <v>0.4</v>
      </c>
      <c r="E47" s="27">
        <f t="shared" si="16"/>
        <v>-0.2</v>
      </c>
      <c r="F47" s="27">
        <f t="shared" si="16"/>
        <v>0.7</v>
      </c>
      <c r="G47" s="27">
        <f t="shared" si="16"/>
        <v>0.2</v>
      </c>
      <c r="H47" s="27">
        <f t="shared" si="16"/>
        <v>0.5</v>
      </c>
      <c r="I47" s="27">
        <f t="shared" si="16"/>
        <v>0.2</v>
      </c>
      <c r="J47" s="27">
        <f t="shared" si="16"/>
        <v>-0.4</v>
      </c>
      <c r="K47" s="27">
        <f t="shared" si="16"/>
        <v>-0.1</v>
      </c>
      <c r="L47" s="27">
        <f t="shared" si="16"/>
        <v>-0.6</v>
      </c>
      <c r="M47" s="27">
        <f t="shared" si="16"/>
        <v>-0.8</v>
      </c>
      <c r="N47" s="27">
        <f t="shared" si="16"/>
        <v>-1.6</v>
      </c>
      <c r="O47" s="25" t="s">
        <v>13</v>
      </c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>
        <v>92</v>
      </c>
      <c r="K60" s="22">
        <v>91.9</v>
      </c>
      <c r="L60" s="22">
        <v>91.9</v>
      </c>
      <c r="M60" s="22">
        <v>91.9</v>
      </c>
      <c r="N60" s="22">
        <v>91.8</v>
      </c>
      <c r="O60" s="22">
        <v>92.3</v>
      </c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7" ref="C64:C71">ROUND(SUM(C53/C52)*100-100,1)</f>
        <v>-1.2</v>
      </c>
      <c r="D64" s="27">
        <f aca="true" t="shared" si="18" ref="D64:N66">ROUND(SUM(D53/D52)*100-100,1)</f>
        <v>-1.3</v>
      </c>
      <c r="E64" s="27">
        <f t="shared" si="18"/>
        <v>-1.2</v>
      </c>
      <c r="F64" s="27">
        <f t="shared" si="18"/>
        <v>-1</v>
      </c>
      <c r="G64" s="27">
        <f t="shared" si="18"/>
        <v>-0.9</v>
      </c>
      <c r="H64" s="27">
        <f t="shared" si="18"/>
        <v>-1.4</v>
      </c>
      <c r="I64" s="27">
        <f t="shared" si="18"/>
        <v>-1.2</v>
      </c>
      <c r="J64" s="27">
        <f t="shared" si="18"/>
        <v>-1</v>
      </c>
      <c r="K64" s="27">
        <f t="shared" si="18"/>
        <v>-1</v>
      </c>
      <c r="L64" s="27">
        <f t="shared" si="18"/>
        <v>-1.1</v>
      </c>
      <c r="M64" s="27">
        <f t="shared" si="18"/>
        <v>-1</v>
      </c>
      <c r="N64" s="27">
        <f t="shared" si="18"/>
        <v>-1.1</v>
      </c>
      <c r="O64" s="27">
        <f aca="true" t="shared" si="19" ref="O64:O71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7"/>
        <v>-2.9</v>
      </c>
      <c r="D65" s="27">
        <f t="shared" si="18"/>
        <v>-3.1</v>
      </c>
      <c r="E65" s="27">
        <f t="shared" si="18"/>
        <v>-3.2</v>
      </c>
      <c r="F65" s="27">
        <f t="shared" si="18"/>
        <v>-3.3</v>
      </c>
      <c r="G65" s="27">
        <f t="shared" si="18"/>
        <v>-3.6</v>
      </c>
      <c r="H65" s="27">
        <f t="shared" si="18"/>
        <v>-3.6</v>
      </c>
      <c r="I65" s="27">
        <f t="shared" si="18"/>
        <v>-3.2</v>
      </c>
      <c r="J65" s="27">
        <f t="shared" si="18"/>
        <v>-3.6</v>
      </c>
      <c r="K65" s="27">
        <f t="shared" si="18"/>
        <v>-3.6</v>
      </c>
      <c r="L65" s="27">
        <f t="shared" si="18"/>
        <v>-3.5</v>
      </c>
      <c r="M65" s="27">
        <f t="shared" si="18"/>
        <v>-3.3</v>
      </c>
      <c r="N65" s="27">
        <f t="shared" si="18"/>
        <v>-3.4</v>
      </c>
      <c r="O65" s="27">
        <f t="shared" si="19"/>
        <v>-3.3</v>
      </c>
      <c r="AG65" s="83"/>
    </row>
    <row r="66" spans="1:33" ht="12" customHeight="1">
      <c r="A66" s="2">
        <v>2009</v>
      </c>
      <c r="B66" s="2"/>
      <c r="C66" s="26">
        <f t="shared" si="17"/>
        <v>-3</v>
      </c>
      <c r="D66" s="27">
        <f t="shared" si="18"/>
        <v>-2.8</v>
      </c>
      <c r="E66" s="27">
        <f t="shared" si="18"/>
        <v>-2.8</v>
      </c>
      <c r="F66" s="27">
        <f t="shared" si="18"/>
        <v>-2.7</v>
      </c>
      <c r="G66" s="27">
        <f t="shared" si="18"/>
        <v>-2.5</v>
      </c>
      <c r="H66" s="27">
        <f t="shared" si="18"/>
        <v>-2</v>
      </c>
      <c r="I66" s="27">
        <f t="shared" si="18"/>
        <v>-2.1</v>
      </c>
      <c r="J66" s="27">
        <f t="shared" si="18"/>
        <v>-1.7</v>
      </c>
      <c r="K66" s="27">
        <f t="shared" si="18"/>
        <v>-1.6</v>
      </c>
      <c r="L66" s="27">
        <f t="shared" si="18"/>
        <v>-1.4</v>
      </c>
      <c r="M66" s="27">
        <f t="shared" si="18"/>
        <v>-1.8</v>
      </c>
      <c r="N66" s="27">
        <f t="shared" si="18"/>
        <v>-1.7</v>
      </c>
      <c r="O66" s="27">
        <f t="shared" si="19"/>
        <v>-2.2</v>
      </c>
      <c r="AG66" s="83"/>
    </row>
    <row r="67" spans="1:33" ht="12" customHeight="1">
      <c r="A67" s="2">
        <v>2010</v>
      </c>
      <c r="B67" s="2"/>
      <c r="C67" s="26">
        <f t="shared" si="17"/>
        <v>-1.8</v>
      </c>
      <c r="D67" s="27">
        <f aca="true" t="shared" si="20" ref="D67:N67">ROUND(SUM(D56/D55)*100-100,1)</f>
        <v>-1.9</v>
      </c>
      <c r="E67" s="27">
        <f t="shared" si="20"/>
        <v>-1.9</v>
      </c>
      <c r="F67" s="27">
        <f t="shared" si="20"/>
        <v>-1.9</v>
      </c>
      <c r="G67" s="27">
        <f t="shared" si="20"/>
        <v>-1.9</v>
      </c>
      <c r="H67" s="27">
        <f t="shared" si="20"/>
        <v>-2.5</v>
      </c>
      <c r="I67" s="27">
        <f t="shared" si="20"/>
        <v>-1.9</v>
      </c>
      <c r="J67" s="27">
        <f t="shared" si="20"/>
        <v>-2</v>
      </c>
      <c r="K67" s="27">
        <f t="shared" si="20"/>
        <v>-2.5</v>
      </c>
      <c r="L67" s="27">
        <f t="shared" si="20"/>
        <v>-2.7</v>
      </c>
      <c r="M67" s="27">
        <f t="shared" si="20"/>
        <v>-2.9</v>
      </c>
      <c r="N67" s="27">
        <f t="shared" si="20"/>
        <v>-3.2</v>
      </c>
      <c r="O67" s="27">
        <f t="shared" si="19"/>
        <v>-2.2</v>
      </c>
      <c r="AG67" s="83"/>
    </row>
    <row r="68" spans="1:33" ht="12" customHeight="1">
      <c r="A68" s="2">
        <v>2011</v>
      </c>
      <c r="B68" s="2"/>
      <c r="C68" s="26">
        <f t="shared" si="17"/>
        <v>-3.2</v>
      </c>
      <c r="D68" s="27">
        <f aca="true" t="shared" si="21" ref="D68:N71">ROUND(SUM(D57/D56)*100-100,1)</f>
        <v>-3.3</v>
      </c>
      <c r="E68" s="27">
        <f t="shared" si="21"/>
        <v>-3.4</v>
      </c>
      <c r="F68" s="27">
        <f t="shared" si="21"/>
        <v>-3.7</v>
      </c>
      <c r="G68" s="27">
        <f t="shared" si="21"/>
        <v>-3.7</v>
      </c>
      <c r="H68" s="27">
        <f t="shared" si="21"/>
        <v>-3.1</v>
      </c>
      <c r="I68" s="27">
        <f t="shared" si="21"/>
        <v>-4.1</v>
      </c>
      <c r="J68" s="27">
        <f t="shared" si="21"/>
        <v>-4.1</v>
      </c>
      <c r="K68" s="27">
        <f t="shared" si="21"/>
        <v>-3.7</v>
      </c>
      <c r="L68" s="27">
        <f t="shared" si="21"/>
        <v>-3.8</v>
      </c>
      <c r="M68" s="27">
        <f t="shared" si="21"/>
        <v>-3.3</v>
      </c>
      <c r="N68" s="27">
        <f t="shared" si="21"/>
        <v>-3</v>
      </c>
      <c r="O68" s="27">
        <f t="shared" si="19"/>
        <v>-3.5</v>
      </c>
      <c r="AG68" s="83"/>
    </row>
    <row r="69" spans="1:33" ht="12" customHeight="1">
      <c r="A69" s="2">
        <v>2012</v>
      </c>
      <c r="B69" s="2"/>
      <c r="C69" s="26">
        <f t="shared" si="17"/>
        <v>-2.7</v>
      </c>
      <c r="D69" s="27">
        <f t="shared" si="21"/>
        <v>-2.2</v>
      </c>
      <c r="E69" s="27">
        <f t="shared" si="21"/>
        <v>-2.1</v>
      </c>
      <c r="F69" s="27">
        <f t="shared" si="21"/>
        <v>-2</v>
      </c>
      <c r="G69" s="27">
        <f t="shared" si="21"/>
        <v>-1.9</v>
      </c>
      <c r="H69" s="27">
        <f t="shared" si="21"/>
        <v>-1.9</v>
      </c>
      <c r="I69" s="27">
        <f t="shared" si="21"/>
        <v>-1.6</v>
      </c>
      <c r="J69" s="27">
        <f t="shared" si="21"/>
        <v>-1.1</v>
      </c>
      <c r="K69" s="27">
        <f t="shared" si="21"/>
        <v>-1.6</v>
      </c>
      <c r="L69" s="27">
        <f t="shared" si="21"/>
        <v>-1.3</v>
      </c>
      <c r="M69" s="27">
        <f t="shared" si="21"/>
        <v>-1.5</v>
      </c>
      <c r="N69" s="27">
        <f t="shared" si="21"/>
        <v>-1.6</v>
      </c>
      <c r="O69" s="78">
        <f t="shared" si="19"/>
        <v>-1.8</v>
      </c>
      <c r="AG69" s="83"/>
    </row>
    <row r="70" spans="1:15" ht="12" customHeight="1">
      <c r="A70" s="2">
        <v>2013</v>
      </c>
      <c r="B70" s="2"/>
      <c r="C70" s="26">
        <f t="shared" si="17"/>
        <v>-1.7</v>
      </c>
      <c r="D70" s="27">
        <f t="shared" si="21"/>
        <v>-1.8</v>
      </c>
      <c r="E70" s="27">
        <f t="shared" si="21"/>
        <v>-1.5</v>
      </c>
      <c r="F70" s="27">
        <f t="shared" si="21"/>
        <v>-1.4</v>
      </c>
      <c r="G70" s="27">
        <f t="shared" si="21"/>
        <v>-1.4</v>
      </c>
      <c r="H70" s="27">
        <f t="shared" si="21"/>
        <v>-1.3</v>
      </c>
      <c r="I70" s="27">
        <f t="shared" si="21"/>
        <v>-1.2</v>
      </c>
      <c r="J70" s="27">
        <f t="shared" si="21"/>
        <v>-1.7</v>
      </c>
      <c r="K70" s="27">
        <f t="shared" si="21"/>
        <v>-1.5</v>
      </c>
      <c r="L70" s="27">
        <f t="shared" si="21"/>
        <v>-1.4</v>
      </c>
      <c r="M70" s="27">
        <f t="shared" si="21"/>
        <v>-1.4</v>
      </c>
      <c r="N70" s="27">
        <f t="shared" si="21"/>
        <v>-1.2</v>
      </c>
      <c r="O70" s="78">
        <f t="shared" si="19"/>
        <v>-1.5</v>
      </c>
    </row>
    <row r="71" spans="1:15" ht="12" customHeight="1">
      <c r="A71" s="2">
        <v>2014</v>
      </c>
      <c r="B71" s="2"/>
      <c r="C71" s="26">
        <f t="shared" si="17"/>
        <v>-1.1</v>
      </c>
      <c r="D71" s="27">
        <f t="shared" si="21"/>
        <v>-1</v>
      </c>
      <c r="E71" s="27">
        <f t="shared" si="21"/>
        <v>-1.4</v>
      </c>
      <c r="F71" s="27">
        <f t="shared" si="21"/>
        <v>-1.4</v>
      </c>
      <c r="G71" s="27">
        <f t="shared" si="21"/>
        <v>-1.5</v>
      </c>
      <c r="H71" s="27">
        <f t="shared" si="21"/>
        <v>-1.5</v>
      </c>
      <c r="I71" s="27">
        <f t="shared" si="21"/>
        <v>-1.5</v>
      </c>
      <c r="J71" s="27">
        <f t="shared" si="21"/>
        <v>-1.4</v>
      </c>
      <c r="K71" s="27">
        <f t="shared" si="21"/>
        <v>-1.1</v>
      </c>
      <c r="L71" s="27">
        <f t="shared" si="21"/>
        <v>-1.1</v>
      </c>
      <c r="M71" s="27">
        <f t="shared" si="21"/>
        <v>-0.9</v>
      </c>
      <c r="N71" s="27">
        <f t="shared" si="21"/>
        <v>-1</v>
      </c>
      <c r="O71" s="78">
        <f t="shared" si="19"/>
        <v>-1.2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2" ref="D75:N83">ROUND(SUM(E52/D52)*100-100,1)</f>
        <v>-0.2</v>
      </c>
      <c r="F75" s="27">
        <f t="shared" si="22"/>
        <v>-0.3</v>
      </c>
      <c r="G75" s="27">
        <f t="shared" si="22"/>
        <v>-0.2</v>
      </c>
      <c r="H75" s="27">
        <f t="shared" si="22"/>
        <v>-0.1</v>
      </c>
      <c r="I75" s="27">
        <f t="shared" si="22"/>
        <v>-0.6</v>
      </c>
      <c r="J75" s="27">
        <f t="shared" si="22"/>
        <v>-0.3</v>
      </c>
      <c r="K75" s="27">
        <f t="shared" si="22"/>
        <v>-0.2</v>
      </c>
      <c r="L75" s="27">
        <f t="shared" si="22"/>
        <v>-0.2</v>
      </c>
      <c r="M75" s="27">
        <f t="shared" si="22"/>
        <v>-0.4</v>
      </c>
      <c r="N75" s="27">
        <f t="shared" si="22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3" ref="C76:C83">ROUND(SUM(C53/N52)*100-100,1)</f>
        <v>1.4</v>
      </c>
      <c r="D76" s="27">
        <f t="shared" si="22"/>
        <v>-0.2</v>
      </c>
      <c r="E76" s="27">
        <f t="shared" si="22"/>
        <v>-0.1</v>
      </c>
      <c r="F76" s="27">
        <f t="shared" si="22"/>
        <v>-0.1</v>
      </c>
      <c r="G76" s="27">
        <f t="shared" si="22"/>
        <v>-0.1</v>
      </c>
      <c r="H76" s="27">
        <f t="shared" si="22"/>
        <v>-0.6</v>
      </c>
      <c r="I76" s="27">
        <f t="shared" si="22"/>
        <v>-0.5</v>
      </c>
      <c r="J76" s="27">
        <f t="shared" si="22"/>
        <v>-0.1</v>
      </c>
      <c r="K76" s="27">
        <f t="shared" si="22"/>
        <v>-0.2</v>
      </c>
      <c r="L76" s="27">
        <f t="shared" si="22"/>
        <v>-0.3</v>
      </c>
      <c r="M76" s="27">
        <f t="shared" si="22"/>
        <v>-0.3</v>
      </c>
      <c r="N76" s="27">
        <f t="shared" si="22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3"/>
        <v>-0.5</v>
      </c>
      <c r="D77" s="27">
        <f t="shared" si="22"/>
        <v>-0.4</v>
      </c>
      <c r="E77" s="27">
        <f t="shared" si="22"/>
        <v>-0.2</v>
      </c>
      <c r="F77" s="27">
        <f t="shared" si="22"/>
        <v>-0.2</v>
      </c>
      <c r="G77" s="27">
        <f t="shared" si="22"/>
        <v>-0.4</v>
      </c>
      <c r="H77" s="27">
        <f t="shared" si="22"/>
        <v>-0.6</v>
      </c>
      <c r="I77" s="27">
        <f>ROUND(SUM(I54/H54)*100-100,1)</f>
        <v>-0.1</v>
      </c>
      <c r="J77" s="27">
        <f t="shared" si="22"/>
        <v>-0.5</v>
      </c>
      <c r="K77" s="27">
        <f t="shared" si="22"/>
        <v>-0.2</v>
      </c>
      <c r="L77" s="27">
        <f t="shared" si="22"/>
        <v>-0.2</v>
      </c>
      <c r="M77" s="27">
        <f t="shared" si="22"/>
        <v>0</v>
      </c>
      <c r="N77" s="27">
        <f t="shared" si="22"/>
        <v>-0.3</v>
      </c>
      <c r="O77" s="25" t="s">
        <v>13</v>
      </c>
    </row>
    <row r="78" spans="1:15" ht="12" customHeight="1">
      <c r="A78" s="2">
        <v>2009</v>
      </c>
      <c r="C78" s="26">
        <f t="shared" si="23"/>
        <v>-0.1</v>
      </c>
      <c r="D78" s="27">
        <f t="shared" si="22"/>
        <v>-0.2</v>
      </c>
      <c r="E78" s="27">
        <f t="shared" si="22"/>
        <v>-0.2</v>
      </c>
      <c r="F78" s="27">
        <f t="shared" si="22"/>
        <v>0</v>
      </c>
      <c r="G78" s="27">
        <f t="shared" si="22"/>
        <v>-0.2</v>
      </c>
      <c r="H78" s="27">
        <f t="shared" si="22"/>
        <v>-0.1</v>
      </c>
      <c r="I78" s="27">
        <f t="shared" si="22"/>
        <v>-0.2</v>
      </c>
      <c r="J78" s="27">
        <f t="shared" si="22"/>
        <v>-0.1</v>
      </c>
      <c r="K78" s="27">
        <f t="shared" si="22"/>
        <v>-0.1</v>
      </c>
      <c r="L78" s="27">
        <f t="shared" si="22"/>
        <v>0</v>
      </c>
      <c r="M78" s="27">
        <f t="shared" si="22"/>
        <v>-0.4</v>
      </c>
      <c r="N78" s="27">
        <f t="shared" si="22"/>
        <v>-0.2</v>
      </c>
      <c r="O78" s="25" t="s">
        <v>13</v>
      </c>
    </row>
    <row r="79" spans="1:15" ht="12" customHeight="1">
      <c r="A79" s="2">
        <v>2010</v>
      </c>
      <c r="C79" s="26">
        <f t="shared" si="23"/>
        <v>-0.2</v>
      </c>
      <c r="D79" s="27">
        <f t="shared" si="22"/>
        <v>-0.3</v>
      </c>
      <c r="E79" s="27">
        <f t="shared" si="22"/>
        <v>-0.2</v>
      </c>
      <c r="F79" s="27">
        <f t="shared" si="22"/>
        <v>0.1</v>
      </c>
      <c r="G79" s="27">
        <f t="shared" si="22"/>
        <v>-0.2</v>
      </c>
      <c r="H79" s="27">
        <f t="shared" si="22"/>
        <v>-0.8</v>
      </c>
      <c r="I79" s="27">
        <f t="shared" si="22"/>
        <v>0.5</v>
      </c>
      <c r="J79" s="27">
        <f t="shared" si="22"/>
        <v>-0.2</v>
      </c>
      <c r="K79" s="27">
        <f t="shared" si="22"/>
        <v>-0.6</v>
      </c>
      <c r="L79" s="27">
        <f t="shared" si="22"/>
        <v>-0.3</v>
      </c>
      <c r="M79" s="27">
        <f t="shared" si="22"/>
        <v>-0.5</v>
      </c>
      <c r="N79" s="27">
        <f t="shared" si="22"/>
        <v>-0.5</v>
      </c>
      <c r="O79" s="25" t="s">
        <v>13</v>
      </c>
    </row>
    <row r="80" spans="1:15" ht="12" customHeight="1">
      <c r="A80" s="2">
        <v>2011</v>
      </c>
      <c r="C80" s="26">
        <f t="shared" si="23"/>
        <v>-0.2</v>
      </c>
      <c r="D80" s="27">
        <f t="shared" si="22"/>
        <v>-0.4</v>
      </c>
      <c r="E80" s="27">
        <f t="shared" si="22"/>
        <v>-0.3</v>
      </c>
      <c r="F80" s="27">
        <f t="shared" si="22"/>
        <v>-0.2</v>
      </c>
      <c r="G80" s="27">
        <f t="shared" si="22"/>
        <v>-0.2</v>
      </c>
      <c r="H80" s="27">
        <f t="shared" si="22"/>
        <v>-0.2</v>
      </c>
      <c r="I80" s="27">
        <f t="shared" si="22"/>
        <v>-0.5</v>
      </c>
      <c r="J80" s="27">
        <f t="shared" si="22"/>
        <v>-0.2</v>
      </c>
      <c r="K80" s="27">
        <f t="shared" si="22"/>
        <v>-0.2</v>
      </c>
      <c r="L80" s="27">
        <f t="shared" si="22"/>
        <v>-0.4</v>
      </c>
      <c r="M80" s="27">
        <f t="shared" si="22"/>
        <v>0</v>
      </c>
      <c r="N80" s="27">
        <f t="shared" si="22"/>
        <v>-0.1</v>
      </c>
      <c r="O80" s="25" t="s">
        <v>13</v>
      </c>
    </row>
    <row r="81" spans="1:15" ht="12" customHeight="1">
      <c r="A81" s="2">
        <v>2012</v>
      </c>
      <c r="C81" s="26">
        <f t="shared" si="23"/>
        <v>0.1</v>
      </c>
      <c r="D81" s="27">
        <f t="shared" si="22"/>
        <v>0.1</v>
      </c>
      <c r="E81" s="27">
        <f t="shared" si="22"/>
        <v>-0.2</v>
      </c>
      <c r="F81" s="27">
        <f t="shared" si="22"/>
        <v>-0.1</v>
      </c>
      <c r="G81" s="27">
        <f t="shared" si="22"/>
        <v>-0.1</v>
      </c>
      <c r="H81" s="27">
        <f t="shared" si="22"/>
        <v>-0.2</v>
      </c>
      <c r="I81" s="27">
        <f t="shared" si="22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3"/>
        <v>0</v>
      </c>
      <c r="D82" s="27">
        <f t="shared" si="22"/>
        <v>0</v>
      </c>
      <c r="E82" s="27">
        <f t="shared" si="22"/>
        <v>0.1</v>
      </c>
      <c r="F82" s="27">
        <f t="shared" si="22"/>
        <v>0</v>
      </c>
      <c r="G82" s="27">
        <f t="shared" si="22"/>
        <v>-0.1</v>
      </c>
      <c r="H82" s="27">
        <f t="shared" si="22"/>
        <v>-0.1</v>
      </c>
      <c r="I82" s="27">
        <f t="shared" si="22"/>
        <v>-0.1</v>
      </c>
      <c r="J82" s="27">
        <f t="shared" si="22"/>
        <v>-0.3</v>
      </c>
      <c r="K82" s="27">
        <f t="shared" si="22"/>
        <v>-0.4</v>
      </c>
      <c r="L82" s="27">
        <f t="shared" si="22"/>
        <v>0</v>
      </c>
      <c r="M82" s="27">
        <f t="shared" si="22"/>
        <v>-0.2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0.1</v>
      </c>
      <c r="D83" s="27">
        <f t="shared" si="22"/>
        <v>0.1</v>
      </c>
      <c r="E83" s="27">
        <f t="shared" si="22"/>
        <v>-0.3</v>
      </c>
      <c r="F83" s="27">
        <f t="shared" si="22"/>
        <v>0</v>
      </c>
      <c r="G83" s="27">
        <f t="shared" si="22"/>
        <v>-0.2</v>
      </c>
      <c r="H83" s="27">
        <f t="shared" si="22"/>
        <v>-0.1</v>
      </c>
      <c r="I83" s="27">
        <f t="shared" si="22"/>
        <v>-0.1</v>
      </c>
      <c r="J83" s="27">
        <f t="shared" si="22"/>
        <v>-0.2</v>
      </c>
      <c r="K83" s="27">
        <f t="shared" si="22"/>
        <v>-0.1</v>
      </c>
      <c r="L83" s="27">
        <f t="shared" si="22"/>
        <v>0</v>
      </c>
      <c r="M83" s="27">
        <f t="shared" si="22"/>
        <v>0</v>
      </c>
      <c r="N83" s="27">
        <f t="shared" si="22"/>
        <v>-0.1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>
        <v>106.9</v>
      </c>
      <c r="K24" s="22">
        <v>104.2</v>
      </c>
      <c r="L24" s="22">
        <v>103.2</v>
      </c>
      <c r="M24" s="22">
        <v>104.4</v>
      </c>
      <c r="N24" s="22">
        <v>107.4</v>
      </c>
      <c r="O24" s="22">
        <v>104.4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 aca="true" t="shared" si="7" ref="E35:K35">ROUND(SUM(E24/E23)*100-100,1)</f>
        <v>1.6</v>
      </c>
      <c r="F35" s="27">
        <f t="shared" si="7"/>
        <v>4.3</v>
      </c>
      <c r="G35" s="27">
        <f t="shared" si="7"/>
        <v>-0.3</v>
      </c>
      <c r="H35" s="27">
        <f t="shared" si="7"/>
        <v>1.4</v>
      </c>
      <c r="I35" s="27">
        <f t="shared" si="7"/>
        <v>0.7</v>
      </c>
      <c r="J35" s="27">
        <f t="shared" si="7"/>
        <v>0.8</v>
      </c>
      <c r="K35" s="27">
        <f t="shared" si="7"/>
        <v>0.9</v>
      </c>
      <c r="L35" s="27">
        <f>ROUND(SUM(L24/L23)*100-100,1)</f>
        <v>1.2</v>
      </c>
      <c r="M35" s="27">
        <f>ROUND(SUM(M24/M23)*100-100,1)</f>
        <v>-0.1</v>
      </c>
      <c r="N35" s="27">
        <f>ROUND(SUM(N24/N23)*100-100,1)</f>
        <v>0.2</v>
      </c>
      <c r="O35" s="78">
        <f t="shared" si="6"/>
        <v>1.3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8" ref="D39:N39">ROUND(SUM(D16/C16)*100-100,1)</f>
        <v>2.1</v>
      </c>
      <c r="E39" s="27">
        <f t="shared" si="8"/>
        <v>-0.8</v>
      </c>
      <c r="F39" s="27">
        <f t="shared" si="8"/>
        <v>-0.5</v>
      </c>
      <c r="G39" s="27">
        <f t="shared" si="8"/>
        <v>-1.2</v>
      </c>
      <c r="H39" s="27">
        <f t="shared" si="8"/>
        <v>0.8</v>
      </c>
      <c r="I39" s="27">
        <f t="shared" si="8"/>
        <v>2.3</v>
      </c>
      <c r="J39" s="27">
        <f t="shared" si="8"/>
        <v>-0.5</v>
      </c>
      <c r="K39" s="27">
        <f t="shared" si="8"/>
        <v>-1.4</v>
      </c>
      <c r="L39" s="27">
        <f t="shared" si="8"/>
        <v>-0.1</v>
      </c>
      <c r="M39" s="27">
        <f t="shared" si="8"/>
        <v>-0.9</v>
      </c>
      <c r="N39" s="27">
        <f t="shared" si="8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9" ref="C40:C47">ROUND(SUM(C17/N16)*100-100,1)</f>
        <v>-3.8</v>
      </c>
      <c r="D40" s="27">
        <f aca="true" t="shared" si="10" ref="D40:N40">ROUND(SUM(D17/C17)*100-100,1)</f>
        <v>2.3</v>
      </c>
      <c r="E40" s="27">
        <f t="shared" si="10"/>
        <v>-0.8</v>
      </c>
      <c r="F40" s="27">
        <f t="shared" si="10"/>
        <v>-0.6</v>
      </c>
      <c r="G40" s="27">
        <f t="shared" si="10"/>
        <v>-0.3</v>
      </c>
      <c r="H40" s="27">
        <f t="shared" si="10"/>
        <v>-0.6</v>
      </c>
      <c r="I40" s="27">
        <f t="shared" si="10"/>
        <v>3.2</v>
      </c>
      <c r="J40" s="27">
        <f t="shared" si="10"/>
        <v>-0.5</v>
      </c>
      <c r="K40" s="27">
        <f t="shared" si="10"/>
        <v>-1.3</v>
      </c>
      <c r="L40" s="27">
        <f t="shared" si="10"/>
        <v>-0.6</v>
      </c>
      <c r="M40" s="27">
        <f t="shared" si="10"/>
        <v>-0.6</v>
      </c>
      <c r="N40" s="27">
        <f t="shared" si="10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9"/>
        <v>-4.6</v>
      </c>
      <c r="D41" s="27">
        <f aca="true" t="shared" si="11" ref="D41:N41">ROUND(SUM(D18/C18)*100-100,1)</f>
        <v>1.9</v>
      </c>
      <c r="E41" s="27">
        <f t="shared" si="11"/>
        <v>0.4</v>
      </c>
      <c r="F41" s="27">
        <f t="shared" si="11"/>
        <v>-3.4</v>
      </c>
      <c r="G41" s="27">
        <f t="shared" si="11"/>
        <v>1.6</v>
      </c>
      <c r="H41" s="27">
        <f t="shared" si="11"/>
        <v>-0.1</v>
      </c>
      <c r="I41" s="27">
        <f t="shared" si="11"/>
        <v>3.2</v>
      </c>
      <c r="J41" s="27">
        <f t="shared" si="11"/>
        <v>-0.1</v>
      </c>
      <c r="K41" s="27">
        <f t="shared" si="11"/>
        <v>-1.6</v>
      </c>
      <c r="L41" s="27">
        <f t="shared" si="11"/>
        <v>-0.5</v>
      </c>
      <c r="M41" s="27">
        <f t="shared" si="11"/>
        <v>0.4</v>
      </c>
      <c r="N41" s="27">
        <f t="shared" si="11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9"/>
        <v>-4.7</v>
      </c>
      <c r="D42" s="27">
        <f aca="true" t="shared" si="12" ref="D42:N42">ROUND(SUM(D19/C19)*100-100,1)</f>
        <v>2.4</v>
      </c>
      <c r="E42" s="27">
        <f t="shared" si="12"/>
        <v>-0.8</v>
      </c>
      <c r="F42" s="27">
        <f t="shared" si="12"/>
        <v>0.2</v>
      </c>
      <c r="G42" s="27">
        <f t="shared" si="12"/>
        <v>-0.9</v>
      </c>
      <c r="H42" s="27">
        <f t="shared" si="12"/>
        <v>-0.2</v>
      </c>
      <c r="I42" s="27">
        <f t="shared" si="12"/>
        <v>3.3</v>
      </c>
      <c r="J42" s="27">
        <f t="shared" si="12"/>
        <v>0.1</v>
      </c>
      <c r="K42" s="27">
        <f t="shared" si="12"/>
        <v>-2.1</v>
      </c>
      <c r="L42" s="27">
        <f t="shared" si="12"/>
        <v>-0.4</v>
      </c>
      <c r="M42" s="27">
        <f t="shared" si="12"/>
        <v>-0.7</v>
      </c>
      <c r="N42" s="27">
        <f t="shared" si="12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9"/>
        <v>-5.7</v>
      </c>
      <c r="D43" s="27">
        <f aca="true" t="shared" si="13" ref="D43:N43">ROUND(SUM(D20/C20)*100-100,1)</f>
        <v>2.8</v>
      </c>
      <c r="E43" s="27">
        <f t="shared" si="13"/>
        <v>0.1</v>
      </c>
      <c r="F43" s="27">
        <f t="shared" si="13"/>
        <v>-2.1</v>
      </c>
      <c r="G43" s="27">
        <f t="shared" si="13"/>
        <v>0.4</v>
      </c>
      <c r="H43" s="27">
        <f t="shared" si="13"/>
        <v>0.6</v>
      </c>
      <c r="I43" s="27">
        <f t="shared" si="13"/>
        <v>3</v>
      </c>
      <c r="J43" s="27">
        <f t="shared" si="13"/>
        <v>0.5</v>
      </c>
      <c r="K43" s="27">
        <f t="shared" si="13"/>
        <v>-2.9</v>
      </c>
      <c r="L43" s="27">
        <f t="shared" si="13"/>
        <v>-0.3</v>
      </c>
      <c r="M43" s="27">
        <f t="shared" si="13"/>
        <v>-0.2</v>
      </c>
      <c r="N43" s="27">
        <f t="shared" si="13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9"/>
        <v>-4</v>
      </c>
      <c r="D44" s="27">
        <f aca="true" t="shared" si="14" ref="D44:N44">ROUND(SUM(D21/C21)*100-100,1)</f>
        <v>2.2</v>
      </c>
      <c r="E44" s="27">
        <f t="shared" si="14"/>
        <v>0.3</v>
      </c>
      <c r="F44" s="27">
        <f t="shared" si="14"/>
        <v>-1.8</v>
      </c>
      <c r="G44" s="27">
        <f t="shared" si="14"/>
        <v>-0.3</v>
      </c>
      <c r="H44" s="27">
        <f t="shared" si="14"/>
        <v>1.6</v>
      </c>
      <c r="I44" s="27">
        <f t="shared" si="14"/>
        <v>2.7</v>
      </c>
      <c r="J44" s="27">
        <f t="shared" si="14"/>
        <v>0.1</v>
      </c>
      <c r="K44" s="27">
        <f t="shared" si="14"/>
        <v>-2.7</v>
      </c>
      <c r="L44" s="27">
        <f t="shared" si="14"/>
        <v>-0.6</v>
      </c>
      <c r="M44" s="27">
        <f t="shared" si="14"/>
        <v>0.2</v>
      </c>
      <c r="N44" s="27">
        <f t="shared" si="14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9"/>
        <v>-4.1</v>
      </c>
      <c r="D45" s="27">
        <f aca="true" t="shared" si="15" ref="D45:N45">ROUND(SUM(D22/C22)*100-100,1)</f>
        <v>2.5</v>
      </c>
      <c r="E45" s="27">
        <f t="shared" si="15"/>
        <v>0.2</v>
      </c>
      <c r="F45" s="27">
        <f t="shared" si="15"/>
        <v>-2.3</v>
      </c>
      <c r="G45" s="27">
        <f t="shared" si="15"/>
        <v>1.1</v>
      </c>
      <c r="H45" s="27">
        <f t="shared" si="15"/>
        <v>0.5</v>
      </c>
      <c r="I45" s="27">
        <f t="shared" si="15"/>
        <v>3.9</v>
      </c>
      <c r="J45" s="27">
        <f t="shared" si="15"/>
        <v>-0.3</v>
      </c>
      <c r="K45" s="27">
        <f t="shared" si="15"/>
        <v>-2.2</v>
      </c>
      <c r="L45" s="27">
        <f t="shared" si="15"/>
        <v>-0.9</v>
      </c>
      <c r="M45" s="27">
        <f t="shared" si="15"/>
        <v>1.2</v>
      </c>
      <c r="N45" s="27">
        <f t="shared" si="15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9"/>
        <v>-4.7</v>
      </c>
      <c r="D46" s="27">
        <f aca="true" t="shared" si="16" ref="D46:N47">ROUND(SUM(D23/C23)*100-100,1)</f>
        <v>2.9</v>
      </c>
      <c r="E46" s="27">
        <f t="shared" si="16"/>
        <v>1.4</v>
      </c>
      <c r="F46" s="27">
        <f t="shared" si="16"/>
        <v>-5</v>
      </c>
      <c r="G46" s="27">
        <f t="shared" si="16"/>
        <v>3.4</v>
      </c>
      <c r="H46" s="27">
        <f t="shared" si="16"/>
        <v>1.1</v>
      </c>
      <c r="I46" s="27">
        <f t="shared" si="16"/>
        <v>3.4</v>
      </c>
      <c r="J46" s="27">
        <f t="shared" si="16"/>
        <v>-0.1</v>
      </c>
      <c r="K46" s="27">
        <f t="shared" si="16"/>
        <v>-2.6</v>
      </c>
      <c r="L46" s="27">
        <f t="shared" si="16"/>
        <v>-1.3</v>
      </c>
      <c r="M46" s="27">
        <f t="shared" si="16"/>
        <v>2.5</v>
      </c>
      <c r="N46" s="27">
        <f t="shared" si="16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-4.6</v>
      </c>
      <c r="D47" s="27">
        <f t="shared" si="16"/>
        <v>2.4</v>
      </c>
      <c r="E47" s="27">
        <f t="shared" si="16"/>
        <v>0.4</v>
      </c>
      <c r="F47" s="27">
        <f t="shared" si="16"/>
        <v>-2.6</v>
      </c>
      <c r="G47" s="27">
        <f t="shared" si="16"/>
        <v>-1.2</v>
      </c>
      <c r="H47" s="27">
        <f t="shared" si="16"/>
        <v>2.8</v>
      </c>
      <c r="I47" s="27">
        <f t="shared" si="16"/>
        <v>2.7</v>
      </c>
      <c r="J47" s="27">
        <f t="shared" si="16"/>
        <v>0</v>
      </c>
      <c r="K47" s="27">
        <f t="shared" si="16"/>
        <v>-2.5</v>
      </c>
      <c r="L47" s="27">
        <f t="shared" si="16"/>
        <v>-1</v>
      </c>
      <c r="M47" s="27">
        <f t="shared" si="16"/>
        <v>1.2</v>
      </c>
      <c r="N47" s="27">
        <f t="shared" si="16"/>
        <v>2.9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>
        <v>93.5</v>
      </c>
      <c r="K60" s="22">
        <v>94.2</v>
      </c>
      <c r="L60" s="22">
        <v>92.1</v>
      </c>
      <c r="M60" s="22">
        <v>92.1</v>
      </c>
      <c r="N60" s="22">
        <v>92.3</v>
      </c>
      <c r="O60" s="22">
        <v>93.1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7" ref="C64:C71">ROUND(SUM(C53/C52)*100-100,1)</f>
        <v>3.6</v>
      </c>
      <c r="D64" s="27">
        <f aca="true" t="shared" si="18" ref="D64:N66">ROUND(SUM(D53/D52)*100-100,1)</f>
        <v>3.2</v>
      </c>
      <c r="E64" s="27">
        <f t="shared" si="18"/>
        <v>3</v>
      </c>
      <c r="F64" s="27">
        <f t="shared" si="18"/>
        <v>30.8</v>
      </c>
      <c r="G64" s="27">
        <f t="shared" si="18"/>
        <v>30.8</v>
      </c>
      <c r="H64" s="27">
        <f t="shared" si="18"/>
        <v>30.8</v>
      </c>
      <c r="I64" s="27">
        <f t="shared" si="18"/>
        <v>30.4</v>
      </c>
      <c r="J64" s="27">
        <f t="shared" si="18"/>
        <v>30.5</v>
      </c>
      <c r="K64" s="27">
        <f t="shared" si="18"/>
        <v>28.9</v>
      </c>
      <c r="L64" s="27">
        <f t="shared" si="18"/>
        <v>33.9</v>
      </c>
      <c r="M64" s="27">
        <f t="shared" si="18"/>
        <v>33.7</v>
      </c>
      <c r="N64" s="27">
        <f t="shared" si="18"/>
        <v>33.6</v>
      </c>
      <c r="O64" s="27">
        <f aca="true" t="shared" si="19" ref="O64:O71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7"/>
        <v>33.4</v>
      </c>
      <c r="D65" s="27">
        <f t="shared" si="18"/>
        <v>34.3</v>
      </c>
      <c r="E65" s="27">
        <f t="shared" si="18"/>
        <v>34.2</v>
      </c>
      <c r="F65" s="27">
        <f t="shared" si="18"/>
        <v>6</v>
      </c>
      <c r="G65" s="27">
        <f t="shared" si="18"/>
        <v>6</v>
      </c>
      <c r="H65" s="27">
        <f t="shared" si="18"/>
        <v>6</v>
      </c>
      <c r="I65" s="27">
        <f t="shared" si="18"/>
        <v>6</v>
      </c>
      <c r="J65" s="27">
        <f t="shared" si="18"/>
        <v>3.5</v>
      </c>
      <c r="K65" s="27">
        <f t="shared" si="18"/>
        <v>2.9</v>
      </c>
      <c r="L65" s="27">
        <f t="shared" si="18"/>
        <v>-3.9</v>
      </c>
      <c r="M65" s="27">
        <f t="shared" si="18"/>
        <v>-3.9</v>
      </c>
      <c r="N65" s="27">
        <f t="shared" si="18"/>
        <v>-3.8</v>
      </c>
      <c r="O65" s="27">
        <f t="shared" si="19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7"/>
        <v>-4.1</v>
      </c>
      <c r="D66" s="27">
        <f t="shared" si="18"/>
        <v>-4.6</v>
      </c>
      <c r="E66" s="27">
        <f t="shared" si="18"/>
        <v>-5</v>
      </c>
      <c r="F66" s="27">
        <f t="shared" si="18"/>
        <v>-5.4</v>
      </c>
      <c r="G66" s="27">
        <f t="shared" si="18"/>
        <v>-5.4</v>
      </c>
      <c r="H66" s="27">
        <f t="shared" si="18"/>
        <v>-5.3</v>
      </c>
      <c r="I66" s="27">
        <f t="shared" si="18"/>
        <v>-5.3</v>
      </c>
      <c r="J66" s="27">
        <f t="shared" si="18"/>
        <v>-5.1</v>
      </c>
      <c r="K66" s="27">
        <f t="shared" si="18"/>
        <v>-4.5</v>
      </c>
      <c r="L66" s="27">
        <f t="shared" si="18"/>
        <v>-1.5</v>
      </c>
      <c r="M66" s="27">
        <f t="shared" si="18"/>
        <v>-1.2</v>
      </c>
      <c r="N66" s="27">
        <f t="shared" si="18"/>
        <v>-1.2</v>
      </c>
      <c r="O66" s="27">
        <f t="shared" si="19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7"/>
        <v>-0.7</v>
      </c>
      <c r="D67" s="27">
        <f aca="true" t="shared" si="20" ref="D67:N67">ROUND(SUM(D56/D55)*100-100,1)</f>
        <v>-0.6</v>
      </c>
      <c r="E67" s="27">
        <f t="shared" si="20"/>
        <v>-0.3</v>
      </c>
      <c r="F67" s="27">
        <f t="shared" si="20"/>
        <v>-0.6</v>
      </c>
      <c r="G67" s="27">
        <f t="shared" si="20"/>
        <v>-0.7</v>
      </c>
      <c r="H67" s="27">
        <f t="shared" si="20"/>
        <v>-0.7</v>
      </c>
      <c r="I67" s="27">
        <f t="shared" si="20"/>
        <v>-0.7</v>
      </c>
      <c r="J67" s="27">
        <f t="shared" si="20"/>
        <v>1.3</v>
      </c>
      <c r="K67" s="27">
        <f t="shared" si="20"/>
        <v>1.9</v>
      </c>
      <c r="L67" s="27">
        <f t="shared" si="20"/>
        <v>1.8</v>
      </c>
      <c r="M67" s="27">
        <f t="shared" si="20"/>
        <v>1.5</v>
      </c>
      <c r="N67" s="27">
        <f t="shared" si="20"/>
        <v>1.5</v>
      </c>
      <c r="O67" s="27">
        <f t="shared" si="19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7"/>
        <v>1</v>
      </c>
      <c r="D68" s="27">
        <f aca="true" t="shared" si="21" ref="D68:N71">ROUND(SUM(D57/D56)*100-100,1)</f>
        <v>1</v>
      </c>
      <c r="E68" s="27">
        <f t="shared" si="21"/>
        <v>1.3</v>
      </c>
      <c r="F68" s="27">
        <f t="shared" si="21"/>
        <v>1.7</v>
      </c>
      <c r="G68" s="27">
        <f t="shared" si="21"/>
        <v>1.6</v>
      </c>
      <c r="H68" s="27">
        <f t="shared" si="21"/>
        <v>1.6</v>
      </c>
      <c r="I68" s="27">
        <f t="shared" si="21"/>
        <v>1.6</v>
      </c>
      <c r="J68" s="27">
        <f t="shared" si="21"/>
        <v>0.2</v>
      </c>
      <c r="K68" s="27">
        <f t="shared" si="21"/>
        <v>0.2</v>
      </c>
      <c r="L68" s="27">
        <f t="shared" si="21"/>
        <v>-5</v>
      </c>
      <c r="M68" s="27">
        <f t="shared" si="21"/>
        <v>-5</v>
      </c>
      <c r="N68" s="27">
        <f t="shared" si="21"/>
        <v>-5</v>
      </c>
      <c r="O68" s="27">
        <f t="shared" si="19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7"/>
        <v>-4.6</v>
      </c>
      <c r="D69" s="27">
        <f t="shared" si="21"/>
        <v>-4.7</v>
      </c>
      <c r="E69" s="27">
        <f t="shared" si="21"/>
        <v>-4.6</v>
      </c>
      <c r="F69" s="27">
        <f t="shared" si="21"/>
        <v>-8.3</v>
      </c>
      <c r="G69" s="27">
        <f t="shared" si="21"/>
        <v>-8</v>
      </c>
      <c r="H69" s="27">
        <f t="shared" si="21"/>
        <v>-8</v>
      </c>
      <c r="I69" s="27">
        <f t="shared" si="21"/>
        <v>-8</v>
      </c>
      <c r="J69" s="27">
        <f t="shared" si="21"/>
        <v>-7.1</v>
      </c>
      <c r="K69" s="27">
        <f t="shared" si="21"/>
        <v>-6.8</v>
      </c>
      <c r="L69" s="27">
        <f t="shared" si="21"/>
        <v>-2.3</v>
      </c>
      <c r="M69" s="27">
        <f t="shared" si="21"/>
        <v>-2.3</v>
      </c>
      <c r="N69" s="27">
        <f t="shared" si="21"/>
        <v>-2.2</v>
      </c>
      <c r="O69" s="78">
        <f t="shared" si="19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7"/>
        <v>-0.4</v>
      </c>
      <c r="D70" s="27">
        <f t="shared" si="21"/>
        <v>-0.4</v>
      </c>
      <c r="E70" s="27">
        <f t="shared" si="21"/>
        <v>-0.6</v>
      </c>
      <c r="F70" s="27">
        <f t="shared" si="21"/>
        <v>3.4</v>
      </c>
      <c r="G70" s="27">
        <f t="shared" si="21"/>
        <v>3.2</v>
      </c>
      <c r="H70" s="27">
        <f t="shared" si="21"/>
        <v>3.2</v>
      </c>
      <c r="I70" s="27">
        <f t="shared" si="21"/>
        <v>3.2</v>
      </c>
      <c r="J70" s="27">
        <f t="shared" si="21"/>
        <v>3.2</v>
      </c>
      <c r="K70" s="27">
        <f t="shared" si="21"/>
        <v>3</v>
      </c>
      <c r="L70" s="27">
        <f t="shared" si="21"/>
        <v>-1.1</v>
      </c>
      <c r="M70" s="27">
        <f t="shared" si="21"/>
        <v>-1.1</v>
      </c>
      <c r="N70" s="27">
        <f t="shared" si="21"/>
        <v>-1.2</v>
      </c>
      <c r="O70" s="78">
        <f t="shared" si="19"/>
        <v>1.2</v>
      </c>
    </row>
    <row r="71" spans="1:15" ht="12" customHeight="1">
      <c r="A71" s="2">
        <v>2014</v>
      </c>
      <c r="B71" s="2"/>
      <c r="C71" s="26">
        <f t="shared" si="17"/>
        <v>-2.8</v>
      </c>
      <c r="D71" s="27">
        <f t="shared" si="21"/>
        <v>-2.7</v>
      </c>
      <c r="E71" s="27">
        <f t="shared" si="21"/>
        <v>-2.7</v>
      </c>
      <c r="F71" s="27">
        <f t="shared" si="21"/>
        <v>-2.7</v>
      </c>
      <c r="G71" s="27">
        <f t="shared" si="21"/>
        <v>-2.7</v>
      </c>
      <c r="H71" s="27">
        <f t="shared" si="21"/>
        <v>-2.8</v>
      </c>
      <c r="I71" s="27">
        <f t="shared" si="21"/>
        <v>-2.7</v>
      </c>
      <c r="J71" s="27">
        <f t="shared" si="21"/>
        <v>-2.8</v>
      </c>
      <c r="K71" s="27">
        <f t="shared" si="21"/>
        <v>-2.6</v>
      </c>
      <c r="L71" s="27">
        <f t="shared" si="21"/>
        <v>-0.2</v>
      </c>
      <c r="M71" s="27">
        <f t="shared" si="21"/>
        <v>-0.2</v>
      </c>
      <c r="N71" s="27">
        <f t="shared" si="21"/>
        <v>0</v>
      </c>
      <c r="O71" s="78">
        <f t="shared" si="19"/>
        <v>-2.1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2" ref="D75:N83">ROUND(SUM(D52/C52)*100-100,1)</f>
        <v>0.4</v>
      </c>
      <c r="E75" s="27">
        <f t="shared" si="22"/>
        <v>0.3</v>
      </c>
      <c r="F75" s="27">
        <f t="shared" si="22"/>
        <v>0</v>
      </c>
      <c r="G75" s="27">
        <f t="shared" si="22"/>
        <v>0.1</v>
      </c>
      <c r="H75" s="27">
        <f t="shared" si="22"/>
        <v>0</v>
      </c>
      <c r="I75" s="27">
        <f t="shared" si="22"/>
        <v>0.3</v>
      </c>
      <c r="J75" s="27">
        <f t="shared" si="22"/>
        <v>0.7</v>
      </c>
      <c r="K75" s="27">
        <f t="shared" si="22"/>
        <v>0.9</v>
      </c>
      <c r="L75" s="27">
        <f t="shared" si="22"/>
        <v>0.1</v>
      </c>
      <c r="M75" s="27">
        <f t="shared" si="22"/>
        <v>0.1</v>
      </c>
      <c r="N75" s="27">
        <f t="shared" si="22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3" ref="C76:C83">ROUND(SUM(C53/N52)*100-100,1)</f>
        <v>0.6</v>
      </c>
      <c r="D76" s="27">
        <f t="shared" si="22"/>
        <v>0</v>
      </c>
      <c r="E76" s="27">
        <f t="shared" si="22"/>
        <v>0.1</v>
      </c>
      <c r="F76" s="27">
        <f t="shared" si="22"/>
        <v>27</v>
      </c>
      <c r="G76" s="27">
        <f t="shared" si="22"/>
        <v>0.1</v>
      </c>
      <c r="H76" s="27">
        <f t="shared" si="22"/>
        <v>0</v>
      </c>
      <c r="I76" s="27">
        <f t="shared" si="22"/>
        <v>0</v>
      </c>
      <c r="J76" s="27">
        <f t="shared" si="22"/>
        <v>0.7</v>
      </c>
      <c r="K76" s="27">
        <f t="shared" si="22"/>
        <v>-0.3</v>
      </c>
      <c r="L76" s="27">
        <f t="shared" si="22"/>
        <v>4</v>
      </c>
      <c r="M76" s="27">
        <f t="shared" si="22"/>
        <v>0</v>
      </c>
      <c r="N76" s="27">
        <f t="shared" si="22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3"/>
        <v>0.5</v>
      </c>
      <c r="D77" s="27">
        <f t="shared" si="22"/>
        <v>0.7</v>
      </c>
      <c r="E77" s="27">
        <f t="shared" si="22"/>
        <v>0.1</v>
      </c>
      <c r="F77" s="27">
        <f t="shared" si="22"/>
        <v>0.3</v>
      </c>
      <c r="G77" s="27">
        <f t="shared" si="22"/>
        <v>0.1</v>
      </c>
      <c r="H77" s="27">
        <f t="shared" si="22"/>
        <v>0</v>
      </c>
      <c r="I77" s="27">
        <f>ROUND(SUM(I54/H54)*100-100,1)</f>
        <v>0</v>
      </c>
      <c r="J77" s="27">
        <f t="shared" si="22"/>
        <v>-1.7</v>
      </c>
      <c r="K77" s="27">
        <f t="shared" si="22"/>
        <v>-0.9</v>
      </c>
      <c r="L77" s="27">
        <f t="shared" si="22"/>
        <v>-2.9</v>
      </c>
      <c r="M77" s="27">
        <f t="shared" si="22"/>
        <v>0</v>
      </c>
      <c r="N77" s="27">
        <f t="shared" si="22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3"/>
        <v>0.2</v>
      </c>
      <c r="D78" s="27">
        <f t="shared" si="22"/>
        <v>0.1</v>
      </c>
      <c r="E78" s="27">
        <f t="shared" si="22"/>
        <v>-0.3</v>
      </c>
      <c r="F78" s="27">
        <f t="shared" si="22"/>
        <v>-0.1</v>
      </c>
      <c r="G78" s="27">
        <f t="shared" si="22"/>
        <v>0.1</v>
      </c>
      <c r="H78" s="27">
        <f t="shared" si="22"/>
        <v>0.1</v>
      </c>
      <c r="I78" s="27">
        <f t="shared" si="22"/>
        <v>0</v>
      </c>
      <c r="J78" s="27">
        <f t="shared" si="22"/>
        <v>-1.5</v>
      </c>
      <c r="K78" s="27">
        <f t="shared" si="22"/>
        <v>-0.2</v>
      </c>
      <c r="L78" s="27">
        <f t="shared" si="22"/>
        <v>0.1</v>
      </c>
      <c r="M78" s="27">
        <f t="shared" si="22"/>
        <v>0.3</v>
      </c>
      <c r="N78" s="27">
        <f t="shared" si="22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3"/>
        <v>0.7</v>
      </c>
      <c r="D79" s="27">
        <f t="shared" si="22"/>
        <v>0.2</v>
      </c>
      <c r="E79" s="27">
        <f t="shared" si="22"/>
        <v>0</v>
      </c>
      <c r="F79" s="27">
        <f t="shared" si="22"/>
        <v>-0.4</v>
      </c>
      <c r="G79" s="27">
        <f t="shared" si="22"/>
        <v>0</v>
      </c>
      <c r="H79" s="27">
        <f t="shared" si="22"/>
        <v>0.1</v>
      </c>
      <c r="I79" s="27">
        <f t="shared" si="22"/>
        <v>0</v>
      </c>
      <c r="J79" s="27">
        <f t="shared" si="22"/>
        <v>0.5</v>
      </c>
      <c r="K79" s="27">
        <f t="shared" si="22"/>
        <v>0.4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3"/>
        <v>0.2</v>
      </c>
      <c r="D80" s="27">
        <f t="shared" si="22"/>
        <v>0.2</v>
      </c>
      <c r="E80" s="27">
        <f t="shared" si="22"/>
        <v>0.3</v>
      </c>
      <c r="F80" s="27">
        <f t="shared" si="22"/>
        <v>0</v>
      </c>
      <c r="G80" s="27">
        <f t="shared" si="22"/>
        <v>-0.1</v>
      </c>
      <c r="H80" s="27">
        <f t="shared" si="22"/>
        <v>0.1</v>
      </c>
      <c r="I80" s="27">
        <f t="shared" si="22"/>
        <v>0</v>
      </c>
      <c r="J80" s="27">
        <f t="shared" si="22"/>
        <v>-0.9</v>
      </c>
      <c r="K80" s="27">
        <f t="shared" si="22"/>
        <v>0.4</v>
      </c>
      <c r="L80" s="27">
        <f t="shared" si="22"/>
        <v>-5.2</v>
      </c>
      <c r="M80" s="27">
        <f t="shared" si="22"/>
        <v>0</v>
      </c>
      <c r="N80" s="27">
        <f t="shared" si="22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3"/>
        <v>0.6</v>
      </c>
      <c r="D81" s="27">
        <f t="shared" si="22"/>
        <v>0.1</v>
      </c>
      <c r="E81" s="27">
        <f t="shared" si="22"/>
        <v>0.3</v>
      </c>
      <c r="F81" s="27">
        <f t="shared" si="22"/>
        <v>-3.8</v>
      </c>
      <c r="G81" s="27">
        <f t="shared" si="22"/>
        <v>0.2</v>
      </c>
      <c r="H81" s="27">
        <f t="shared" si="22"/>
        <v>0.1</v>
      </c>
      <c r="I81" s="27">
        <f t="shared" si="22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3"/>
        <v>2.5</v>
      </c>
      <c r="D82" s="27">
        <f t="shared" si="22"/>
        <v>0.1</v>
      </c>
      <c r="E82" s="27">
        <f t="shared" si="22"/>
        <v>0.1</v>
      </c>
      <c r="F82" s="27">
        <f t="shared" si="22"/>
        <v>0.1</v>
      </c>
      <c r="G82" s="27">
        <f t="shared" si="22"/>
        <v>0</v>
      </c>
      <c r="H82" s="27">
        <f t="shared" si="22"/>
        <v>0.1</v>
      </c>
      <c r="I82" s="27">
        <f t="shared" si="22"/>
        <v>0</v>
      </c>
      <c r="J82" s="27">
        <f t="shared" si="22"/>
        <v>0.1</v>
      </c>
      <c r="K82" s="27">
        <f t="shared" si="22"/>
        <v>0.5</v>
      </c>
      <c r="L82" s="27">
        <f t="shared" si="22"/>
        <v>-4.6</v>
      </c>
      <c r="M82" s="27">
        <f t="shared" si="22"/>
        <v>0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0.8</v>
      </c>
      <c r="D83" s="27">
        <f t="shared" si="22"/>
        <v>0.2</v>
      </c>
      <c r="E83" s="27">
        <f t="shared" si="22"/>
        <v>0.1</v>
      </c>
      <c r="F83" s="27">
        <f t="shared" si="22"/>
        <v>0.1</v>
      </c>
      <c r="G83" s="27">
        <f t="shared" si="22"/>
        <v>0</v>
      </c>
      <c r="H83" s="27">
        <f t="shared" si="22"/>
        <v>0</v>
      </c>
      <c r="I83" s="27">
        <f t="shared" si="22"/>
        <v>0.1</v>
      </c>
      <c r="J83" s="27">
        <f t="shared" si="22"/>
        <v>0</v>
      </c>
      <c r="K83" s="27">
        <f t="shared" si="22"/>
        <v>0.7</v>
      </c>
      <c r="L83" s="27">
        <f t="shared" si="22"/>
        <v>-2.2</v>
      </c>
      <c r="M83" s="27">
        <f t="shared" si="22"/>
        <v>0</v>
      </c>
      <c r="N83" s="27">
        <f t="shared" si="22"/>
        <v>0.2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>
        <v>108.4</v>
      </c>
      <c r="K24" s="22">
        <v>109</v>
      </c>
      <c r="L24" s="22">
        <v>109</v>
      </c>
      <c r="M24" s="22">
        <v>109</v>
      </c>
      <c r="N24" s="22">
        <v>109.1</v>
      </c>
      <c r="O24" s="22">
        <v>108.2</v>
      </c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>
        <f t="shared" si="6"/>
        <v>2</v>
      </c>
      <c r="K35" s="27">
        <f t="shared" si="6"/>
        <v>2.1</v>
      </c>
      <c r="L35" s="27">
        <f t="shared" si="6"/>
        <v>2.2</v>
      </c>
      <c r="M35" s="27">
        <f t="shared" si="6"/>
        <v>2.3</v>
      </c>
      <c r="N35" s="27">
        <f t="shared" si="6"/>
        <v>2.2</v>
      </c>
      <c r="O35" s="78">
        <f t="shared" si="6"/>
        <v>2.1</v>
      </c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>
        <f t="shared" si="15"/>
        <v>0</v>
      </c>
      <c r="K47" s="27">
        <f>ROUND(SUM(K24/J24)*100-100,1)</f>
        <v>0.6</v>
      </c>
      <c r="L47" s="27">
        <f>ROUND(SUM(L24/K24)*100-100,1)</f>
        <v>0</v>
      </c>
      <c r="M47" s="27">
        <f>ROUND(SUM(M24/L24)*100-100,1)</f>
        <v>0</v>
      </c>
      <c r="N47" s="27">
        <f>ROUND(SUM(N24/M24)*100-100,1)</f>
        <v>0.1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>
        <v>106.2</v>
      </c>
      <c r="K61" s="22">
        <v>106.4</v>
      </c>
      <c r="L61" s="22">
        <v>106.3</v>
      </c>
      <c r="M61" s="22">
        <v>106.4</v>
      </c>
      <c r="N61" s="22">
        <v>106.3</v>
      </c>
      <c r="O61" s="22">
        <v>106.1</v>
      </c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2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aca="true" t="shared" si="27" ref="E72:N72">ROUND(SUM(E61/E60)*100-100,1)</f>
        <v>1.7</v>
      </c>
      <c r="F72" s="27">
        <f t="shared" si="27"/>
        <v>1.7</v>
      </c>
      <c r="G72" s="27">
        <f t="shared" si="27"/>
        <v>1.8</v>
      </c>
      <c r="H72" s="27">
        <f t="shared" si="27"/>
        <v>2.1</v>
      </c>
      <c r="I72" s="27">
        <f t="shared" si="27"/>
        <v>2</v>
      </c>
      <c r="J72" s="27">
        <f t="shared" si="27"/>
        <v>1.5</v>
      </c>
      <c r="K72" s="27">
        <f t="shared" si="27"/>
        <v>1.6</v>
      </c>
      <c r="L72" s="27">
        <f t="shared" si="27"/>
        <v>1.5</v>
      </c>
      <c r="M72" s="27">
        <f t="shared" si="27"/>
        <v>1.4</v>
      </c>
      <c r="N72" s="27">
        <f t="shared" si="27"/>
        <v>1.4</v>
      </c>
      <c r="O72" s="78">
        <f t="shared" si="20"/>
        <v>1.7</v>
      </c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8" ref="D76:N84">ROUND(SUM(D53/C53)*100-100,1)</f>
        <v>0.2</v>
      </c>
      <c r="E76" s="27">
        <f t="shared" si="28"/>
        <v>0.1</v>
      </c>
      <c r="F76" s="27">
        <f t="shared" si="28"/>
        <v>0</v>
      </c>
      <c r="G76" s="27">
        <f t="shared" si="28"/>
        <v>0.1</v>
      </c>
      <c r="H76" s="27">
        <f t="shared" si="28"/>
        <v>0.1</v>
      </c>
      <c r="I76" s="27">
        <f t="shared" si="28"/>
        <v>0.1</v>
      </c>
      <c r="J76" s="27">
        <f t="shared" si="28"/>
        <v>0</v>
      </c>
      <c r="K76" s="27">
        <f t="shared" si="28"/>
        <v>0.1</v>
      </c>
      <c r="L76" s="27">
        <f t="shared" si="28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9" ref="C77:C84">ROUND(SUM(C54/N53)*100-100,1)</f>
        <v>1.1</v>
      </c>
      <c r="D77" s="27">
        <f t="shared" si="28"/>
        <v>0.1</v>
      </c>
      <c r="E77" s="27">
        <f t="shared" si="28"/>
        <v>0.4</v>
      </c>
      <c r="F77" s="27">
        <f t="shared" si="28"/>
        <v>0.1</v>
      </c>
      <c r="G77" s="27">
        <f t="shared" si="28"/>
        <v>-0.1</v>
      </c>
      <c r="H77" s="27">
        <f t="shared" si="28"/>
        <v>0</v>
      </c>
      <c r="I77" s="27">
        <f t="shared" si="28"/>
        <v>0.2</v>
      </c>
      <c r="J77" s="27">
        <f t="shared" si="28"/>
        <v>0</v>
      </c>
      <c r="K77" s="27">
        <f t="shared" si="28"/>
        <v>0</v>
      </c>
      <c r="L77" s="27">
        <f t="shared" si="28"/>
        <v>0.1</v>
      </c>
      <c r="M77" s="27">
        <f t="shared" si="28"/>
        <v>0.3</v>
      </c>
      <c r="N77" s="27">
        <f t="shared" si="28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9"/>
        <v>0.7</v>
      </c>
      <c r="D78" s="27">
        <f t="shared" si="28"/>
        <v>0.3</v>
      </c>
      <c r="E78" s="27">
        <f t="shared" si="28"/>
        <v>0</v>
      </c>
      <c r="F78" s="27">
        <f t="shared" si="28"/>
        <v>0.1</v>
      </c>
      <c r="G78" s="27">
        <f t="shared" si="28"/>
        <v>0.2</v>
      </c>
      <c r="H78" s="27">
        <f t="shared" si="28"/>
        <v>0.1</v>
      </c>
      <c r="I78" s="27">
        <f t="shared" si="28"/>
        <v>0</v>
      </c>
      <c r="J78" s="27">
        <f t="shared" si="28"/>
        <v>0</v>
      </c>
      <c r="K78" s="27">
        <f t="shared" si="28"/>
        <v>-0.1</v>
      </c>
      <c r="L78" s="27">
        <f t="shared" si="28"/>
        <v>0.2</v>
      </c>
      <c r="M78" s="27">
        <f t="shared" si="28"/>
        <v>0.1</v>
      </c>
      <c r="N78" s="27">
        <f t="shared" si="28"/>
        <v>0</v>
      </c>
      <c r="O78" s="25" t="s">
        <v>13</v>
      </c>
    </row>
    <row r="79" spans="1:15" ht="12" customHeight="1">
      <c r="A79" s="2">
        <v>2009</v>
      </c>
      <c r="C79" s="26">
        <f t="shared" si="29"/>
        <v>0.4</v>
      </c>
      <c r="D79" s="27">
        <f t="shared" si="28"/>
        <v>0.2</v>
      </c>
      <c r="E79" s="27">
        <f t="shared" si="28"/>
        <v>0.1</v>
      </c>
      <c r="F79" s="27">
        <f t="shared" si="28"/>
        <v>0.1</v>
      </c>
      <c r="G79" s="27">
        <f t="shared" si="28"/>
        <v>0.2</v>
      </c>
      <c r="H79" s="27">
        <f t="shared" si="28"/>
        <v>0</v>
      </c>
      <c r="I79" s="27">
        <f t="shared" si="28"/>
        <v>0.2</v>
      </c>
      <c r="J79" s="27">
        <f t="shared" si="28"/>
        <v>0.1</v>
      </c>
      <c r="K79" s="27">
        <f t="shared" si="28"/>
        <v>0.1</v>
      </c>
      <c r="L79" s="27">
        <f t="shared" si="28"/>
        <v>0.7</v>
      </c>
      <c r="M79" s="27">
        <f t="shared" si="28"/>
        <v>-0.2</v>
      </c>
      <c r="N79" s="27">
        <f t="shared" si="28"/>
        <v>0.1</v>
      </c>
      <c r="O79" s="25" t="s">
        <v>13</v>
      </c>
    </row>
    <row r="80" spans="1:15" ht="12" customHeight="1">
      <c r="A80" s="2">
        <v>2010</v>
      </c>
      <c r="C80" s="26">
        <f t="shared" si="29"/>
        <v>-0.1</v>
      </c>
      <c r="D80" s="27">
        <f t="shared" si="28"/>
        <v>0.1</v>
      </c>
      <c r="E80" s="27">
        <f t="shared" si="28"/>
        <v>0</v>
      </c>
      <c r="F80" s="27">
        <f t="shared" si="28"/>
        <v>0.2</v>
      </c>
      <c r="G80" s="27">
        <f t="shared" si="28"/>
        <v>0.1</v>
      </c>
      <c r="H80" s="27">
        <f t="shared" si="28"/>
        <v>0.1</v>
      </c>
      <c r="I80" s="27">
        <f t="shared" si="28"/>
        <v>0.1</v>
      </c>
      <c r="J80" s="27">
        <f t="shared" si="28"/>
        <v>0</v>
      </c>
      <c r="K80" s="27">
        <f t="shared" si="28"/>
        <v>0.1</v>
      </c>
      <c r="L80" s="27">
        <f t="shared" si="28"/>
        <v>0.5</v>
      </c>
      <c r="M80" s="27">
        <f t="shared" si="28"/>
        <v>0.2</v>
      </c>
      <c r="N80" s="27">
        <f t="shared" si="28"/>
        <v>0</v>
      </c>
      <c r="O80" s="25" t="s">
        <v>13</v>
      </c>
    </row>
    <row r="81" spans="1:15" ht="12" customHeight="1">
      <c r="A81" s="2">
        <v>2011</v>
      </c>
      <c r="C81" s="26">
        <f t="shared" si="29"/>
        <v>0</v>
      </c>
      <c r="D81" s="27">
        <f t="shared" si="28"/>
        <v>1.2</v>
      </c>
      <c r="E81" s="27">
        <f t="shared" si="28"/>
        <v>-0.4</v>
      </c>
      <c r="F81" s="27">
        <f t="shared" si="28"/>
        <v>0.1</v>
      </c>
      <c r="G81" s="27">
        <f t="shared" si="28"/>
        <v>0</v>
      </c>
      <c r="H81" s="27">
        <f t="shared" si="28"/>
        <v>0.1</v>
      </c>
      <c r="I81" s="27">
        <f t="shared" si="28"/>
        <v>-0.5</v>
      </c>
      <c r="J81" s="27">
        <f t="shared" si="28"/>
        <v>0.2</v>
      </c>
      <c r="K81" s="27">
        <f t="shared" si="28"/>
        <v>0.1</v>
      </c>
      <c r="L81" s="27">
        <f t="shared" si="28"/>
        <v>0</v>
      </c>
      <c r="M81" s="27">
        <f t="shared" si="28"/>
        <v>0</v>
      </c>
      <c r="N81" s="27">
        <f t="shared" si="28"/>
        <v>-0.1</v>
      </c>
      <c r="O81" s="25" t="s">
        <v>13</v>
      </c>
    </row>
    <row r="82" spans="1:15" ht="12" customHeight="1">
      <c r="A82" s="2">
        <v>2012</v>
      </c>
      <c r="C82" s="26">
        <f t="shared" si="29"/>
        <v>0.7</v>
      </c>
      <c r="D82" s="27">
        <f t="shared" si="28"/>
        <v>0.2</v>
      </c>
      <c r="E82" s="27">
        <f t="shared" si="28"/>
        <v>0</v>
      </c>
      <c r="F82" s="27">
        <f t="shared" si="28"/>
        <v>0</v>
      </c>
      <c r="G82" s="27">
        <f t="shared" si="28"/>
        <v>0.1</v>
      </c>
      <c r="H82" s="27">
        <f t="shared" si="28"/>
        <v>-0.1</v>
      </c>
      <c r="I82" s="27">
        <f t="shared" si="28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9"/>
        <v>0.8</v>
      </c>
      <c r="D83" s="27">
        <f t="shared" si="28"/>
        <v>0.1</v>
      </c>
      <c r="E83" s="27">
        <f t="shared" si="28"/>
        <v>0.2</v>
      </c>
      <c r="F83" s="27">
        <f t="shared" si="28"/>
        <v>0.1</v>
      </c>
      <c r="G83" s="27">
        <f t="shared" si="28"/>
        <v>0.1</v>
      </c>
      <c r="H83" s="27">
        <f t="shared" si="28"/>
        <v>-0.3</v>
      </c>
      <c r="I83" s="27">
        <f t="shared" si="28"/>
        <v>0.2</v>
      </c>
      <c r="J83" s="27">
        <f t="shared" si="28"/>
        <v>0.5</v>
      </c>
      <c r="K83" s="27">
        <f t="shared" si="28"/>
        <v>0.1</v>
      </c>
      <c r="L83" s="27">
        <f t="shared" si="28"/>
        <v>0</v>
      </c>
      <c r="M83" s="27">
        <f t="shared" si="28"/>
        <v>0.2</v>
      </c>
      <c r="N83" s="27">
        <f t="shared" si="28"/>
        <v>-0.1</v>
      </c>
      <c r="O83" s="25" t="s">
        <v>13</v>
      </c>
    </row>
    <row r="84" spans="1:15" ht="12" customHeight="1">
      <c r="A84" s="2">
        <v>2014</v>
      </c>
      <c r="C84" s="26">
        <f t="shared" si="29"/>
        <v>0.9</v>
      </c>
      <c r="D84" s="27">
        <f t="shared" si="28"/>
        <v>-0.1</v>
      </c>
      <c r="E84" s="27">
        <f t="shared" si="28"/>
        <v>0.2</v>
      </c>
      <c r="F84" s="27">
        <f t="shared" si="28"/>
        <v>0.1</v>
      </c>
      <c r="G84" s="27">
        <f t="shared" si="28"/>
        <v>0.2</v>
      </c>
      <c r="H84" s="27">
        <f t="shared" si="28"/>
        <v>0</v>
      </c>
      <c r="I84" s="27">
        <f t="shared" si="28"/>
        <v>0.1</v>
      </c>
      <c r="J84" s="27">
        <f t="shared" si="28"/>
        <v>0</v>
      </c>
      <c r="K84" s="27">
        <f t="shared" si="28"/>
        <v>0.2</v>
      </c>
      <c r="L84" s="27">
        <f t="shared" si="28"/>
        <v>-0.1</v>
      </c>
      <c r="M84" s="27">
        <f t="shared" si="28"/>
        <v>0.1</v>
      </c>
      <c r="N84" s="27">
        <f t="shared" si="28"/>
        <v>-0.1</v>
      </c>
      <c r="O84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2015-01-16T07:40:33Z</dcterms:modified>
  <cp:category/>
  <cp:version/>
  <cp:contentType/>
  <cp:contentStatus/>
</cp:coreProperties>
</file>