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256" windowWidth="23076" windowHeight="5316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<sst xmlns="http://schemas.openxmlformats.org/spreadsheetml/2006/main" count="817" uniqueCount="344">
  <si>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</si>
  <si>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</si>
  <si>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</si>
  <si>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</si>
  <si>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</si>
  <si>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</si>
  <si>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</si>
  <si>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</si>
  <si>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</si>
  <si>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</si>
  <si>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</si>
  <si>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</si>
  <si>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</si>
  <si>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</si>
  <si>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</si>
  <si>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</si>
  <si>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</si>
  <si>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</si>
  <si>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</si>
  <si>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</si>
  <si>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</si>
  <si>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</si>
  <si>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</si>
  <si>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</si>
  <si>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</si>
  <si>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</si>
  <si>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</si>
  <si>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</si>
  <si>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</si>
  <si>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</si>
  <si>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</si>
  <si>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</si>
  <si>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</si>
  <si>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</si>
  <si>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</si>
  <si>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</si>
  <si>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</si>
  <si>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</si>
  <si>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</si>
  <si>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</si>
  <si>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</si>
  <si>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</si>
  <si>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</si>
  <si>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</si>
  <si>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</si>
  <si>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</si>
  <si>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</si>
  <si>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</si>
  <si>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</si>
  <si>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</si>
  <si>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</si>
  <si>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</si>
  <si>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</si>
  <si>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</si>
  <si>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</si>
  <si>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</si>
  <si>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</si>
  <si>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</si>
  <si>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</si>
  <si>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</si>
  <si>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</si>
  <si>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</si>
  <si>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</si>
  <si>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</si>
  <si>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</si>
  <si>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</si>
  <si>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</si>
  <si>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</si>
  <si>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</si>
  <si>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</si>
  <si>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</si>
  <si>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</si>
  <si>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</si>
  <si>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</si>
  <si>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</si>
  <si>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</si>
  <si>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</si>
  <si>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</si>
  <si>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</si>
  <si>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</si>
  <si>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</si>
  <si>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</si>
  <si>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</si>
  <si>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</si>
  <si>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</si>
  <si>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</si>
  <si>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</si>
  <si>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</si>
  <si>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</si>
  <si>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</si>
  <si>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</si>
  <si>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</si>
  <si>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</si>
  <si>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</si>
  <si>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</si>
  <si>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</si>
  <si>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</si>
  <si>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</si>
  <si>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Innere Darlehen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</si>
  <si>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</si>
  <si>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</si>
  <si>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</si>
  <si>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</si>
  <si>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</si>
  <si>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</si>
  <si>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</si>
  <si>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</si>
  <si>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</si>
  <si>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</si>
  <si>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</si>
  <si>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</si>
  <si>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</si>
  <si>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</si>
  <si>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</si>
  <si>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</si>
  <si>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</si>
  <si>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</si>
  <si>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</si>
  <si>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</si>
  <si>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</si>
  <si>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</si>
  <si>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</si>
  <si>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</si>
  <si>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</si>
  <si>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</si>
  <si>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</si>
  <si>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</si>
  <si>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</si>
  <si>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</si>
  <si>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</si>
  <si>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</si>
  <si>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</si>
  <si>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</si>
  <si>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</si>
  <si>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</si>
  <si>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</si>
  <si>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</si>
  <si>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</si>
  <si>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</si>
  <si>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</si>
  <si>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</si>
  <si>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</si>
  <si>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</si>
  <si>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</si>
  <si>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</si>
  <si>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</si>
  <si>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</si>
  <si>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</si>
  <si>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</si>
  <si>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</si>
  <si>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</si>
  <si>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</si>
  <si>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</si>
  <si>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</si>
  <si>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</si>
  <si>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</si>
  <si>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</si>
  <si>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</si>
  <si>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</si>
  <si>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</si>
  <si>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</si>
  <si>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</si>
  <si>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</si>
  <si>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</si>
  <si>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</si>
  <si>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</si>
  <si>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</si>
  <si>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</si>
  <si>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</si>
  <si>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</si>
  <si>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</si>
  <si>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</si>
  <si>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</si>
  <si>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</si>
  <si>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</si>
  <si>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</si>
  <si>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</si>
  <si>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</si>
  <si>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</si>
  <si>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</si>
  <si>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</si>
  <si>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</si>
  <si>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</si>
  <si>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</si>
  <si>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</si>
  <si>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</si>
  <si>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</si>
  <si>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</si>
  <si>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</si>
  <si>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</si>
  <si>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</si>
  <si>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</si>
  <si>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</si>
  <si>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</si>
  <si>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</si>
  <si>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</si>
  <si>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</si>
  <si>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</si>
  <si>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</si>
  <si>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</si>
  <si>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</si>
  <si>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</si>
  <si>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</si>
  <si>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</si>
  <si>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</si>
  <si>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</si>
  <si>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</si>
  <si>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</si>
  <si>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</si>
  <si>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</si>
  <si>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</si>
  <si>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</si>
  <si>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</si>
  <si>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</si>
  <si>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</si>
  <si>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</si>
  <si>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</si>
  <si>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</si>
  <si>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</si>
  <si>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</si>
  <si>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</si>
  <si>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</si>
  <si>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</si>
  <si>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</si>
  <si>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</si>
  <si>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</si>
  <si>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</si>
  <si>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</si>
  <si>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</si>
  <si>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</si>
  <si>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</si>
  <si>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</si>
  <si>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</si>
  <si>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</si>
  <si>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</si>
  <si>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</si>
  <si>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</si>
  <si>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</si>
  <si>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</si>
  <si>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</si>
  <si>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</si>
  <si>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</si>
  <si>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</si>
  <si>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</si>
  <si>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t>außerdem</t>
  </si>
  <si>
    <r>
      <t>Gemeinden
und
Gemeinde-
verbände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</si>
  <si>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Ohne Verwaltungsgemeinschaften.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</si>
  <si>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</si>
  <si>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</si>
  <si>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</si>
  <si>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</si>
  <si>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</si>
  <si>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</si>
  <si>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</si>
  <si>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</si>
  <si>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</si>
  <si>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</si>
  <si>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</si>
  <si>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</si>
  <si>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</si>
  <si>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</si>
  <si>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</si>
  <si>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</si>
  <si>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</si>
  <si>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</si>
  <si>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</si>
  <si>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</si>
  <si>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</si>
  <si>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</si>
  <si>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</si>
  <si>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</si>
  <si>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</si>
  <si>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</si>
  <si>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</si>
  <si>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</si>
  <si>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</si>
  <si>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</si>
  <si>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</si>
  <si>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</si>
  <si>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</si>
  <si>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</si>
  <si>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</si>
  <si>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</si>
  <si>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</si>
  <si>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</si>
  <si>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</si>
  <si>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</si>
  <si>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</si>
  <si>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</si>
  <si>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</si>
  <si>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</si>
  <si>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</si>
  <si>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Ausbildungs-förderung,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Be-reinigt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</si>
  <si>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 xml:space="preserve">Ge-
meinde-
steuern
ins-
gesamt </t>
  </si>
  <si>
    <t>2012  2. Vierteljahr</t>
  </si>
  <si>
    <t>2012  3. Vierteljahr</t>
  </si>
  <si>
    <t>2012  4. Vierteljahr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</si>
  <si>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</si>
  <si>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</si>
  <si>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</si>
  <si>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</si>
  <si>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</si>
  <si>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</si>
  <si>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</si>
  <si>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</si>
  <si>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2. Bauausgaben der Gemeinden/Gv in Bayern 2012 bis 2014 nach Aufgabenbereichen</t>
  </si>
  <si>
    <t>2012  1. Vierteljahr</t>
  </si>
  <si>
    <t>2013  1 . Vierteljahr</t>
  </si>
  <si>
    <t>2013  2. Vierteljahr</t>
  </si>
  <si>
    <t>2013  3. Vierteljahr</t>
  </si>
  <si>
    <t>2013  4. Vierteljahr</t>
  </si>
  <si>
    <t>2014  1. Vierteljahr</t>
  </si>
  <si>
    <t>2. Bauausgaben der Gemeinden und Gemeindeverbände in Bayern 2012 bis 2014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</si>
  <si>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</si>
  <si>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Stand am 30. Juni</t>
  </si>
  <si>
    <t>Kreisangeh. Gemeinden</t>
  </si>
  <si>
    <t>2014  2. Vierteljahr</t>
  </si>
  <si>
    <t xml:space="preserve">7. Einnahmen der Gemeinden und Gemeindeverbände in Bayern nach Arten und </t>
  </si>
  <si>
    <t xml:space="preserve">8. Ausgaben der Gemeinden und Gemeindeverbände in Bayern nach Arten und </t>
  </si>
  <si>
    <t>kreis-
an-
gehörige
 Ge-meinden</t>
  </si>
  <si>
    <t>7. Einnahmen der Gemeinden/Gv in Bayern nach Arten und Gebietskörperschaftsgruppen</t>
  </si>
  <si>
    <t>8. Ausgaben der Gemeinden/Gv in Bayern nach Arten und Gebietskörperschaftsgruppen</t>
  </si>
  <si>
    <t xml:space="preserve">9. Gewogene Realsteuerdurchschnittshebesätze in Bayern nach Regierungsbezirken und </t>
  </si>
  <si>
    <t xml:space="preserve">7. Gewogene Realsteuerdurchschnittshebesätze in Bayern nach Regierungsbezirken und </t>
  </si>
  <si>
    <t>Gebietskörperschaftsgruppen im 3. Vierteljahr 2014</t>
  </si>
  <si>
    <t>Gebietskörperschaftsgruppen im 1. bis 3. Vierteljahr 2014</t>
  </si>
  <si>
    <t>Gemeindegrößenklassen im 3. Vierteljahr 2014</t>
  </si>
  <si>
    <t>3. Vj. 13</t>
  </si>
  <si>
    <t>2. Vj. 14</t>
  </si>
  <si>
    <t>im 3. Vierteljahr 2014</t>
  </si>
  <si>
    <t>Aufnahme  3. Vierteljahr</t>
  </si>
  <si>
    <t>Tilgung   3. Vierteljahr</t>
  </si>
  <si>
    <t>Stand am 30. September</t>
  </si>
  <si>
    <t>30. Juni in %</t>
  </si>
  <si>
    <t>3. Vierteljahr 2014</t>
  </si>
  <si>
    <t>1. bis 3. Vierteljahr 2013</t>
  </si>
  <si>
    <t>2014  3. Vierteljahr</t>
  </si>
  <si>
    <t>Verän-derung gegen-über-dem 3. Vj. 2013</t>
  </si>
  <si>
    <t>Verän-derung gegen-über dem 3. Vj. 2013</t>
  </si>
  <si>
    <t>im 1. bis 3. Vierteljahr 2014</t>
  </si>
  <si>
    <t>Verän-derung gegen-über dem 1. bis 3. Vj. 2013</t>
  </si>
  <si>
    <t>x</t>
  </si>
  <si>
    <t>Zu- bzw. Abnahme
3. Vj. 2014
gegenüber</t>
  </si>
  <si>
    <t>X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</si>
</sst>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_-* #,##0\ _D_M_-;\-* #,##0\ _D_M_-;_-* &quot;-&quot;??\ _D_M_-;_-@_-"/>
    <numFmt numFmtId="179" formatCode="#\ ###\ ##0\ ;\-#\ ###\ ##0\ ;\-\ "/>
    <numFmt numFmtId="180" formatCode="#\ ###\ ##0.0\ ;\-#\ ###\ ##0.0\ ;\-\ ;\X\ "/>
    <numFmt numFmtId="181" formatCode="0.00_ ;\-0.00\ "/>
    <numFmt numFmtId="182" formatCode="#\ ###\ ##0\ ;\-#\ ###\ ##0\ \ "/>
    <numFmt numFmtId="183" formatCode="#\ ###\ ##0\ ;\-#\ ###\ ##0\ "/>
    <numFmt numFmtId="184" formatCode="#\ ##0.0\ ;\-#\ ##0.0\ "/>
    <numFmt numFmtId="185" formatCode="#\ ###\ ##0\ ;\-#\ ###\ ##0\ ;0\ "/>
    <numFmt numFmtId="186" formatCode="#\ ###\ ##0.0\ ;\-#\ ###\ ##0.0\ \ \ "/>
    <numFmt numFmtId="187" formatCode="#\ ###\ ##0\ ;\-#\ ###\ ##0\ ;\X\ "/>
    <numFmt numFmtId="188" formatCode="#\ ###\ ##0\ ;\-#\ ###\ ##0\ ;\-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2" applyFont="1" applyAlignment="1">
      <alignment horizontal="centerContinuous" vertical="center"/>
      <protection/>
    </xf>
    <xf numFmtId="0" fontId="8" fillId="0" borderId="0" xfId="62" applyFont="1" applyAlignment="1">
      <alignment horizontal="centerContinuous" vertical="center"/>
      <protection/>
    </xf>
    <xf numFmtId="0" fontId="9" fillId="0" borderId="0" xfId="58" applyFont="1">
      <alignment vertical="center"/>
      <protection/>
    </xf>
    <xf numFmtId="0" fontId="8" fillId="0" borderId="13" xfId="58" applyFont="1" applyBorder="1" applyAlignment="1">
      <alignment horizontal="centerContinuous" vertical="center"/>
      <protection/>
    </xf>
    <xf numFmtId="0" fontId="8" fillId="0" borderId="16" xfId="58" applyFont="1" applyBorder="1" applyAlignment="1">
      <alignment horizontal="centerContinuous" vertical="center"/>
      <protection/>
    </xf>
    <xf numFmtId="0" fontId="8" fillId="0" borderId="0" xfId="58" applyFont="1">
      <alignment vertical="center"/>
      <protection/>
    </xf>
    <xf numFmtId="0" fontId="8" fillId="0" borderId="0" xfId="58" applyFont="1" applyAlignment="1">
      <alignment horizontal="centerContinuous" vertical="center"/>
      <protection/>
    </xf>
    <xf numFmtId="0" fontId="8" fillId="0" borderId="0" xfId="58" applyFont="1" applyBorder="1">
      <alignment vertical="center"/>
      <protection/>
    </xf>
    <xf numFmtId="0" fontId="8" fillId="0" borderId="0" xfId="58" applyFont="1" applyBorder="1" applyAlignment="1" quotePrefix="1">
      <alignment horizontal="centerContinuous" vertical="center"/>
      <protection/>
    </xf>
    <xf numFmtId="0" fontId="8" fillId="0" borderId="0" xfId="58" applyFont="1" applyBorder="1" applyAlignment="1">
      <alignment horizontal="centerContinuous" vertical="center"/>
      <protection/>
    </xf>
    <xf numFmtId="0" fontId="9" fillId="0" borderId="0" xfId="58" applyFont="1" applyAlignment="1">
      <alignment horizontal="centerContinuous" vertical="center"/>
      <protection/>
    </xf>
    <xf numFmtId="168" fontId="8" fillId="0" borderId="0" xfId="70" applyFont="1" applyBorder="1" quotePrefix="1">
      <alignment vertical="center"/>
      <protection/>
    </xf>
    <xf numFmtId="169" fontId="8" fillId="0" borderId="0" xfId="58" applyNumberFormat="1" applyFont="1" applyBorder="1" applyAlignment="1">
      <alignment vertical="center"/>
      <protection/>
    </xf>
    <xf numFmtId="169" fontId="8" fillId="0" borderId="0" xfId="58" applyNumberFormat="1" applyFont="1" applyBorder="1">
      <alignment vertical="center"/>
      <protection/>
    </xf>
    <xf numFmtId="168" fontId="9" fillId="0" borderId="0" xfId="70" applyFont="1" applyBorder="1" quotePrefix="1">
      <alignment vertical="center"/>
      <protection/>
    </xf>
    <xf numFmtId="0" fontId="9" fillId="0" borderId="0" xfId="58" applyFont="1" applyBorder="1" applyAlignment="1" quotePrefix="1">
      <alignment horizontal="centerContinuous" vertical="center"/>
      <protection/>
    </xf>
    <xf numFmtId="0" fontId="9" fillId="0" borderId="0" xfId="58" applyFont="1" applyBorder="1" applyAlignment="1">
      <alignment horizontal="centerContinuous" vertical="center"/>
      <protection/>
    </xf>
    <xf numFmtId="169" fontId="9" fillId="0" borderId="0" xfId="58" applyNumberFormat="1" applyFont="1" applyBorder="1" applyAlignment="1">
      <alignment horizontal="centerContinuous" vertical="center"/>
      <protection/>
    </xf>
    <xf numFmtId="167" fontId="8" fillId="0" borderId="0" xfId="43" applyFont="1" applyBorder="1" applyAlignment="1">
      <alignment vertical="center"/>
    </xf>
    <xf numFmtId="0" fontId="8" fillId="0" borderId="0" xfId="58" applyFont="1" applyFill="1">
      <alignment vertical="center"/>
      <protection/>
    </xf>
    <xf numFmtId="0" fontId="9" fillId="0" borderId="0" xfId="58" applyFont="1" applyBorder="1">
      <alignment vertical="center"/>
      <protection/>
    </xf>
    <xf numFmtId="178" fontId="8" fillId="0" borderId="0" xfId="49" applyNumberFormat="1" applyFont="1" applyFill="1" applyAlignment="1">
      <alignment horizontal="right" vertical="center"/>
    </xf>
    <xf numFmtId="169" fontId="8" fillId="0" borderId="0" xfId="58" applyNumberFormat="1" applyFont="1" applyFill="1">
      <alignment vertical="center"/>
      <protection/>
    </xf>
    <xf numFmtId="0" fontId="8" fillId="0" borderId="0" xfId="58" applyFont="1" applyFill="1" applyBorder="1">
      <alignment vertical="center"/>
      <protection/>
    </xf>
    <xf numFmtId="179" fontId="8" fillId="0" borderId="17" xfId="58" applyNumberFormat="1" applyFont="1" applyBorder="1">
      <alignment vertical="center"/>
      <protection/>
    </xf>
    <xf numFmtId="179" fontId="9" fillId="0" borderId="17" xfId="58" applyNumberFormat="1" applyFont="1" applyBorder="1">
      <alignment vertical="center"/>
      <protection/>
    </xf>
    <xf numFmtId="180" fontId="10" fillId="0" borderId="17" xfId="58" applyNumberFormat="1" applyFont="1" applyBorder="1" applyAlignment="1">
      <alignment horizontal="right" vertical="center"/>
      <protection/>
    </xf>
    <xf numFmtId="179" fontId="8" fillId="0" borderId="18" xfId="58" applyNumberFormat="1" applyFont="1" applyBorder="1">
      <alignment vertical="center"/>
      <protection/>
    </xf>
    <xf numFmtId="180" fontId="10" fillId="0" borderId="18" xfId="58" applyNumberFormat="1" applyFont="1" applyBorder="1" applyAlignment="1">
      <alignment horizontal="right" vertical="center"/>
      <protection/>
    </xf>
    <xf numFmtId="179" fontId="8" fillId="0" borderId="0" xfId="58" applyNumberFormat="1" applyFont="1" applyBorder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Fill="1">
      <alignment vertical="center"/>
      <protection/>
    </xf>
    <xf numFmtId="0" fontId="9" fillId="0" borderId="10" xfId="60" applyFont="1" applyBorder="1" applyAlignment="1" quotePrefix="1">
      <alignment horizontal="centerContinuous" vertical="center"/>
      <protection/>
    </xf>
    <xf numFmtId="0" fontId="9" fillId="0" borderId="10" xfId="60" applyFont="1" applyBorder="1" applyAlignment="1">
      <alignment horizontal="centerContinuous" vertical="center"/>
      <protection/>
    </xf>
    <xf numFmtId="0" fontId="9" fillId="0" borderId="10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19" xfId="60" applyFont="1" applyBorder="1" applyAlignment="1">
      <alignment horizontal="centerContinuous" vertical="center"/>
      <protection/>
    </xf>
    <xf numFmtId="0" fontId="8" fillId="0" borderId="10" xfId="60" applyFont="1" applyBorder="1" applyAlignment="1">
      <alignment horizontal="centerContinuous" vertical="center"/>
      <protection/>
    </xf>
    <xf numFmtId="0" fontId="9" fillId="0" borderId="0" xfId="60" applyFont="1" applyAlignment="1" quotePrefix="1">
      <alignment horizontal="centerContinuous" vertical="center"/>
      <protection/>
    </xf>
    <xf numFmtId="0" fontId="9" fillId="0" borderId="0" xfId="60" applyFont="1" applyAlignment="1">
      <alignment horizontal="centerContinuous" vertical="center"/>
      <protection/>
    </xf>
    <xf numFmtId="0" fontId="9" fillId="0" borderId="0" xfId="60" applyFont="1" applyAlignment="1">
      <alignment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Alignment="1">
      <alignment vertical="center"/>
      <protection/>
    </xf>
    <xf numFmtId="168" fontId="8" fillId="0" borderId="0" xfId="70" applyFont="1" applyBorder="1" applyAlignment="1" quotePrefix="1">
      <alignment horizontal="centerContinuous" vertical="center"/>
      <protection/>
    </xf>
    <xf numFmtId="168" fontId="8" fillId="0" borderId="0" xfId="70" applyFont="1" applyBorder="1" applyAlignment="1" quotePrefix="1">
      <alignment vertical="center"/>
      <protection/>
    </xf>
    <xf numFmtId="166" fontId="8" fillId="0" borderId="0" xfId="60" applyNumberFormat="1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0" xfId="60" applyFont="1" applyBorder="1" quotePrefix="1">
      <alignment vertical="center"/>
      <protection/>
    </xf>
    <xf numFmtId="0" fontId="8" fillId="0" borderId="0" xfId="60" applyFont="1" applyBorder="1" quotePrefix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0" fontId="8" fillId="0" borderId="0" xfId="60" applyFont="1" applyAlignment="1">
      <alignment horizontal="centerContinuous" vertical="center"/>
      <protection/>
    </xf>
    <xf numFmtId="175" fontId="9" fillId="0" borderId="0" xfId="60" applyNumberFormat="1" applyFont="1" applyBorder="1" applyAlignment="1">
      <alignment vertical="center"/>
      <protection/>
    </xf>
    <xf numFmtId="175" fontId="8" fillId="0" borderId="0" xfId="60" applyNumberFormat="1" applyFont="1" applyBorder="1" applyAlignment="1">
      <alignment vertical="center"/>
      <protection/>
    </xf>
    <xf numFmtId="175" fontId="8" fillId="0" borderId="0" xfId="60" applyNumberFormat="1" applyFont="1">
      <alignment vertical="center"/>
      <protection/>
    </xf>
    <xf numFmtId="0" fontId="9" fillId="0" borderId="0" xfId="60" applyFont="1">
      <alignment vertical="center"/>
      <protection/>
    </xf>
    <xf numFmtId="0" fontId="9" fillId="0" borderId="0" xfId="60" applyFont="1" applyBorder="1" applyAlignment="1">
      <alignment horizontal="right" vertical="center"/>
      <protection/>
    </xf>
    <xf numFmtId="179" fontId="9" fillId="0" borderId="18" xfId="58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0" fontId="8" fillId="0" borderId="0" xfId="61" applyFont="1">
      <alignment vertical="center"/>
      <protection/>
    </xf>
    <xf numFmtId="0" fontId="8" fillId="0" borderId="0" xfId="61" applyFont="1" applyFill="1">
      <alignment vertical="center"/>
      <protection/>
    </xf>
    <xf numFmtId="0" fontId="8" fillId="0" borderId="20" xfId="61" applyFont="1" applyFill="1" applyBorder="1" applyAlignment="1">
      <alignment horizontal="centerContinuous" vertical="center"/>
      <protection/>
    </xf>
    <xf numFmtId="0" fontId="8" fillId="0" borderId="12" xfId="61" applyFont="1" applyFill="1" applyBorder="1" applyAlignment="1">
      <alignment horizontal="centerContinuous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8" fillId="0" borderId="0" xfId="61" applyFont="1" applyFill="1" applyAlignment="1">
      <alignment horizontal="centerContinuous" vertical="center"/>
      <protection/>
    </xf>
    <xf numFmtId="0" fontId="8" fillId="0" borderId="15" xfId="61" applyFont="1" applyBorder="1">
      <alignment vertical="center"/>
      <protection/>
    </xf>
    <xf numFmtId="168" fontId="8" fillId="0" borderId="0" xfId="70" applyFont="1" applyAlignment="1" quotePrefix="1">
      <alignment horizontal="centerContinuous" vertical="center"/>
      <protection/>
    </xf>
    <xf numFmtId="177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61" applyFont="1" quotePrefix="1">
      <alignment vertical="center"/>
      <protection/>
    </xf>
    <xf numFmtId="0" fontId="9" fillId="0" borderId="0" xfId="61" applyFont="1" applyAlignment="1">
      <alignment horizontal="right" vertical="center"/>
      <protection/>
    </xf>
    <xf numFmtId="0" fontId="8" fillId="0" borderId="0" xfId="61" applyFont="1" applyBorder="1">
      <alignment vertical="center"/>
      <protection/>
    </xf>
    <xf numFmtId="177" fontId="8" fillId="0" borderId="0" xfId="61" applyNumberFormat="1" applyFont="1" applyBorder="1" applyAlignment="1">
      <alignment horizontal="center" vertical="center"/>
      <protection/>
    </xf>
    <xf numFmtId="177" fontId="8" fillId="0" borderId="0" xfId="61" applyNumberFormat="1" applyFont="1" applyFill="1" applyBorder="1" applyAlignment="1">
      <alignment horizontal="centerContinuous" vertical="center"/>
      <protection/>
    </xf>
    <xf numFmtId="0" fontId="9" fillId="0" borderId="0" xfId="61" applyFont="1">
      <alignment vertical="center"/>
      <protection/>
    </xf>
    <xf numFmtId="0" fontId="8" fillId="0" borderId="0" xfId="61" applyFont="1" applyAlignment="1" quotePrefix="1">
      <alignment vertical="center"/>
      <protection/>
    </xf>
    <xf numFmtId="168" fontId="8" fillId="0" borderId="0" xfId="70" applyFont="1" applyAlignment="1" quotePrefix="1">
      <alignment vertical="center"/>
      <protection/>
    </xf>
    <xf numFmtId="0" fontId="9" fillId="0" borderId="15" xfId="61" applyFont="1" applyBorder="1">
      <alignment vertical="center"/>
      <protection/>
    </xf>
    <xf numFmtId="177" fontId="8" fillId="0" borderId="0" xfId="61" applyNumberFormat="1" applyFont="1" applyFill="1" applyAlignment="1">
      <alignment horizontal="centerContinuous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177" fontId="9" fillId="0" borderId="0" xfId="61" applyNumberFormat="1" applyFont="1" applyFill="1" applyBorder="1" applyAlignment="1">
      <alignment horizontal="centerContinuous" vertical="center"/>
      <protection/>
    </xf>
    <xf numFmtId="177" fontId="8" fillId="0" borderId="0" xfId="61" applyNumberFormat="1" applyFont="1" applyFill="1" applyBorder="1" applyAlignment="1">
      <alignment horizontal="left" vertical="center"/>
      <protection/>
    </xf>
    <xf numFmtId="0" fontId="8" fillId="0" borderId="0" xfId="61" applyFont="1" applyAlignment="1">
      <alignment/>
      <protection/>
    </xf>
    <xf numFmtId="0" fontId="8" fillId="0" borderId="0" xfId="70" applyNumberFormat="1" applyFont="1" applyAlignment="1" quotePrefix="1">
      <alignment horizontal="centerContinuous" vertical="center"/>
      <protection/>
    </xf>
    <xf numFmtId="0" fontId="8" fillId="0" borderId="0" xfId="61" applyNumberFormat="1" applyFont="1">
      <alignment vertical="center"/>
      <protection/>
    </xf>
    <xf numFmtId="0" fontId="8" fillId="0" borderId="0" xfId="61" applyNumberFormat="1" applyFont="1" quotePrefix="1">
      <alignment vertical="center"/>
      <protection/>
    </xf>
    <xf numFmtId="0" fontId="8" fillId="0" borderId="0" xfId="61" applyNumberFormat="1" applyFont="1" applyAlignment="1">
      <alignment horizontal="left" vertical="center"/>
      <protection/>
    </xf>
    <xf numFmtId="0" fontId="8" fillId="0" borderId="0" xfId="61" applyNumberFormat="1" applyFont="1" applyAlignment="1" quotePrefix="1">
      <alignment horizontal="left" vertical="center"/>
      <protection/>
    </xf>
    <xf numFmtId="0" fontId="8" fillId="0" borderId="0" xfId="61" applyNumberFormat="1" applyFont="1" applyAlignment="1">
      <alignment horizontal="right" vertical="center"/>
      <protection/>
    </xf>
    <xf numFmtId="0" fontId="8" fillId="0" borderId="0" xfId="70" applyNumberFormat="1" applyFont="1" applyBorder="1" applyAlignment="1">
      <alignment horizontal="left" vertical="center"/>
      <protection/>
    </xf>
    <xf numFmtId="0" fontId="8" fillId="0" borderId="0" xfId="60" applyNumberFormat="1" applyFont="1" applyBorder="1" quotePrefix="1">
      <alignment vertical="center"/>
      <protection/>
    </xf>
    <xf numFmtId="0" fontId="8" fillId="0" borderId="0" xfId="70" applyNumberFormat="1" applyFont="1" applyBorder="1" applyAlignment="1" quotePrefix="1">
      <alignment horizontal="centerContinuous" vertical="center"/>
      <protection/>
    </xf>
    <xf numFmtId="0" fontId="8" fillId="0" borderId="0" xfId="60" applyFont="1" applyBorder="1" applyAlignment="1">
      <alignment horizontal="right" vertical="center"/>
      <protection/>
    </xf>
    <xf numFmtId="0" fontId="8" fillId="0" borderId="0" xfId="58" applyNumberFormat="1" applyFont="1" applyBorder="1">
      <alignment vertical="center"/>
      <protection/>
    </xf>
    <xf numFmtId="0" fontId="9" fillId="0" borderId="0" xfId="60" applyNumberFormat="1" applyFont="1" applyBorder="1">
      <alignment vertical="center"/>
      <protection/>
    </xf>
    <xf numFmtId="0" fontId="8" fillId="0" borderId="0" xfId="60" applyNumberFormat="1" applyFont="1" applyBorder="1">
      <alignment vertical="center"/>
      <protection/>
    </xf>
    <xf numFmtId="0" fontId="8" fillId="0" borderId="0" xfId="60" applyNumberFormat="1" applyFont="1" applyBorder="1" applyAlignment="1" quotePrefix="1">
      <alignment horizontal="centerContinuous" vertical="center"/>
      <protection/>
    </xf>
    <xf numFmtId="0" fontId="8" fillId="0" borderId="0" xfId="60" applyNumberFormat="1" applyFont="1" applyBorder="1" applyAlignment="1">
      <alignment horizontal="centerContinuous" vertical="center"/>
      <protection/>
    </xf>
    <xf numFmtId="0" fontId="9" fillId="0" borderId="0" xfId="60" applyNumberFormat="1" applyFont="1" applyBorder="1" applyAlignment="1" quotePrefix="1">
      <alignment horizontal="centerContinuous" vertical="center"/>
      <protection/>
    </xf>
    <xf numFmtId="0" fontId="9" fillId="0" borderId="0" xfId="60" applyNumberFormat="1" applyFont="1" applyBorder="1" applyAlignment="1">
      <alignment horizontal="centerContinuous" vertical="center"/>
      <protection/>
    </xf>
    <xf numFmtId="0" fontId="9" fillId="0" borderId="0" xfId="60" applyNumberFormat="1" applyFont="1" applyBorder="1" quotePrefix="1">
      <alignment vertical="center"/>
      <protection/>
    </xf>
    <xf numFmtId="0" fontId="8" fillId="0" borderId="0" xfId="60" applyNumberFormat="1" applyFont="1" applyBorder="1" applyAlignment="1" quotePrefix="1">
      <alignment horizontal="left" vertical="center"/>
      <protection/>
    </xf>
    <xf numFmtId="0" fontId="8" fillId="0" borderId="0" xfId="60" applyNumberFormat="1" applyFont="1" applyBorder="1" applyAlignment="1">
      <alignment horizontal="right" vertical="center"/>
      <protection/>
    </xf>
    <xf numFmtId="0" fontId="8" fillId="0" borderId="0" xfId="60" applyNumberFormat="1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180" fontId="14" fillId="0" borderId="17" xfId="58" applyNumberFormat="1" applyFont="1" applyBorder="1" applyAlignment="1">
      <alignment horizontal="right" vertical="center"/>
      <protection/>
    </xf>
    <xf numFmtId="180" fontId="14" fillId="0" borderId="18" xfId="58" applyNumberFormat="1" applyFont="1" applyBorder="1" applyAlignment="1">
      <alignment horizontal="right" vertical="center"/>
      <protection/>
    </xf>
    <xf numFmtId="1" fontId="8" fillId="0" borderId="0" xfId="58" applyNumberFormat="1" applyFont="1">
      <alignment vertical="center"/>
      <protection/>
    </xf>
    <xf numFmtId="0" fontId="0" fillId="0" borderId="0" xfId="55" applyFont="1" applyBorder="1">
      <alignment/>
      <protection/>
    </xf>
    <xf numFmtId="0" fontId="0" fillId="0" borderId="10" xfId="55" applyFont="1" applyBorder="1" applyAlignment="1">
      <alignment horizontal="left"/>
      <protection/>
    </xf>
    <xf numFmtId="0" fontId="0" fillId="0" borderId="10" xfId="55" applyFont="1" applyBorder="1">
      <alignment/>
      <protection/>
    </xf>
    <xf numFmtId="0" fontId="0" fillId="0" borderId="21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20" xfId="55" applyFont="1" applyBorder="1" applyAlignment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>
      <alignment/>
      <protection/>
    </xf>
    <xf numFmtId="0" fontId="0" fillId="0" borderId="14" xfId="55" applyFont="1" applyBorder="1">
      <alignment/>
      <protection/>
    </xf>
    <xf numFmtId="0" fontId="0" fillId="0" borderId="22" xfId="55" applyFont="1" applyBorder="1">
      <alignment/>
      <protection/>
    </xf>
    <xf numFmtId="0" fontId="0" fillId="0" borderId="15" xfId="55" applyFont="1" applyBorder="1" applyAlignment="1">
      <alignment horizontal="left"/>
      <protection/>
    </xf>
    <xf numFmtId="0" fontId="0" fillId="0" borderId="17" xfId="55" applyFont="1" applyBorder="1">
      <alignment/>
      <protection/>
    </xf>
    <xf numFmtId="0" fontId="0" fillId="0" borderId="18" xfId="55" applyFont="1" applyBorder="1">
      <alignment/>
      <protection/>
    </xf>
    <xf numFmtId="179" fontId="8" fillId="0" borderId="17" xfId="59" applyNumberFormat="1" applyFont="1" applyBorder="1">
      <alignment vertical="center"/>
      <protection/>
    </xf>
    <xf numFmtId="180" fontId="10" fillId="0" borderId="18" xfId="59" applyNumberFormat="1" applyFont="1" applyBorder="1" applyAlignment="1">
      <alignment horizontal="right" vertical="center"/>
      <protection/>
    </xf>
    <xf numFmtId="179" fontId="8" fillId="0" borderId="18" xfId="59" applyNumberFormat="1" applyFont="1" applyBorder="1">
      <alignment vertical="center"/>
      <protection/>
    </xf>
    <xf numFmtId="0" fontId="0" fillId="0" borderId="15" xfId="55" applyFont="1" applyBorder="1" applyAlignment="1" quotePrefix="1">
      <alignment horizontal="left"/>
      <protection/>
    </xf>
    <xf numFmtId="170" fontId="0" fillId="0" borderId="0" xfId="55" applyNumberFormat="1" applyFont="1" applyBorder="1" applyAlignment="1">
      <alignment horizontal="right"/>
      <protection/>
    </xf>
    <xf numFmtId="49" fontId="0" fillId="0" borderId="0" xfId="55" applyNumberFormat="1" applyFont="1">
      <alignment/>
      <protection/>
    </xf>
    <xf numFmtId="49" fontId="0" fillId="0" borderId="18" xfId="55" applyNumberFormat="1" applyFont="1" applyBorder="1">
      <alignment/>
      <protection/>
    </xf>
    <xf numFmtId="170" fontId="0" fillId="0" borderId="17" xfId="55" applyNumberFormat="1" applyFont="1" applyBorder="1" applyAlignment="1">
      <alignment horizontal="right"/>
      <protection/>
    </xf>
    <xf numFmtId="171" fontId="0" fillId="0" borderId="18" xfId="55" applyNumberFormat="1" applyFont="1" applyBorder="1" applyAlignment="1">
      <alignment horizontal="right"/>
      <protection/>
    </xf>
    <xf numFmtId="170" fontId="0" fillId="0" borderId="18" xfId="55" applyNumberFormat="1" applyFont="1" applyBorder="1" applyAlignment="1">
      <alignment horizontal="right"/>
      <protection/>
    </xf>
    <xf numFmtId="49" fontId="11" fillId="0" borderId="0" xfId="55" applyNumberFormat="1" applyFont="1">
      <alignment/>
      <protection/>
    </xf>
    <xf numFmtId="0" fontId="8" fillId="0" borderId="11" xfId="0" applyFont="1" applyBorder="1" applyAlignment="1">
      <alignment horizontal="center"/>
    </xf>
    <xf numFmtId="176" fontId="9" fillId="0" borderId="0" xfId="60" applyNumberFormat="1" applyFont="1" applyBorder="1" applyAlignment="1">
      <alignment horizontal="center" vertical="center"/>
      <protection/>
    </xf>
    <xf numFmtId="0" fontId="8" fillId="0" borderId="0" xfId="70" applyNumberFormat="1" applyFont="1" applyBorder="1" applyAlignment="1" quotePrefix="1">
      <alignment horizontal="left" vertical="center"/>
      <protection/>
    </xf>
    <xf numFmtId="0" fontId="9" fillId="0" borderId="0" xfId="70" applyNumberFormat="1" applyFont="1" applyBorder="1" applyAlignment="1" quotePrefix="1">
      <alignment horizontal="left" vertical="center"/>
      <protection/>
    </xf>
    <xf numFmtId="173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181" fontId="10" fillId="0" borderId="17" xfId="58" applyNumberFormat="1" applyFont="1" applyBorder="1" applyAlignment="1">
      <alignment horizontal="right" vertical="center"/>
      <protection/>
    </xf>
    <xf numFmtId="181" fontId="10" fillId="0" borderId="18" xfId="58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/>
      <protection/>
    </xf>
    <xf numFmtId="0" fontId="2" fillId="0" borderId="0" xfId="60" applyFont="1" applyAlignment="1">
      <alignment/>
      <protection/>
    </xf>
    <xf numFmtId="175" fontId="2" fillId="0" borderId="0" xfId="60" applyNumberFormat="1" applyFont="1" applyFill="1" applyBorder="1" applyAlignment="1">
      <alignment vertical="center"/>
      <protection/>
    </xf>
    <xf numFmtId="179" fontId="8" fillId="0" borderId="17" xfId="58" applyNumberFormat="1" applyFont="1" applyFill="1" applyBorder="1">
      <alignment vertical="center"/>
      <protection/>
    </xf>
    <xf numFmtId="179" fontId="8" fillId="0" borderId="18" xfId="58" applyNumberFormat="1" applyFont="1" applyFill="1" applyBorder="1">
      <alignment vertical="center"/>
      <protection/>
    </xf>
    <xf numFmtId="179" fontId="9" fillId="0" borderId="17" xfId="58" applyNumberFormat="1" applyFont="1" applyFill="1" applyBorder="1">
      <alignment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70" fontId="0" fillId="0" borderId="17" xfId="0" applyNumberFormat="1" applyFont="1" applyBorder="1" applyAlignment="1">
      <alignment horizontal="right"/>
    </xf>
    <xf numFmtId="171" fontId="0" fillId="0" borderId="18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right"/>
    </xf>
    <xf numFmtId="0" fontId="0" fillId="0" borderId="15" xfId="0" applyFont="1" applyBorder="1" applyAlignment="1" quotePrefix="1">
      <alignment horizontal="left"/>
    </xf>
    <xf numFmtId="170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18" xfId="0" applyNumberFormat="1" applyFont="1" applyBorder="1" applyAlignment="1">
      <alignment/>
    </xf>
    <xf numFmtId="182" fontId="8" fillId="0" borderId="18" xfId="58" applyNumberFormat="1" applyFont="1" applyBorder="1">
      <alignment vertical="center"/>
      <protection/>
    </xf>
    <xf numFmtId="182" fontId="8" fillId="0" borderId="17" xfId="58" applyNumberFormat="1" applyFont="1" applyBorder="1">
      <alignment vertical="center"/>
      <protection/>
    </xf>
    <xf numFmtId="49" fontId="11" fillId="0" borderId="0" xfId="0" applyNumberFormat="1" applyFont="1" applyAlignment="1">
      <alignment/>
    </xf>
    <xf numFmtId="170" fontId="0" fillId="0" borderId="17" xfId="0" applyNumberFormat="1" applyFont="1" applyFill="1" applyBorder="1" applyAlignment="1">
      <alignment horizontal="right"/>
    </xf>
    <xf numFmtId="171" fontId="0" fillId="0" borderId="18" xfId="0" applyNumberFormat="1" applyFont="1" applyFill="1" applyBorder="1" applyAlignment="1">
      <alignment horizontal="right"/>
    </xf>
    <xf numFmtId="170" fontId="0" fillId="0" borderId="18" xfId="0" applyNumberFormat="1" applyFont="1" applyFill="1" applyBorder="1" applyAlignment="1">
      <alignment horizontal="right"/>
    </xf>
    <xf numFmtId="180" fontId="10" fillId="0" borderId="18" xfId="58" applyNumberFormat="1" applyFont="1" applyFill="1" applyBorder="1" applyAlignment="1">
      <alignment horizontal="right" vertical="center"/>
      <protection/>
    </xf>
    <xf numFmtId="183" fontId="8" fillId="0" borderId="17" xfId="59" applyNumberFormat="1" applyFont="1" applyBorder="1">
      <alignment vertical="center"/>
      <protection/>
    </xf>
    <xf numFmtId="179" fontId="9" fillId="0" borderId="18" xfId="58" applyNumberFormat="1" applyFont="1" applyFill="1" applyBorder="1">
      <alignment vertical="center"/>
      <protection/>
    </xf>
    <xf numFmtId="0" fontId="8" fillId="0" borderId="0" xfId="70" applyNumberFormat="1" applyFont="1" applyAlignment="1" quotePrefix="1">
      <alignment horizontal="left" vertical="center"/>
      <protection/>
    </xf>
    <xf numFmtId="0" fontId="0" fillId="0" borderId="20" xfId="61" applyFont="1" applyFill="1" applyBorder="1" applyAlignment="1">
      <alignment horizontal="centerContinuous" vertical="center"/>
      <protection/>
    </xf>
    <xf numFmtId="0" fontId="0" fillId="0" borderId="12" xfId="61" applyFont="1" applyFill="1" applyBorder="1" applyAlignment="1">
      <alignment horizontal="centerContinuous" vertical="center"/>
      <protection/>
    </xf>
    <xf numFmtId="0" fontId="8" fillId="0" borderId="11" xfId="0" applyFont="1" applyBorder="1" applyAlignment="1">
      <alignment horizontal="center"/>
    </xf>
    <xf numFmtId="0" fontId="9" fillId="0" borderId="0" xfId="58" applyFont="1" applyFill="1" applyBorder="1">
      <alignment vertical="center"/>
      <protection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184" fontId="10" fillId="0" borderId="17" xfId="58" applyNumberFormat="1" applyFont="1" applyBorder="1" applyAlignment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185" fontId="8" fillId="0" borderId="18" xfId="58" applyNumberFormat="1" applyFont="1" applyBorder="1">
      <alignment vertical="center"/>
      <protection/>
    </xf>
    <xf numFmtId="186" fontId="10" fillId="0" borderId="17" xfId="58" applyNumberFormat="1" applyFont="1" applyBorder="1" applyAlignment="1">
      <alignment horizontal="right" vertical="center"/>
      <protection/>
    </xf>
    <xf numFmtId="0" fontId="11" fillId="0" borderId="0" xfId="0" applyFont="1" applyAlignment="1">
      <alignment/>
    </xf>
    <xf numFmtId="187" fontId="8" fillId="0" borderId="17" xfId="58" applyNumberFormat="1" applyFont="1" applyBorder="1">
      <alignment vertical="center"/>
      <protection/>
    </xf>
    <xf numFmtId="0" fontId="8" fillId="0" borderId="17" xfId="60" applyFont="1" applyBorder="1">
      <alignment vertical="center"/>
      <protection/>
    </xf>
    <xf numFmtId="0" fontId="8" fillId="0" borderId="18" xfId="60" applyFont="1" applyBorder="1">
      <alignment vertical="center"/>
      <protection/>
    </xf>
    <xf numFmtId="175" fontId="9" fillId="0" borderId="17" xfId="60" applyNumberFormat="1" applyFont="1" applyBorder="1">
      <alignment vertical="center"/>
      <protection/>
    </xf>
    <xf numFmtId="175" fontId="9" fillId="0" borderId="18" xfId="60" applyNumberFormat="1" applyFont="1" applyBorder="1">
      <alignment vertical="center"/>
      <protection/>
    </xf>
    <xf numFmtId="188" fontId="8" fillId="0" borderId="17" xfId="59" applyNumberFormat="1" applyFont="1" applyBorder="1">
      <alignment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8" fillId="0" borderId="21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5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 vertical="center"/>
      <protection/>
    </xf>
    <xf numFmtId="0" fontId="8" fillId="0" borderId="13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8" fillId="0" borderId="22" xfId="58" applyFont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19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23" xfId="58" applyFont="1" applyBorder="1" applyAlignment="1">
      <alignment horizontal="center" vertical="center"/>
      <protection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9" fillId="0" borderId="0" xfId="70" applyNumberFormat="1" applyFont="1" applyBorder="1" applyAlignment="1" quotePrefix="1">
      <alignment horizontal="left" vertical="center"/>
      <protection/>
    </xf>
    <xf numFmtId="0" fontId="8" fillId="0" borderId="0" xfId="70" applyNumberFormat="1" applyFont="1" applyBorder="1" applyAlignment="1" quotePrefix="1">
      <alignment horizontal="left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left"/>
      <protection/>
    </xf>
    <xf numFmtId="0" fontId="0" fillId="0" borderId="0" xfId="60" applyFont="1" applyAlignment="1">
      <alignment horizontal="left"/>
      <protection/>
    </xf>
    <xf numFmtId="176" fontId="9" fillId="0" borderId="0" xfId="60" applyNumberFormat="1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11" fillId="0" borderId="0" xfId="55" applyFont="1" applyAlignment="1">
      <alignment horizontal="left" wrapText="1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/>
      <protection/>
    </xf>
    <xf numFmtId="0" fontId="0" fillId="0" borderId="21" xfId="55" applyFont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/>
      <protection/>
    </xf>
    <xf numFmtId="0" fontId="0" fillId="0" borderId="0" xfId="55" applyFont="1" applyBorder="1" applyAlignment="1">
      <alignment horizontal="center" vertical="center"/>
      <protection/>
    </xf>
    <xf numFmtId="0" fontId="0" fillId="0" borderId="15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0" fillId="0" borderId="22" xfId="55" applyFont="1" applyBorder="1" applyAlignment="1">
      <alignment horizontal="center" vertical="center" wrapText="1"/>
      <protection/>
    </xf>
    <xf numFmtId="0" fontId="0" fillId="0" borderId="20" xfId="55" applyFont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7" xfId="55" applyBorder="1" applyAlignment="1">
      <alignment horizontal="center" vertical="center" wrapText="1"/>
      <protection/>
    </xf>
    <xf numFmtId="0" fontId="0" fillId="0" borderId="23" xfId="55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7" xfId="55" applyFont="1" applyBorder="1" applyAlignment="1">
      <alignment horizontal="center" vertical="center" wrapText="1"/>
      <protection/>
    </xf>
    <xf numFmtId="0" fontId="0" fillId="0" borderId="23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49" fontId="2" fillId="0" borderId="0" xfId="55" applyNumberFormat="1" applyFont="1" applyAlignment="1">
      <alignment horizontal="center" vertical="center"/>
      <protection/>
    </xf>
    <xf numFmtId="49" fontId="0" fillId="0" borderId="21" xfId="55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8" fillId="0" borderId="0" xfId="70" applyNumberFormat="1" applyFont="1" applyAlignment="1" quotePrefix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/>
      <protection/>
    </xf>
  </cellXfs>
  <cellStyles count="63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" xfId="44"/>
    <cellStyle name="Eingabe" xfId="45"/>
    <cellStyle name="Ergebnis" xfId="46"/>
    <cellStyle name="Erklärender Text" xfId="47"/>
    <cellStyle name="Gut" xfId="48"/>
    <cellStyle name="Comma" xfId="49"/>
    <cellStyle name="Komma 2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Standard 4" xfId="57"/>
    <cellStyle name="Standard_Seite 05 Tab 2_1.vj.2009" xfId="58"/>
    <cellStyle name="Standard_Seite 05 Tab 2_1.vj.2009 2" xfId="59"/>
    <cellStyle name="Standard_Seite 07 Tab 4_2.vj.2009" xfId="60"/>
    <cellStyle name="Standard_Seite 12 Tab  9_1.vj.2009" xfId="61"/>
    <cellStyle name="überschrift" xfId="62"/>
    <cellStyle name="Überschrift 1" xfId="63"/>
    <cellStyle name="Überschrift 2" xfId="64"/>
    <cellStyle name="Überschrift 3" xfId="65"/>
    <cellStyle name="Überschrift 4" xfId="66"/>
    <cellStyle name="überschrift 5" xfId="67"/>
    <cellStyle name="Überschrift 5 2" xfId="68"/>
    <cellStyle name="Verknüpfte Zelle" xfId="69"/>
    <cellStyle name="vorspalte" xfId="70"/>
    <cellStyle name="vorspalte 2" xfId="71"/>
    <cellStyle name="vorspalte 2 2" xfId="72"/>
    <cellStyle name="Currency" xfId="73"/>
    <cellStyle name="Currency [0]" xfId="74"/>
    <cellStyle name="Warnender Text" xfId="75"/>
    <cellStyle name="Zelle überprüfe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571625" y="161925"/>
          <a:ext cx="1190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62250" y="161925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57725" y="161925"/>
          <a:ext cx="64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05425" y="161925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876925" y="161925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38175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571625" y="161925"/>
          <a:ext cx="5334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447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0" name="Text Box 13"/>
        <xdr:cNvSpPr txBox="1">
          <a:spLocks noChangeArrowheads="1"/>
        </xdr:cNvSpPr>
      </xdr:nvSpPr>
      <xdr:spPr>
        <a:xfrm>
          <a:off x="68580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1" name="Text Box 14"/>
        <xdr:cNvSpPr txBox="1">
          <a:spLocks noChangeArrowheads="1"/>
        </xdr:cNvSpPr>
      </xdr:nvSpPr>
      <xdr:spPr>
        <a:xfrm>
          <a:off x="68580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2" name="Text Box 15"/>
        <xdr:cNvSpPr txBox="1">
          <a:spLocks noChangeArrowheads="1"/>
        </xdr:cNvSpPr>
      </xdr:nvSpPr>
      <xdr:spPr>
        <a:xfrm>
          <a:off x="68580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68580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58</xdr:row>
      <xdr:rowOff>123825</xdr:rowOff>
    </xdr:from>
    <xdr:ext cx="152400" cy="209550"/>
    <xdr:sp>
      <xdr:nvSpPr>
        <xdr:cNvPr id="14" name="Text Box 17"/>
        <xdr:cNvSpPr txBox="1">
          <a:spLocks noChangeArrowheads="1"/>
        </xdr:cNvSpPr>
      </xdr:nvSpPr>
      <xdr:spPr>
        <a:xfrm>
          <a:off x="68580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>
      <xdr:nvSpPr>
        <xdr:cNvPr id="15" name="Text Box 18"/>
        <xdr:cNvSpPr txBox="1">
          <a:spLocks noChangeArrowheads="1"/>
        </xdr:cNvSpPr>
      </xdr:nvSpPr>
      <xdr:spPr>
        <a:xfrm>
          <a:off x="68580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59</xdr:row>
      <xdr:rowOff>0</xdr:rowOff>
    </xdr:from>
    <xdr:ext cx="1524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6858000" y="82391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B50" sqref="B50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">
      <c r="A2" s="132" t="s">
        <v>304</v>
      </c>
      <c r="B2" s="5"/>
      <c r="C2" s="5"/>
      <c r="D2" s="5"/>
      <c r="E2" s="5"/>
      <c r="F2" s="5"/>
      <c r="G2" s="5"/>
      <c r="H2" s="5"/>
    </row>
    <row r="3" spans="1:8" ht="15">
      <c r="A3" s="8"/>
      <c r="B3" s="5"/>
      <c r="C3" s="5"/>
      <c r="D3" s="5"/>
      <c r="E3" s="5"/>
      <c r="F3" s="5"/>
      <c r="G3" s="5"/>
      <c r="H3" s="5"/>
    </row>
    <row r="5" spans="1:8" ht="12.75">
      <c r="A5" s="232" t="s">
        <v>1</v>
      </c>
      <c r="B5" s="232"/>
      <c r="C5" s="232"/>
      <c r="D5" s="232"/>
      <c r="E5" s="232"/>
      <c r="F5" s="232"/>
      <c r="G5" s="232"/>
      <c r="H5" s="3">
        <v>4</v>
      </c>
    </row>
    <row r="7" spans="1:8" ht="12.75">
      <c r="A7" s="232" t="s">
        <v>2</v>
      </c>
      <c r="B7" s="232"/>
      <c r="C7" s="232"/>
      <c r="D7" s="232"/>
      <c r="E7" s="232"/>
      <c r="F7" s="232"/>
      <c r="G7" s="232"/>
      <c r="H7" s="3">
        <v>5</v>
      </c>
    </row>
    <row r="10" ht="12.75">
      <c r="A10" s="2" t="s">
        <v>297</v>
      </c>
    </row>
    <row r="11" spans="1:8" ht="12.75">
      <c r="A11" s="2"/>
      <c r="B11" s="232" t="s">
        <v>300</v>
      </c>
      <c r="C11" s="232"/>
      <c r="D11" s="232"/>
      <c r="E11" s="232"/>
      <c r="F11" s="232"/>
      <c r="G11" s="232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2" t="s">
        <v>312</v>
      </c>
    </row>
    <row r="16" spans="1:8" ht="12.75">
      <c r="A16" s="2"/>
      <c r="B16" s="233" t="s">
        <v>301</v>
      </c>
      <c r="C16" s="233"/>
      <c r="D16" s="233"/>
      <c r="E16" s="233"/>
      <c r="F16" s="233"/>
      <c r="G16" s="233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233" t="s">
        <v>298</v>
      </c>
      <c r="B20" s="233"/>
      <c r="C20" s="233"/>
      <c r="D20" s="233"/>
      <c r="E20" s="233"/>
      <c r="F20" s="233"/>
      <c r="G20" s="233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233" t="s">
        <v>299</v>
      </c>
      <c r="B24" s="233"/>
      <c r="C24" s="233"/>
      <c r="D24" s="233"/>
      <c r="E24" s="233"/>
      <c r="F24" s="233"/>
      <c r="G24" s="233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302</v>
      </c>
    </row>
    <row r="29" spans="1:8" ht="12.75">
      <c r="A29" s="2"/>
      <c r="B29" s="234" t="s">
        <v>324</v>
      </c>
      <c r="C29" s="233"/>
      <c r="D29" s="233"/>
      <c r="E29" s="233"/>
      <c r="F29" s="233"/>
      <c r="G29" s="233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303</v>
      </c>
    </row>
    <row r="34" spans="1:8" ht="12.75">
      <c r="A34" s="4"/>
      <c r="B34" s="230" t="s">
        <v>324</v>
      </c>
      <c r="C34" s="231"/>
      <c r="D34" s="231"/>
      <c r="E34" s="231"/>
      <c r="F34" s="231"/>
      <c r="G34" s="231"/>
      <c r="H34" s="3">
        <v>11</v>
      </c>
    </row>
    <row r="35" spans="1:7" ht="12.75">
      <c r="A35" s="4"/>
      <c r="B35" s="176"/>
      <c r="C35" s="177"/>
      <c r="D35" s="177"/>
      <c r="E35" s="177"/>
      <c r="F35" s="177"/>
      <c r="G35" s="177"/>
    </row>
    <row r="36" spans="1:7" ht="12.75">
      <c r="A36" s="4"/>
      <c r="B36" s="176"/>
      <c r="C36" s="177"/>
      <c r="D36" s="177"/>
      <c r="E36" s="177"/>
      <c r="F36" s="177"/>
      <c r="G36" s="177"/>
    </row>
    <row r="37" ht="12.75">
      <c r="A37" s="4"/>
    </row>
    <row r="38" spans="1:8" ht="12.75">
      <c r="A38" s="2" t="s">
        <v>317</v>
      </c>
      <c r="H38" s="2"/>
    </row>
    <row r="39" spans="1:8" ht="12.75">
      <c r="A39" s="4" t="s">
        <v>0</v>
      </c>
      <c r="B39" s="230" t="s">
        <v>325</v>
      </c>
      <c r="C39" s="231"/>
      <c r="D39" s="231"/>
      <c r="E39" s="231"/>
      <c r="F39" s="231"/>
      <c r="G39" s="231"/>
      <c r="H39" s="3">
        <v>12</v>
      </c>
    </row>
    <row r="40" spans="1:7" ht="12.75">
      <c r="A40" s="4"/>
      <c r="B40" s="176"/>
      <c r="C40" s="177"/>
      <c r="D40" s="177"/>
      <c r="E40" s="177"/>
      <c r="F40" s="177"/>
      <c r="G40" s="177"/>
    </row>
    <row r="41" ht="12.75">
      <c r="A41" s="4"/>
    </row>
    <row r="42" ht="12.75">
      <c r="A42" s="4" t="s">
        <v>0</v>
      </c>
    </row>
    <row r="43" ht="12.75">
      <c r="A43" s="2" t="s">
        <v>318</v>
      </c>
    </row>
    <row r="44" spans="1:8" ht="12.75">
      <c r="A44" s="4"/>
      <c r="B44" s="230" t="s">
        <v>325</v>
      </c>
      <c r="C44" s="231"/>
      <c r="D44" s="231"/>
      <c r="E44" s="231"/>
      <c r="F44" s="231"/>
      <c r="G44" s="231"/>
      <c r="H44" s="3">
        <v>13</v>
      </c>
    </row>
    <row r="45" ht="12.75">
      <c r="A45" s="4"/>
    </row>
    <row r="46" ht="12.75">
      <c r="A46" s="4"/>
    </row>
    <row r="47" ht="12.75">
      <c r="A47" s="4"/>
    </row>
    <row r="48" ht="12.75">
      <c r="A48" s="179" t="s">
        <v>322</v>
      </c>
    </row>
    <row r="49" spans="1:8" ht="12.75">
      <c r="A49" s="4" t="s">
        <v>0</v>
      </c>
      <c r="B49" s="230" t="s">
        <v>326</v>
      </c>
      <c r="C49" s="231"/>
      <c r="D49" s="231"/>
      <c r="E49" s="231"/>
      <c r="F49" s="231"/>
      <c r="G49" s="231"/>
      <c r="H49" s="3">
        <v>14</v>
      </c>
    </row>
    <row r="51" ht="14.25">
      <c r="H51" s="6"/>
    </row>
    <row r="52" ht="14.25">
      <c r="H52" s="7"/>
    </row>
  </sheetData>
  <sheetProtection/>
  <mergeCells count="11">
    <mergeCell ref="B49:G49"/>
    <mergeCell ref="A7:G7"/>
    <mergeCell ref="A5:G5"/>
    <mergeCell ref="B11:G11"/>
    <mergeCell ref="B16:G16"/>
    <mergeCell ref="A24:G24"/>
    <mergeCell ref="A20:G20"/>
    <mergeCell ref="B29:G29"/>
    <mergeCell ref="B34:G34"/>
    <mergeCell ref="B39:G39"/>
    <mergeCell ref="B44:G4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N60" sqref="N60"/>
    </sheetView>
  </sheetViews>
  <sheetFormatPr defaultColWidth="10.28125" defaultRowHeight="12.75"/>
  <cols>
    <col min="1" max="2" width="1.1484375" style="86" customWidth="1"/>
    <col min="3" max="3" width="5.28125" style="86" customWidth="1"/>
    <col min="4" max="4" width="8.00390625" style="86" customWidth="1"/>
    <col min="5" max="5" width="1.1484375" style="86" customWidth="1"/>
    <col min="6" max="6" width="6.7109375" style="86" customWidth="1"/>
    <col min="7" max="7" width="0.5625" style="86" customWidth="1"/>
    <col min="8" max="8" width="10.28125" style="86" customWidth="1"/>
    <col min="9" max="14" width="10.28125" style="87" customWidth="1"/>
    <col min="15" max="15" width="10.28125" style="86" customWidth="1"/>
    <col min="16" max="16384" width="10.28125" style="86" customWidth="1"/>
  </cols>
  <sheetData>
    <row r="1" spans="1:15" ht="12.75">
      <c r="A1" s="382" t="s">
        <v>323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12.75">
      <c r="A2" s="382" t="s">
        <v>326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ht="9" customHeight="1">
      <c r="C3" s="86" t="s">
        <v>0</v>
      </c>
    </row>
    <row r="4" spans="1:15" ht="12.75" customHeight="1">
      <c r="A4" s="383" t="s">
        <v>64</v>
      </c>
      <c r="B4" s="384"/>
      <c r="C4" s="384"/>
      <c r="D4" s="384"/>
      <c r="E4" s="384"/>
      <c r="F4" s="384"/>
      <c r="G4" s="385"/>
      <c r="H4" s="88" t="s">
        <v>65</v>
      </c>
      <c r="I4" s="88" t="s">
        <v>66</v>
      </c>
      <c r="J4" s="88" t="s">
        <v>65</v>
      </c>
      <c r="K4" s="210" t="s">
        <v>65</v>
      </c>
      <c r="L4" s="88" t="s">
        <v>67</v>
      </c>
      <c r="M4" s="88" t="s">
        <v>68</v>
      </c>
      <c r="N4" s="390" t="s">
        <v>69</v>
      </c>
      <c r="O4" s="392" t="s">
        <v>70</v>
      </c>
    </row>
    <row r="5" spans="1:15" ht="12.75">
      <c r="A5" s="386"/>
      <c r="B5" s="386"/>
      <c r="C5" s="386"/>
      <c r="D5" s="386"/>
      <c r="E5" s="386"/>
      <c r="F5" s="386"/>
      <c r="G5" s="387"/>
      <c r="H5" s="89" t="s">
        <v>71</v>
      </c>
      <c r="I5" s="89" t="s">
        <v>71</v>
      </c>
      <c r="J5" s="89" t="s">
        <v>72</v>
      </c>
      <c r="K5" s="211" t="s">
        <v>73</v>
      </c>
      <c r="L5" s="89" t="s">
        <v>73</v>
      </c>
      <c r="M5" s="89" t="s">
        <v>73</v>
      </c>
      <c r="N5" s="391"/>
      <c r="O5" s="393"/>
    </row>
    <row r="6" spans="1:15" ht="12.75">
      <c r="A6" s="388"/>
      <c r="B6" s="388"/>
      <c r="C6" s="388"/>
      <c r="D6" s="388"/>
      <c r="E6" s="388"/>
      <c r="F6" s="388"/>
      <c r="G6" s="389"/>
      <c r="H6" s="394" t="s">
        <v>74</v>
      </c>
      <c r="I6" s="395"/>
      <c r="J6" s="395"/>
      <c r="K6" s="395"/>
      <c r="L6" s="395"/>
      <c r="M6" s="395"/>
      <c r="N6" s="395"/>
      <c r="O6" s="395"/>
    </row>
    <row r="7" ht="6" customHeight="1"/>
    <row r="8" spans="1:15" s="110" customFormat="1" ht="12.75">
      <c r="A8" s="396" t="s">
        <v>75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</row>
    <row r="9" ht="6" customHeight="1"/>
    <row r="10" spans="1:15" ht="12.75">
      <c r="A10" s="91" t="s">
        <v>33</v>
      </c>
      <c r="B10" s="91"/>
      <c r="C10" s="91"/>
      <c r="D10" s="91"/>
      <c r="E10" s="91"/>
      <c r="F10" s="91"/>
      <c r="H10" s="87"/>
      <c r="O10" s="87"/>
    </row>
    <row r="11" spans="8:15" ht="6" customHeight="1">
      <c r="H11" s="92"/>
      <c r="I11" s="92"/>
      <c r="J11" s="92" t="s">
        <v>0</v>
      </c>
      <c r="K11" s="92"/>
      <c r="L11" s="92"/>
      <c r="M11" s="92"/>
      <c r="N11" s="92"/>
      <c r="O11" s="87"/>
    </row>
    <row r="12" spans="1:15" ht="12.75">
      <c r="A12" s="209" t="s">
        <v>76</v>
      </c>
      <c r="B12" s="111"/>
      <c r="C12" s="111"/>
      <c r="D12" s="111"/>
      <c r="E12" s="111"/>
      <c r="F12" s="111"/>
      <c r="G12" s="93"/>
      <c r="H12" s="49">
        <v>535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52">
        <v>535</v>
      </c>
    </row>
    <row r="13" spans="1:15" ht="12.75">
      <c r="A13" s="96" t="s">
        <v>78</v>
      </c>
      <c r="B13" s="112"/>
      <c r="C13" s="113"/>
      <c r="D13" s="112" t="s">
        <v>271</v>
      </c>
      <c r="E13" s="209" t="s">
        <v>77</v>
      </c>
      <c r="F13" s="111"/>
      <c r="G13" s="93"/>
      <c r="H13" s="49">
        <v>0</v>
      </c>
      <c r="I13" s="49">
        <v>0</v>
      </c>
      <c r="J13" s="49">
        <v>0</v>
      </c>
      <c r="K13" s="49">
        <v>0</v>
      </c>
      <c r="L13" s="49">
        <v>332</v>
      </c>
      <c r="M13" s="49">
        <v>0</v>
      </c>
      <c r="N13" s="49">
        <v>435</v>
      </c>
      <c r="O13" s="52">
        <v>375.0583362082405</v>
      </c>
    </row>
    <row r="14" spans="1:15" ht="12.75">
      <c r="A14" s="96" t="s">
        <v>55</v>
      </c>
      <c r="B14" s="112"/>
      <c r="C14" s="113"/>
      <c r="D14" s="112" t="s">
        <v>271</v>
      </c>
      <c r="E14" s="209" t="s">
        <v>78</v>
      </c>
      <c r="F14" s="111"/>
      <c r="G14" s="93"/>
      <c r="H14" s="49">
        <v>350</v>
      </c>
      <c r="I14" s="49">
        <v>0</v>
      </c>
      <c r="J14" s="49">
        <v>295</v>
      </c>
      <c r="K14" s="49">
        <v>0</v>
      </c>
      <c r="L14" s="49">
        <v>350</v>
      </c>
      <c r="M14" s="49">
        <v>340</v>
      </c>
      <c r="N14" s="49">
        <v>0</v>
      </c>
      <c r="O14" s="52">
        <v>339.0459521524452</v>
      </c>
    </row>
    <row r="15" spans="1:15" ht="12.75">
      <c r="A15" s="96"/>
      <c r="B15" s="113" t="s">
        <v>56</v>
      </c>
      <c r="C15" s="113"/>
      <c r="D15" s="112" t="s">
        <v>271</v>
      </c>
      <c r="E15" s="209" t="s">
        <v>55</v>
      </c>
      <c r="F15" s="111"/>
      <c r="G15" s="93"/>
      <c r="H15" s="49">
        <v>330</v>
      </c>
      <c r="I15" s="49">
        <v>300</v>
      </c>
      <c r="J15" s="49">
        <v>0</v>
      </c>
      <c r="K15" s="49">
        <v>267.9022351322159</v>
      </c>
      <c r="L15" s="49">
        <v>0</v>
      </c>
      <c r="M15" s="49">
        <v>268.6870301395696</v>
      </c>
      <c r="N15" s="49">
        <v>250</v>
      </c>
      <c r="O15" s="52">
        <v>278.08640867604004</v>
      </c>
    </row>
    <row r="16" spans="2:15" ht="12.75">
      <c r="B16" s="112"/>
      <c r="C16" s="112"/>
      <c r="D16" s="116" t="s">
        <v>54</v>
      </c>
      <c r="E16" s="113"/>
      <c r="F16" s="209" t="s">
        <v>56</v>
      </c>
      <c r="G16" s="93"/>
      <c r="H16" s="49">
        <v>0</v>
      </c>
      <c r="I16" s="49">
        <v>314.22164055038735</v>
      </c>
      <c r="J16" s="49">
        <v>268.93998176204644</v>
      </c>
      <c r="K16" s="49">
        <v>300</v>
      </c>
      <c r="L16" s="49">
        <v>343.8354120235098</v>
      </c>
      <c r="M16" s="49">
        <v>0</v>
      </c>
      <c r="N16" s="49">
        <v>255.77372910107073</v>
      </c>
      <c r="O16" s="52">
        <v>298.1650738923499</v>
      </c>
    </row>
    <row r="17" spans="6:15" ht="12.75">
      <c r="F17" s="97" t="s">
        <v>253</v>
      </c>
      <c r="G17" s="93"/>
      <c r="H17" s="50">
        <v>406.4467300678004</v>
      </c>
      <c r="I17" s="50">
        <v>309.17787351642716</v>
      </c>
      <c r="J17" s="50">
        <v>281.12640302147355</v>
      </c>
      <c r="K17" s="50">
        <v>279.26682766265816</v>
      </c>
      <c r="L17" s="50">
        <v>340.9544723276816</v>
      </c>
      <c r="M17" s="50">
        <v>299.85706318800686</v>
      </c>
      <c r="N17" s="50">
        <v>323.05958338636646</v>
      </c>
      <c r="O17" s="84">
        <v>329.84883800881045</v>
      </c>
    </row>
    <row r="18" spans="7:15" ht="6" customHeight="1">
      <c r="G18" s="98"/>
      <c r="H18" s="99"/>
      <c r="I18" s="95"/>
      <c r="J18" s="95"/>
      <c r="K18" s="95"/>
      <c r="L18" s="95"/>
      <c r="M18" s="95"/>
      <c r="N18" s="100"/>
      <c r="O18" s="99"/>
    </row>
    <row r="19" spans="1:15" ht="12.75">
      <c r="A19" s="101" t="s">
        <v>38</v>
      </c>
      <c r="B19" s="101"/>
      <c r="C19" s="101"/>
      <c r="D19" s="101"/>
      <c r="E19" s="101"/>
      <c r="F19" s="101"/>
      <c r="G19" s="98"/>
      <c r="H19" s="99"/>
      <c r="I19" s="95"/>
      <c r="J19" s="95"/>
      <c r="K19" s="95"/>
      <c r="L19" s="95"/>
      <c r="M19" s="95"/>
      <c r="N19" s="100"/>
      <c r="O19" s="99"/>
    </row>
    <row r="20" spans="7:15" ht="6" customHeight="1">
      <c r="G20" s="98"/>
      <c r="H20" s="99"/>
      <c r="I20" s="95"/>
      <c r="J20" s="95"/>
      <c r="K20" s="95"/>
      <c r="L20" s="95"/>
      <c r="M20" s="95"/>
      <c r="N20" s="100"/>
      <c r="O20" s="99"/>
    </row>
    <row r="21" spans="2:15" ht="12.75">
      <c r="B21" s="209" t="s">
        <v>57</v>
      </c>
      <c r="C21" s="94"/>
      <c r="D21" s="94"/>
      <c r="E21" s="94"/>
      <c r="F21" s="94"/>
      <c r="G21" s="93"/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350</v>
      </c>
      <c r="O21" s="52">
        <v>350</v>
      </c>
    </row>
    <row r="22" spans="2:15" ht="12.75">
      <c r="B22" s="102" t="s">
        <v>58</v>
      </c>
      <c r="C22" s="103"/>
      <c r="D22" s="112" t="s">
        <v>271</v>
      </c>
      <c r="E22" s="381" t="s">
        <v>56</v>
      </c>
      <c r="F22" s="381"/>
      <c r="G22" s="93"/>
      <c r="H22" s="49">
        <v>320.83413050958126</v>
      </c>
      <c r="I22" s="49">
        <v>330</v>
      </c>
      <c r="J22" s="49">
        <v>268.15154555333385</v>
      </c>
      <c r="K22" s="49">
        <v>306.02010596009535</v>
      </c>
      <c r="L22" s="49">
        <v>303.03568778942457</v>
      </c>
      <c r="M22" s="49">
        <v>341.7727285580974</v>
      </c>
      <c r="N22" s="49">
        <v>333.79838701166415</v>
      </c>
      <c r="O22" s="52">
        <v>317.72398050178816</v>
      </c>
    </row>
    <row r="23" spans="2:15" ht="12.75">
      <c r="B23" s="113" t="s">
        <v>59</v>
      </c>
      <c r="C23" s="113"/>
      <c r="D23" s="112" t="s">
        <v>271</v>
      </c>
      <c r="E23" s="209" t="s">
        <v>58</v>
      </c>
      <c r="F23" s="209"/>
      <c r="G23" s="93"/>
      <c r="H23" s="49">
        <v>315.43071608844895</v>
      </c>
      <c r="I23" s="49">
        <v>337.7055335645314</v>
      </c>
      <c r="J23" s="49">
        <v>316.4384890758272</v>
      </c>
      <c r="K23" s="49">
        <v>329.3538973453622</v>
      </c>
      <c r="L23" s="49">
        <v>360.32431536398883</v>
      </c>
      <c r="M23" s="49">
        <v>331.642140133292</v>
      </c>
      <c r="N23" s="49">
        <v>348.0103590627082</v>
      </c>
      <c r="O23" s="52">
        <v>333.96003521972347</v>
      </c>
    </row>
    <row r="24" spans="1:15" ht="12.75">
      <c r="A24" s="112"/>
      <c r="C24" s="113" t="s">
        <v>60</v>
      </c>
      <c r="D24" s="112" t="s">
        <v>271</v>
      </c>
      <c r="E24" s="209" t="s">
        <v>59</v>
      </c>
      <c r="F24" s="209"/>
      <c r="G24" s="93"/>
      <c r="H24" s="49">
        <v>311.17046463359964</v>
      </c>
      <c r="I24" s="49">
        <v>343.24864290445413</v>
      </c>
      <c r="J24" s="49">
        <v>315.24100903244585</v>
      </c>
      <c r="K24" s="49">
        <v>330.30424844876154</v>
      </c>
      <c r="L24" s="49">
        <v>363.63715139329327</v>
      </c>
      <c r="M24" s="49">
        <v>343.27311071784</v>
      </c>
      <c r="N24" s="49">
        <v>349.9624835301594</v>
      </c>
      <c r="O24" s="52">
        <v>332.6295043153306</v>
      </c>
    </row>
    <row r="25" spans="1:15" ht="12.75">
      <c r="A25" s="113"/>
      <c r="C25" s="113" t="s">
        <v>61</v>
      </c>
      <c r="D25" s="112" t="s">
        <v>271</v>
      </c>
      <c r="E25" s="114"/>
      <c r="F25" s="209" t="s">
        <v>60</v>
      </c>
      <c r="G25" s="93"/>
      <c r="H25" s="49">
        <v>311.44703569765346</v>
      </c>
      <c r="I25" s="49">
        <v>341.8364057464147</v>
      </c>
      <c r="J25" s="49">
        <v>322.1480305046267</v>
      </c>
      <c r="K25" s="49">
        <v>349.953618011202</v>
      </c>
      <c r="L25" s="49">
        <v>371.511715900213</v>
      </c>
      <c r="M25" s="49">
        <v>326.91097179177325</v>
      </c>
      <c r="N25" s="49">
        <v>354.27343749616404</v>
      </c>
      <c r="O25" s="52">
        <v>332.65423886311714</v>
      </c>
    </row>
    <row r="26" spans="1:15" ht="12.75">
      <c r="A26" s="113"/>
      <c r="C26" s="113" t="s">
        <v>62</v>
      </c>
      <c r="D26" s="112" t="s">
        <v>271</v>
      </c>
      <c r="E26" s="114"/>
      <c r="F26" s="209" t="s">
        <v>61</v>
      </c>
      <c r="G26" s="93"/>
      <c r="H26" s="49">
        <v>327.1314912706606</v>
      </c>
      <c r="I26" s="49">
        <v>353.77432745326473</v>
      </c>
      <c r="J26" s="49">
        <v>325.40805046444086</v>
      </c>
      <c r="K26" s="49">
        <v>354.0688021503763</v>
      </c>
      <c r="L26" s="49">
        <v>426.6492495407931</v>
      </c>
      <c r="M26" s="49">
        <v>343.7604485400749</v>
      </c>
      <c r="N26" s="49">
        <v>383.0949495369958</v>
      </c>
      <c r="O26" s="52">
        <v>355.9292215236972</v>
      </c>
    </row>
    <row r="27" spans="1:15" ht="12.75">
      <c r="A27" s="112"/>
      <c r="B27" s="112"/>
      <c r="C27" s="112"/>
      <c r="D27" s="116" t="s">
        <v>54</v>
      </c>
      <c r="E27" s="115"/>
      <c r="F27" s="209" t="s">
        <v>62</v>
      </c>
      <c r="G27" s="93"/>
      <c r="H27" s="49">
        <v>359.6825840701637</v>
      </c>
      <c r="I27" s="49">
        <v>357.027225877363</v>
      </c>
      <c r="J27" s="49">
        <v>342.5670925722781</v>
      </c>
      <c r="K27" s="49">
        <v>372.7251700661957</v>
      </c>
      <c r="L27" s="49">
        <v>468.80377076120897</v>
      </c>
      <c r="M27" s="49">
        <v>352.9293113428043</v>
      </c>
      <c r="N27" s="49">
        <v>392.1893917770984</v>
      </c>
      <c r="O27" s="52">
        <v>384.4046840250905</v>
      </c>
    </row>
    <row r="28" spans="6:15" ht="12.75">
      <c r="F28" s="97" t="s">
        <v>253</v>
      </c>
      <c r="G28" s="93"/>
      <c r="H28" s="50">
        <v>318.09321083015755</v>
      </c>
      <c r="I28" s="50">
        <v>345.55631189235453</v>
      </c>
      <c r="J28" s="50">
        <v>320.41961534203006</v>
      </c>
      <c r="K28" s="50">
        <v>343.2769602170719</v>
      </c>
      <c r="L28" s="50">
        <v>392.8940653104602</v>
      </c>
      <c r="M28" s="50">
        <v>339.6434065160797</v>
      </c>
      <c r="N28" s="50">
        <v>365.7923773758255</v>
      </c>
      <c r="O28" s="84">
        <v>342.3033438511767</v>
      </c>
    </row>
    <row r="29" spans="4:15" s="101" customFormat="1" ht="12.75">
      <c r="D29" s="91"/>
      <c r="E29" s="91"/>
      <c r="F29" s="97" t="s">
        <v>79</v>
      </c>
      <c r="G29" s="104"/>
      <c r="H29" s="50">
        <v>320</v>
      </c>
      <c r="I29" s="50">
        <v>345</v>
      </c>
      <c r="J29" s="50">
        <v>319</v>
      </c>
      <c r="K29" s="50">
        <v>341</v>
      </c>
      <c r="L29" s="50">
        <v>389</v>
      </c>
      <c r="M29" s="50">
        <v>339</v>
      </c>
      <c r="N29" s="50">
        <v>364</v>
      </c>
      <c r="O29" s="84">
        <v>342</v>
      </c>
    </row>
    <row r="30" spans="7:15" ht="6" customHeight="1">
      <c r="G30" s="98"/>
      <c r="H30" s="99"/>
      <c r="I30" s="95"/>
      <c r="J30" s="95"/>
      <c r="K30" s="95"/>
      <c r="L30" s="95"/>
      <c r="M30" s="95"/>
      <c r="N30" s="105"/>
      <c r="O30" s="99"/>
    </row>
    <row r="31" spans="1:15" s="110" customFormat="1" ht="12.75">
      <c r="A31" s="396" t="s">
        <v>80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</row>
    <row r="32" spans="1:15" ht="6" customHeight="1">
      <c r="A32" s="90"/>
      <c r="B32" s="90"/>
      <c r="C32" s="90"/>
      <c r="D32" s="90"/>
      <c r="E32" s="90"/>
      <c r="F32" s="90"/>
      <c r="G32" s="90"/>
      <c r="H32" s="90"/>
      <c r="I32" s="106"/>
      <c r="J32" s="106"/>
      <c r="K32" s="106"/>
      <c r="L32" s="106"/>
      <c r="M32" s="106"/>
      <c r="N32" s="106"/>
      <c r="O32" s="90"/>
    </row>
    <row r="33" spans="1:15" ht="12.75">
      <c r="A33" s="91" t="s">
        <v>33</v>
      </c>
      <c r="B33" s="91"/>
      <c r="C33" s="91"/>
      <c r="D33" s="91"/>
      <c r="E33" s="91"/>
      <c r="F33" s="91"/>
      <c r="G33" s="107"/>
      <c r="H33" s="99"/>
      <c r="I33" s="95"/>
      <c r="J33" s="95"/>
      <c r="K33" s="95"/>
      <c r="L33" s="95"/>
      <c r="M33" s="95"/>
      <c r="N33" s="108"/>
      <c r="O33" s="99"/>
    </row>
    <row r="34" spans="7:15" ht="6" customHeight="1">
      <c r="G34" s="98"/>
      <c r="H34" s="99"/>
      <c r="I34" s="95"/>
      <c r="J34" s="95"/>
      <c r="K34" s="95"/>
      <c r="L34" s="95"/>
      <c r="M34" s="95"/>
      <c r="N34" s="100"/>
      <c r="O34" s="99"/>
    </row>
    <row r="35" spans="1:15" ht="12.75">
      <c r="A35" s="209" t="s">
        <v>76</v>
      </c>
      <c r="B35" s="111"/>
      <c r="C35" s="111"/>
      <c r="D35" s="111"/>
      <c r="E35" s="111"/>
      <c r="F35" s="111"/>
      <c r="G35" s="93"/>
      <c r="H35" s="49">
        <v>535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52">
        <v>535</v>
      </c>
    </row>
    <row r="36" spans="1:15" ht="12.75">
      <c r="A36" s="96" t="s">
        <v>78</v>
      </c>
      <c r="B36" s="112"/>
      <c r="C36" s="113"/>
      <c r="D36" s="112" t="s">
        <v>271</v>
      </c>
      <c r="E36" s="209" t="s">
        <v>77</v>
      </c>
      <c r="F36" s="111"/>
      <c r="G36" s="93"/>
      <c r="H36" s="49">
        <v>0</v>
      </c>
      <c r="I36" s="49">
        <v>0</v>
      </c>
      <c r="J36" s="49">
        <v>0</v>
      </c>
      <c r="K36" s="49">
        <v>0</v>
      </c>
      <c r="L36" s="49">
        <v>535</v>
      </c>
      <c r="M36" s="49">
        <v>0</v>
      </c>
      <c r="N36" s="49">
        <v>485</v>
      </c>
      <c r="O36" s="52">
        <v>517.0050105940043</v>
      </c>
    </row>
    <row r="37" spans="1:15" ht="12.75">
      <c r="A37" s="96" t="s">
        <v>55</v>
      </c>
      <c r="B37" s="112"/>
      <c r="C37" s="113"/>
      <c r="D37" s="112" t="s">
        <v>271</v>
      </c>
      <c r="E37" s="209" t="s">
        <v>78</v>
      </c>
      <c r="F37" s="111"/>
      <c r="G37" s="93"/>
      <c r="H37" s="49">
        <v>460</v>
      </c>
      <c r="I37" s="49">
        <v>0</v>
      </c>
      <c r="J37" s="49">
        <v>395</v>
      </c>
      <c r="K37" s="49">
        <v>0</v>
      </c>
      <c r="L37" s="49">
        <v>523.3433083170481</v>
      </c>
      <c r="M37" s="49">
        <v>450</v>
      </c>
      <c r="N37" s="49">
        <v>0</v>
      </c>
      <c r="O37" s="52">
        <v>467.6272767883481</v>
      </c>
    </row>
    <row r="38" spans="1:15" ht="12.75">
      <c r="A38" s="96"/>
      <c r="B38" s="113" t="s">
        <v>56</v>
      </c>
      <c r="C38" s="113"/>
      <c r="D38" s="112" t="s">
        <v>271</v>
      </c>
      <c r="E38" s="209" t="s">
        <v>55</v>
      </c>
      <c r="F38" s="111"/>
      <c r="G38" s="93"/>
      <c r="H38" s="49">
        <v>420</v>
      </c>
      <c r="I38" s="49">
        <v>430</v>
      </c>
      <c r="J38" s="49">
        <v>0</v>
      </c>
      <c r="K38" s="49">
        <v>425</v>
      </c>
      <c r="L38" s="49">
        <v>0</v>
      </c>
      <c r="M38" s="49">
        <v>370.0201817669724</v>
      </c>
      <c r="N38" s="49">
        <v>380</v>
      </c>
      <c r="O38" s="52">
        <v>398.723464256258</v>
      </c>
    </row>
    <row r="39" spans="2:15" ht="12.75">
      <c r="B39" s="112"/>
      <c r="C39" s="112"/>
      <c r="D39" s="116" t="s">
        <v>54</v>
      </c>
      <c r="E39" s="113"/>
      <c r="F39" s="209" t="s">
        <v>56</v>
      </c>
      <c r="G39" s="93"/>
      <c r="H39" s="49">
        <v>0</v>
      </c>
      <c r="I39" s="49">
        <v>375.09080658700714</v>
      </c>
      <c r="J39" s="49">
        <v>351.1966011572052</v>
      </c>
      <c r="K39" s="49">
        <v>351.95826358744034</v>
      </c>
      <c r="L39" s="49">
        <v>371.42540646731356</v>
      </c>
      <c r="M39" s="49">
        <v>0</v>
      </c>
      <c r="N39" s="49">
        <v>368.61897028526613</v>
      </c>
      <c r="O39" s="52">
        <v>363.6868911671096</v>
      </c>
    </row>
    <row r="40" spans="6:15" ht="12.75">
      <c r="F40" s="97" t="s">
        <v>253</v>
      </c>
      <c r="G40" s="93"/>
      <c r="H40" s="50">
        <v>523.7869588938802</v>
      </c>
      <c r="I40" s="50">
        <v>397.3822468363317</v>
      </c>
      <c r="J40" s="50">
        <v>380.70037403640475</v>
      </c>
      <c r="K40" s="50">
        <v>389.7864702616162</v>
      </c>
      <c r="L40" s="50">
        <v>516.9220712539988</v>
      </c>
      <c r="M40" s="50">
        <v>401.7934252863459</v>
      </c>
      <c r="N40" s="50">
        <v>441.7904154209829</v>
      </c>
      <c r="O40" s="84">
        <v>479.71006724953804</v>
      </c>
    </row>
    <row r="41" spans="7:15" ht="6" customHeight="1">
      <c r="G41" s="98"/>
      <c r="H41" s="99"/>
      <c r="I41" s="95"/>
      <c r="J41" s="95"/>
      <c r="K41" s="95"/>
      <c r="L41" s="95"/>
      <c r="M41" s="95"/>
      <c r="N41" s="109"/>
      <c r="O41" s="99"/>
    </row>
    <row r="42" spans="1:15" ht="12.75">
      <c r="A42" s="101" t="s">
        <v>38</v>
      </c>
      <c r="B42" s="101"/>
      <c r="C42" s="101"/>
      <c r="D42" s="101"/>
      <c r="E42" s="101"/>
      <c r="F42" s="101"/>
      <c r="G42" s="98"/>
      <c r="H42" s="99"/>
      <c r="I42" s="95"/>
      <c r="J42" s="95"/>
      <c r="K42" s="95"/>
      <c r="L42" s="95"/>
      <c r="M42" s="95"/>
      <c r="N42" s="109"/>
      <c r="O42" s="99"/>
    </row>
    <row r="43" spans="7:15" ht="6" customHeight="1">
      <c r="G43" s="98"/>
      <c r="H43" s="99"/>
      <c r="I43" s="95"/>
      <c r="J43" s="95"/>
      <c r="K43" s="95"/>
      <c r="L43" s="95"/>
      <c r="M43" s="95"/>
      <c r="N43" s="109"/>
      <c r="O43" s="99"/>
    </row>
    <row r="44" spans="2:15" ht="12.75">
      <c r="B44" s="209" t="s">
        <v>57</v>
      </c>
      <c r="C44" s="94"/>
      <c r="D44" s="94"/>
      <c r="E44" s="94"/>
      <c r="F44" s="94"/>
      <c r="G44" s="93"/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375.00000000000006</v>
      </c>
      <c r="O44" s="52">
        <v>375.00000000000006</v>
      </c>
    </row>
    <row r="45" spans="2:15" ht="12.75">
      <c r="B45" s="102" t="s">
        <v>58</v>
      </c>
      <c r="C45" s="103"/>
      <c r="D45" s="112" t="s">
        <v>271</v>
      </c>
      <c r="E45" s="381" t="s">
        <v>56</v>
      </c>
      <c r="F45" s="381"/>
      <c r="G45" s="93"/>
      <c r="H45" s="49">
        <v>341.483701695089</v>
      </c>
      <c r="I45" s="49">
        <v>330</v>
      </c>
      <c r="J45" s="49">
        <v>289.22198347288327</v>
      </c>
      <c r="K45" s="49">
        <v>352.17595696655104</v>
      </c>
      <c r="L45" s="49">
        <v>322.8495160836704</v>
      </c>
      <c r="M45" s="49">
        <v>357.5708208932545</v>
      </c>
      <c r="N45" s="49">
        <v>348.99661288405423</v>
      </c>
      <c r="O45" s="52">
        <v>339.96789011307567</v>
      </c>
    </row>
    <row r="46" spans="2:15" ht="12.75">
      <c r="B46" s="113" t="s">
        <v>59</v>
      </c>
      <c r="C46" s="113"/>
      <c r="D46" s="112" t="s">
        <v>271</v>
      </c>
      <c r="E46" s="209" t="s">
        <v>58</v>
      </c>
      <c r="F46" s="209"/>
      <c r="G46" s="93"/>
      <c r="H46" s="49">
        <v>315.2749235567336</v>
      </c>
      <c r="I46" s="49">
        <v>338.4333840891205</v>
      </c>
      <c r="J46" s="49">
        <v>314.1099764883393</v>
      </c>
      <c r="K46" s="49">
        <v>340.56893964369243</v>
      </c>
      <c r="L46" s="49">
        <v>341.5408348629534</v>
      </c>
      <c r="M46" s="49">
        <v>321.0517379107279</v>
      </c>
      <c r="N46" s="49">
        <v>350.388285639991</v>
      </c>
      <c r="O46" s="52">
        <v>328.1627154887442</v>
      </c>
    </row>
    <row r="47" spans="1:15" ht="12.75">
      <c r="A47" s="112"/>
      <c r="C47" s="113" t="s">
        <v>60</v>
      </c>
      <c r="D47" s="112" t="s">
        <v>271</v>
      </c>
      <c r="E47" s="209" t="s">
        <v>59</v>
      </c>
      <c r="F47" s="209"/>
      <c r="G47" s="93"/>
      <c r="H47" s="49">
        <v>308.3795011629883</v>
      </c>
      <c r="I47" s="49">
        <v>347.9308958159736</v>
      </c>
      <c r="J47" s="49">
        <v>317.61403534371163</v>
      </c>
      <c r="K47" s="49">
        <v>320.66872577024856</v>
      </c>
      <c r="L47" s="49">
        <v>353.48827007255926</v>
      </c>
      <c r="M47" s="49">
        <v>321.97099215719817</v>
      </c>
      <c r="N47" s="49">
        <v>357.7107625378357</v>
      </c>
      <c r="O47" s="52">
        <v>327.19466433965954</v>
      </c>
    </row>
    <row r="48" spans="1:15" ht="12.75">
      <c r="A48" s="113"/>
      <c r="C48" s="113" t="s">
        <v>61</v>
      </c>
      <c r="D48" s="112" t="s">
        <v>271</v>
      </c>
      <c r="E48" s="114"/>
      <c r="F48" s="209" t="s">
        <v>60</v>
      </c>
      <c r="G48" s="93"/>
      <c r="H48" s="49">
        <v>311.8869478407512</v>
      </c>
      <c r="I48" s="49">
        <v>334.4754182126924</v>
      </c>
      <c r="J48" s="49">
        <v>320.8260844243339</v>
      </c>
      <c r="K48" s="49">
        <v>336.3729555337643</v>
      </c>
      <c r="L48" s="49">
        <v>357.98157168536875</v>
      </c>
      <c r="M48" s="49">
        <v>320.03917760252193</v>
      </c>
      <c r="N48" s="49">
        <v>342.92082633125216</v>
      </c>
      <c r="O48" s="52">
        <v>327.06826351068287</v>
      </c>
    </row>
    <row r="49" spans="1:15" ht="12.75">
      <c r="A49" s="113"/>
      <c r="C49" s="113" t="s">
        <v>62</v>
      </c>
      <c r="D49" s="112" t="s">
        <v>271</v>
      </c>
      <c r="E49" s="114"/>
      <c r="F49" s="209" t="s">
        <v>61</v>
      </c>
      <c r="G49" s="93"/>
      <c r="H49" s="49">
        <v>320.07067335536306</v>
      </c>
      <c r="I49" s="49">
        <v>344.38490681529004</v>
      </c>
      <c r="J49" s="49">
        <v>321.90030494419034</v>
      </c>
      <c r="K49" s="49">
        <v>343.8370020803275</v>
      </c>
      <c r="L49" s="49">
        <v>397.8934215083833</v>
      </c>
      <c r="M49" s="49">
        <v>325.7696328915107</v>
      </c>
      <c r="N49" s="49">
        <v>344.53247535731526</v>
      </c>
      <c r="O49" s="52">
        <v>338.65266443161886</v>
      </c>
    </row>
    <row r="50" spans="1:15" ht="12.75">
      <c r="A50" s="112"/>
      <c r="B50" s="112"/>
      <c r="C50" s="112"/>
      <c r="D50" s="116" t="s">
        <v>54</v>
      </c>
      <c r="E50" s="115"/>
      <c r="F50" s="209" t="s">
        <v>62</v>
      </c>
      <c r="G50" s="93"/>
      <c r="H50" s="49">
        <v>328.5012413053582</v>
      </c>
      <c r="I50" s="49">
        <v>384.9637900564421</v>
      </c>
      <c r="J50" s="49">
        <v>333.74997526793425</v>
      </c>
      <c r="K50" s="49">
        <v>358.64421641667326</v>
      </c>
      <c r="L50" s="49">
        <v>382.2700773290095</v>
      </c>
      <c r="M50" s="49">
        <v>335.72871331085753</v>
      </c>
      <c r="N50" s="49">
        <v>357.83004734252046</v>
      </c>
      <c r="O50" s="52">
        <v>352.60661872128827</v>
      </c>
    </row>
    <row r="51" spans="6:15" ht="12.75">
      <c r="F51" s="97" t="s">
        <v>253</v>
      </c>
      <c r="G51" s="93"/>
      <c r="H51" s="50">
        <v>319.09542999978817</v>
      </c>
      <c r="I51" s="50">
        <v>341.30390263540954</v>
      </c>
      <c r="J51" s="50">
        <v>315.9678957497551</v>
      </c>
      <c r="K51" s="50">
        <v>335.5003177187537</v>
      </c>
      <c r="L51" s="50">
        <v>354.04239950166146</v>
      </c>
      <c r="M51" s="50">
        <v>325.1646002156094</v>
      </c>
      <c r="N51" s="50">
        <v>350.7949944420305</v>
      </c>
      <c r="O51" s="84">
        <v>331.624681275972</v>
      </c>
    </row>
    <row r="52" spans="1:15" ht="12.75">
      <c r="A52" s="101"/>
      <c r="B52" s="101"/>
      <c r="C52" s="101"/>
      <c r="D52" s="91"/>
      <c r="E52" s="91"/>
      <c r="F52" s="97" t="s">
        <v>79</v>
      </c>
      <c r="G52" s="93"/>
      <c r="H52" s="50">
        <v>398</v>
      </c>
      <c r="I52" s="50">
        <v>352</v>
      </c>
      <c r="J52" s="50">
        <v>334</v>
      </c>
      <c r="K52" s="50">
        <v>351</v>
      </c>
      <c r="L52" s="50">
        <v>450</v>
      </c>
      <c r="M52" s="50">
        <v>346</v>
      </c>
      <c r="N52" s="50">
        <v>379</v>
      </c>
      <c r="O52" s="84">
        <v>385</v>
      </c>
    </row>
    <row r="53" spans="8:15" ht="6" customHeight="1">
      <c r="H53" s="99"/>
      <c r="I53" s="95"/>
      <c r="J53" s="95"/>
      <c r="K53" s="95"/>
      <c r="L53" s="95"/>
      <c r="M53" s="95"/>
      <c r="N53" s="100"/>
      <c r="O53" s="99"/>
    </row>
    <row r="54" spans="1:15" s="110" customFormat="1" ht="12.75">
      <c r="A54" s="396" t="s">
        <v>45</v>
      </c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</row>
    <row r="55" spans="8:15" ht="6" customHeight="1">
      <c r="H55" s="99"/>
      <c r="I55" s="95"/>
      <c r="J55" s="95"/>
      <c r="K55" s="95"/>
      <c r="L55" s="95"/>
      <c r="M55" s="95"/>
      <c r="N55" s="100"/>
      <c r="O55" s="99"/>
    </row>
    <row r="56" spans="1:15" ht="12.75">
      <c r="A56" s="91" t="s">
        <v>33</v>
      </c>
      <c r="B56" s="91"/>
      <c r="C56" s="91"/>
      <c r="D56" s="91"/>
      <c r="E56" s="91"/>
      <c r="F56" s="91"/>
      <c r="G56" s="107"/>
      <c r="H56" s="99"/>
      <c r="I56" s="95"/>
      <c r="J56" s="95"/>
      <c r="K56" s="95"/>
      <c r="L56" s="95"/>
      <c r="M56" s="95"/>
      <c r="N56" s="100"/>
      <c r="O56" s="99"/>
    </row>
    <row r="57" spans="1:15" ht="12.75">
      <c r="A57" s="209" t="s">
        <v>76</v>
      </c>
      <c r="B57" s="111"/>
      <c r="C57" s="111"/>
      <c r="D57" s="111"/>
      <c r="E57" s="111"/>
      <c r="F57" s="111"/>
      <c r="G57" s="93"/>
      <c r="H57" s="49">
        <v>490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52">
        <v>490</v>
      </c>
    </row>
    <row r="58" spans="1:15" ht="12.75">
      <c r="A58" s="96" t="s">
        <v>78</v>
      </c>
      <c r="B58" s="112"/>
      <c r="C58" s="113"/>
      <c r="D58" s="112" t="s">
        <v>271</v>
      </c>
      <c r="E58" s="209" t="s">
        <v>77</v>
      </c>
      <c r="F58" s="111"/>
      <c r="G58" s="93"/>
      <c r="H58" s="49">
        <v>0</v>
      </c>
      <c r="I58" s="49">
        <v>0</v>
      </c>
      <c r="J58" s="49">
        <v>0</v>
      </c>
      <c r="K58" s="49">
        <v>0</v>
      </c>
      <c r="L58" s="49">
        <v>447</v>
      </c>
      <c r="M58" s="49">
        <v>0</v>
      </c>
      <c r="N58" s="49">
        <v>435</v>
      </c>
      <c r="O58" s="52">
        <v>443.27949741233067</v>
      </c>
    </row>
    <row r="59" spans="1:15" ht="12.75">
      <c r="A59" s="96" t="s">
        <v>55</v>
      </c>
      <c r="B59" s="112"/>
      <c r="C59" s="113"/>
      <c r="D59" s="112" t="s">
        <v>271</v>
      </c>
      <c r="E59" s="209" t="s">
        <v>78</v>
      </c>
      <c r="F59" s="111"/>
      <c r="G59" s="93"/>
      <c r="H59" s="49">
        <v>400</v>
      </c>
      <c r="I59" s="49">
        <v>0</v>
      </c>
      <c r="J59" s="49">
        <v>425</v>
      </c>
      <c r="K59" s="49">
        <v>0</v>
      </c>
      <c r="L59" s="49">
        <v>440</v>
      </c>
      <c r="M59" s="49">
        <v>420</v>
      </c>
      <c r="N59" s="49">
        <v>0</v>
      </c>
      <c r="O59" s="52">
        <v>424.54991528157916</v>
      </c>
    </row>
    <row r="60" spans="1:15" ht="12.75">
      <c r="A60" s="96"/>
      <c r="B60" s="113" t="s">
        <v>56</v>
      </c>
      <c r="C60" s="113"/>
      <c r="D60" s="112" t="s">
        <v>271</v>
      </c>
      <c r="E60" s="209" t="s">
        <v>55</v>
      </c>
      <c r="F60" s="111"/>
      <c r="G60" s="93"/>
      <c r="H60" s="49">
        <v>400</v>
      </c>
      <c r="I60" s="49">
        <v>420</v>
      </c>
      <c r="J60" s="49">
        <v>0</v>
      </c>
      <c r="K60" s="49">
        <v>390</v>
      </c>
      <c r="L60" s="49">
        <v>0</v>
      </c>
      <c r="M60" s="49">
        <v>376.11296701313717</v>
      </c>
      <c r="N60" s="49">
        <v>387</v>
      </c>
      <c r="O60" s="52">
        <v>391.3425494916067</v>
      </c>
    </row>
    <row r="61" spans="2:15" ht="12.75">
      <c r="B61" s="112"/>
      <c r="C61" s="112"/>
      <c r="D61" s="116" t="s">
        <v>54</v>
      </c>
      <c r="E61" s="113"/>
      <c r="F61" s="209" t="s">
        <v>56</v>
      </c>
      <c r="G61" s="93"/>
      <c r="H61" s="49">
        <v>0</v>
      </c>
      <c r="I61" s="49">
        <v>400</v>
      </c>
      <c r="J61" s="49">
        <v>380.00000000000006</v>
      </c>
      <c r="K61" s="49">
        <v>314.98385658929317</v>
      </c>
      <c r="L61" s="49">
        <v>376.84799364714866</v>
      </c>
      <c r="M61" s="49">
        <v>0</v>
      </c>
      <c r="N61" s="49">
        <v>330</v>
      </c>
      <c r="O61" s="52">
        <v>355.58257420029236</v>
      </c>
    </row>
    <row r="62" spans="6:15" ht="12.75">
      <c r="F62" s="97" t="s">
        <v>253</v>
      </c>
      <c r="G62" s="93"/>
      <c r="H62" s="50">
        <v>485.1247138839678</v>
      </c>
      <c r="I62" s="50">
        <v>409.5929935990054</v>
      </c>
      <c r="J62" s="50">
        <v>416.6426453374196</v>
      </c>
      <c r="K62" s="50">
        <v>361.2588102826034</v>
      </c>
      <c r="L62" s="50">
        <v>440.9057960019598</v>
      </c>
      <c r="M62" s="50">
        <v>394.584626404316</v>
      </c>
      <c r="N62" s="50">
        <v>408.59401628019606</v>
      </c>
      <c r="O62" s="84">
        <v>456.1413417672316</v>
      </c>
    </row>
    <row r="63" spans="7:15" ht="6" customHeight="1">
      <c r="G63" s="98"/>
      <c r="H63" s="99"/>
      <c r="I63" s="95"/>
      <c r="J63" s="95"/>
      <c r="K63" s="95"/>
      <c r="L63" s="95"/>
      <c r="M63" s="95"/>
      <c r="N63" s="109"/>
      <c r="O63" s="99"/>
    </row>
    <row r="64" spans="1:15" ht="12.75">
      <c r="A64" s="101" t="s">
        <v>38</v>
      </c>
      <c r="B64" s="101"/>
      <c r="C64" s="101"/>
      <c r="D64" s="101"/>
      <c r="E64" s="101"/>
      <c r="F64" s="101"/>
      <c r="G64" s="98"/>
      <c r="H64" s="99"/>
      <c r="I64" s="95"/>
      <c r="J64" s="95"/>
      <c r="K64" s="95"/>
      <c r="L64" s="95"/>
      <c r="M64" s="95"/>
      <c r="N64" s="109"/>
      <c r="O64" s="99"/>
    </row>
    <row r="65" spans="7:15" ht="6" customHeight="1">
      <c r="G65" s="98"/>
      <c r="H65" s="99"/>
      <c r="I65" s="95"/>
      <c r="J65" s="95"/>
      <c r="K65" s="95"/>
      <c r="L65" s="95"/>
      <c r="M65" s="95"/>
      <c r="N65" s="109"/>
      <c r="O65" s="99"/>
    </row>
    <row r="66" spans="2:15" ht="12.75">
      <c r="B66" s="209" t="s">
        <v>57</v>
      </c>
      <c r="C66" s="94"/>
      <c r="D66" s="94"/>
      <c r="E66" s="94"/>
      <c r="F66" s="94"/>
      <c r="G66" s="93"/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360</v>
      </c>
      <c r="O66" s="52">
        <v>360</v>
      </c>
    </row>
    <row r="67" spans="2:15" ht="12.75">
      <c r="B67" s="102" t="s">
        <v>58</v>
      </c>
      <c r="C67" s="103"/>
      <c r="D67" s="112" t="s">
        <v>271</v>
      </c>
      <c r="E67" s="381" t="s">
        <v>56</v>
      </c>
      <c r="F67" s="381"/>
      <c r="G67" s="93"/>
      <c r="H67" s="49">
        <v>346.60773258555895</v>
      </c>
      <c r="I67" s="49">
        <v>350</v>
      </c>
      <c r="J67" s="49">
        <v>326.9947214624495</v>
      </c>
      <c r="K67" s="49">
        <v>344.40268556212</v>
      </c>
      <c r="L67" s="49">
        <v>327.67664080076634</v>
      </c>
      <c r="M67" s="49">
        <v>368.59078786710364</v>
      </c>
      <c r="N67" s="49">
        <v>356.4539024952506</v>
      </c>
      <c r="O67" s="52">
        <v>345.59024068317075</v>
      </c>
    </row>
    <row r="68" spans="2:15" ht="12.75">
      <c r="B68" s="113" t="s">
        <v>59</v>
      </c>
      <c r="C68" s="113"/>
      <c r="D68" s="112" t="s">
        <v>271</v>
      </c>
      <c r="E68" s="209" t="s">
        <v>58</v>
      </c>
      <c r="F68" s="209"/>
      <c r="G68" s="93"/>
      <c r="H68" s="49">
        <v>306.3465330279837</v>
      </c>
      <c r="I68" s="49">
        <v>318.1604384135559</v>
      </c>
      <c r="J68" s="49">
        <v>329.2730766041923</v>
      </c>
      <c r="K68" s="49">
        <v>355.21955374782755</v>
      </c>
      <c r="L68" s="49">
        <v>351.74305720039274</v>
      </c>
      <c r="M68" s="49">
        <v>343.0319923763734</v>
      </c>
      <c r="N68" s="49">
        <v>330.5457982447816</v>
      </c>
      <c r="O68" s="52">
        <v>317.45878548348725</v>
      </c>
    </row>
    <row r="69" spans="1:15" ht="12.75">
      <c r="A69" s="112"/>
      <c r="C69" s="113" t="s">
        <v>60</v>
      </c>
      <c r="D69" s="112" t="s">
        <v>271</v>
      </c>
      <c r="E69" s="209" t="s">
        <v>59</v>
      </c>
      <c r="F69" s="209"/>
      <c r="G69" s="93"/>
      <c r="H69" s="49">
        <v>311.6562700952542</v>
      </c>
      <c r="I69" s="49">
        <v>345.2347686988328</v>
      </c>
      <c r="J69" s="49">
        <v>334.7396695889347</v>
      </c>
      <c r="K69" s="49">
        <v>330.28022022802344</v>
      </c>
      <c r="L69" s="49">
        <v>327.5485057089689</v>
      </c>
      <c r="M69" s="49">
        <v>333.4912876515546</v>
      </c>
      <c r="N69" s="49">
        <v>330.7005388332218</v>
      </c>
      <c r="O69" s="52">
        <v>325.3836274817469</v>
      </c>
    </row>
    <row r="70" spans="1:15" ht="12.75">
      <c r="A70" s="113"/>
      <c r="C70" s="113" t="s">
        <v>61</v>
      </c>
      <c r="D70" s="112" t="s">
        <v>271</v>
      </c>
      <c r="E70" s="114"/>
      <c r="F70" s="209" t="s">
        <v>60</v>
      </c>
      <c r="G70" s="93"/>
      <c r="H70" s="49">
        <v>324.96072925560867</v>
      </c>
      <c r="I70" s="49">
        <v>340.57558685555745</v>
      </c>
      <c r="J70" s="49">
        <v>334.395614359443</v>
      </c>
      <c r="K70" s="49">
        <v>339.11707043194144</v>
      </c>
      <c r="L70" s="49">
        <v>339.8544792072823</v>
      </c>
      <c r="M70" s="49">
        <v>327.69417545938626</v>
      </c>
      <c r="N70" s="49">
        <v>325.773917982669</v>
      </c>
      <c r="O70" s="52">
        <v>330.66903267922714</v>
      </c>
    </row>
    <row r="71" spans="1:15" ht="12.75">
      <c r="A71" s="113"/>
      <c r="C71" s="113" t="s">
        <v>62</v>
      </c>
      <c r="D71" s="112" t="s">
        <v>271</v>
      </c>
      <c r="E71" s="114"/>
      <c r="F71" s="209" t="s">
        <v>61</v>
      </c>
      <c r="G71" s="93"/>
      <c r="H71" s="49">
        <v>322.2191996708075</v>
      </c>
      <c r="I71" s="49">
        <v>333.7031681093111</v>
      </c>
      <c r="J71" s="49">
        <v>324.1208672926618</v>
      </c>
      <c r="K71" s="49">
        <v>331.05702908046095</v>
      </c>
      <c r="L71" s="49">
        <v>328.18515202849494</v>
      </c>
      <c r="M71" s="49">
        <v>336.3399682326884</v>
      </c>
      <c r="N71" s="49">
        <v>307.2164954222139</v>
      </c>
      <c r="O71" s="52">
        <v>323.3177754758489</v>
      </c>
    </row>
    <row r="72" spans="1:15" ht="12.75">
      <c r="A72" s="112"/>
      <c r="B72" s="112"/>
      <c r="C72" s="112"/>
      <c r="D72" s="116" t="s">
        <v>54</v>
      </c>
      <c r="E72" s="115"/>
      <c r="F72" s="209" t="s">
        <v>62</v>
      </c>
      <c r="G72" s="93"/>
      <c r="H72" s="49">
        <v>347.40538199335583</v>
      </c>
      <c r="I72" s="49">
        <v>356.2160740303386</v>
      </c>
      <c r="J72" s="49">
        <v>315.77681193705354</v>
      </c>
      <c r="K72" s="49">
        <v>330.30174960134923</v>
      </c>
      <c r="L72" s="49">
        <v>342.6892829350487</v>
      </c>
      <c r="M72" s="49">
        <v>329.4727801882799</v>
      </c>
      <c r="N72" s="49">
        <v>307.00910750282185</v>
      </c>
      <c r="O72" s="52">
        <v>326.8554764565655</v>
      </c>
    </row>
    <row r="73" spans="6:15" ht="12.75">
      <c r="F73" s="97" t="s">
        <v>253</v>
      </c>
      <c r="G73" s="93"/>
      <c r="H73" s="50">
        <v>316.67596731978955</v>
      </c>
      <c r="I73" s="50">
        <v>328.98492771973474</v>
      </c>
      <c r="J73" s="50">
        <v>330.7589777174575</v>
      </c>
      <c r="K73" s="50">
        <v>338.4851552949117</v>
      </c>
      <c r="L73" s="50">
        <v>335.78890484444236</v>
      </c>
      <c r="M73" s="50">
        <v>336.9707512819394</v>
      </c>
      <c r="N73" s="50">
        <v>329.79489369280776</v>
      </c>
      <c r="O73" s="84">
        <v>325.441866119945</v>
      </c>
    </row>
    <row r="74" spans="1:15" ht="12.75">
      <c r="A74" s="101"/>
      <c r="B74" s="101"/>
      <c r="C74" s="101"/>
      <c r="D74" s="91"/>
      <c r="E74" s="91"/>
      <c r="F74" s="97" t="s">
        <v>79</v>
      </c>
      <c r="G74" s="93"/>
      <c r="H74" s="50">
        <v>399</v>
      </c>
      <c r="I74" s="50">
        <v>340</v>
      </c>
      <c r="J74" s="50">
        <v>368</v>
      </c>
      <c r="K74" s="50">
        <v>347</v>
      </c>
      <c r="L74" s="50">
        <v>396</v>
      </c>
      <c r="M74" s="50">
        <v>354</v>
      </c>
      <c r="N74" s="50">
        <v>350</v>
      </c>
      <c r="O74" s="84">
        <v>381</v>
      </c>
    </row>
    <row r="75" spans="1:3" ht="12.75">
      <c r="A75" s="110"/>
      <c r="B75" s="110"/>
      <c r="C75" s="110"/>
    </row>
  </sheetData>
  <sheetProtection/>
  <mergeCells count="12">
    <mergeCell ref="E67:F67"/>
    <mergeCell ref="A1:O1"/>
    <mergeCell ref="A2:O2"/>
    <mergeCell ref="A4:G6"/>
    <mergeCell ref="N4:N5"/>
    <mergeCell ref="O4:O5"/>
    <mergeCell ref="H6:O6"/>
    <mergeCell ref="A8:O8"/>
    <mergeCell ref="E22:F22"/>
    <mergeCell ref="A31:O31"/>
    <mergeCell ref="E45:F45"/>
    <mergeCell ref="A54:O54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4.00390625" style="9" customWidth="1"/>
    <col min="2" max="2" width="42.8515625" style="9" customWidth="1"/>
    <col min="3" max="3" width="0.71875" style="9" customWidth="1"/>
    <col min="4" max="8" width="8.28125" style="9" customWidth="1"/>
    <col min="9" max="10" width="9.00390625" style="9" customWidth="1"/>
    <col min="11" max="11" width="11.421875" style="13" customWidth="1"/>
    <col min="12" max="16384" width="11.421875" style="9" customWidth="1"/>
  </cols>
  <sheetData>
    <row r="1" spans="1:11" s="11" customFormat="1" ht="15">
      <c r="A1" s="10" t="s">
        <v>260</v>
      </c>
      <c r="B1" s="10"/>
      <c r="C1" s="10"/>
      <c r="D1" s="10"/>
      <c r="E1" s="10"/>
      <c r="F1" s="10"/>
      <c r="G1" s="10"/>
      <c r="H1" s="10"/>
      <c r="I1" s="10"/>
      <c r="J1" s="10"/>
      <c r="K1" s="85"/>
    </row>
    <row r="2" spans="1:10" ht="9" customHeight="1">
      <c r="A2" s="12"/>
      <c r="B2" s="12"/>
      <c r="C2" s="12"/>
      <c r="D2" s="12"/>
      <c r="E2" s="13"/>
      <c r="F2" s="13"/>
      <c r="G2" s="13"/>
      <c r="H2" s="13"/>
      <c r="I2" s="12"/>
      <c r="J2" s="12"/>
    </row>
    <row r="3" spans="1:10" ht="12.75">
      <c r="A3" s="244" t="s">
        <v>239</v>
      </c>
      <c r="B3" s="237"/>
      <c r="C3" s="245"/>
      <c r="D3" s="249">
        <v>2013</v>
      </c>
      <c r="E3" s="244"/>
      <c r="F3" s="249">
        <v>2014</v>
      </c>
      <c r="G3" s="244"/>
      <c r="H3" s="254"/>
      <c r="I3" s="236" t="s">
        <v>342</v>
      </c>
      <c r="J3" s="237"/>
    </row>
    <row r="4" spans="1:10" ht="12.75">
      <c r="A4" s="239"/>
      <c r="B4" s="239"/>
      <c r="C4" s="246"/>
      <c r="D4" s="250"/>
      <c r="E4" s="251"/>
      <c r="F4" s="250"/>
      <c r="G4" s="251"/>
      <c r="H4" s="255"/>
      <c r="I4" s="238"/>
      <c r="J4" s="239"/>
    </row>
    <row r="5" spans="1:10" ht="12.75">
      <c r="A5" s="239"/>
      <c r="B5" s="239"/>
      <c r="C5" s="246"/>
      <c r="D5" s="252"/>
      <c r="E5" s="253"/>
      <c r="F5" s="252"/>
      <c r="G5" s="253"/>
      <c r="H5" s="256"/>
      <c r="I5" s="240"/>
      <c r="J5" s="241"/>
    </row>
    <row r="6" spans="1:10" ht="12.75">
      <c r="A6" s="239"/>
      <c r="B6" s="239"/>
      <c r="C6" s="246"/>
      <c r="D6" s="162" t="s">
        <v>5</v>
      </c>
      <c r="E6" s="162" t="s">
        <v>6</v>
      </c>
      <c r="F6" s="14" t="s">
        <v>3</v>
      </c>
      <c r="G6" s="162" t="s">
        <v>4</v>
      </c>
      <c r="H6" s="212" t="s">
        <v>5</v>
      </c>
      <c r="I6" s="15" t="s">
        <v>327</v>
      </c>
      <c r="J6" s="16" t="s">
        <v>328</v>
      </c>
    </row>
    <row r="7" spans="1:10" ht="12.75">
      <c r="A7" s="241"/>
      <c r="B7" s="241"/>
      <c r="C7" s="247"/>
      <c r="D7" s="242" t="s">
        <v>7</v>
      </c>
      <c r="E7" s="242"/>
      <c r="F7" s="242"/>
      <c r="G7" s="242"/>
      <c r="H7" s="243"/>
      <c r="I7" s="17" t="s">
        <v>8</v>
      </c>
      <c r="J7" s="16"/>
    </row>
    <row r="8" spans="3:10" ht="12.75">
      <c r="C8" s="13"/>
      <c r="D8" s="18"/>
      <c r="E8" s="18"/>
      <c r="F8" s="18"/>
      <c r="G8" s="18"/>
      <c r="H8" s="18"/>
      <c r="I8" s="18"/>
      <c r="J8" s="13"/>
    </row>
    <row r="9" spans="1:10" ht="12.75">
      <c r="A9" s="235" t="s">
        <v>9</v>
      </c>
      <c r="B9" s="235"/>
      <c r="C9" s="19"/>
      <c r="D9" s="49">
        <v>3669</v>
      </c>
      <c r="E9" s="49">
        <v>4861</v>
      </c>
      <c r="F9" s="49">
        <v>2572</v>
      </c>
      <c r="G9" s="49">
        <v>4103</v>
      </c>
      <c r="H9" s="49">
        <v>3972</v>
      </c>
      <c r="I9" s="51">
        <f>SUM(H9/D9%)-100</f>
        <v>8.258381030253489</v>
      </c>
      <c r="J9" s="53">
        <f>SUM(H9/G9%)-100</f>
        <v>-3.1927857665123156</v>
      </c>
    </row>
    <row r="10" spans="1:10" ht="12.75">
      <c r="A10" s="235" t="s">
        <v>10</v>
      </c>
      <c r="B10" s="235"/>
      <c r="C10" s="19"/>
      <c r="D10" s="49">
        <v>1446</v>
      </c>
      <c r="E10" s="49">
        <v>1332</v>
      </c>
      <c r="F10" s="49">
        <v>1316</v>
      </c>
      <c r="G10" s="49">
        <v>1720</v>
      </c>
      <c r="H10" s="49">
        <v>1533</v>
      </c>
      <c r="I10" s="51">
        <f>SUM(H10/D10%)-100</f>
        <v>6.016597510373444</v>
      </c>
      <c r="J10" s="53">
        <f>SUM(H10/G10%)-100</f>
        <v>-10.872093023255815</v>
      </c>
    </row>
    <row r="11" spans="1:10" ht="12.75">
      <c r="A11" s="235" t="s">
        <v>11</v>
      </c>
      <c r="B11" s="235"/>
      <c r="C11" s="19"/>
      <c r="D11" s="49">
        <v>4487</v>
      </c>
      <c r="E11" s="49">
        <v>4303</v>
      </c>
      <c r="F11" s="49">
        <v>4311</v>
      </c>
      <c r="G11" s="49">
        <v>4294</v>
      </c>
      <c r="H11" s="49">
        <v>4710</v>
      </c>
      <c r="I11" s="51">
        <f>SUM(H11/D11%)-100</f>
        <v>4.969913082237582</v>
      </c>
      <c r="J11" s="53">
        <f>SUM(H11/G11%)-100</f>
        <v>9.687936655798794</v>
      </c>
    </row>
    <row r="12" spans="3:10" ht="12.75">
      <c r="C12" s="19"/>
      <c r="D12" s="49"/>
      <c r="E12" s="49"/>
      <c r="F12" s="49"/>
      <c r="G12" s="49"/>
      <c r="H12" s="49"/>
      <c r="I12" s="51"/>
      <c r="J12" s="53"/>
    </row>
    <row r="13" spans="1:10" ht="15">
      <c r="A13" s="248" t="s">
        <v>261</v>
      </c>
      <c r="B13" s="248"/>
      <c r="C13" s="20"/>
      <c r="D13" s="49">
        <v>7631</v>
      </c>
      <c r="E13" s="49">
        <v>8778</v>
      </c>
      <c r="F13" s="49">
        <v>6216</v>
      </c>
      <c r="G13" s="49">
        <v>8228</v>
      </c>
      <c r="H13" s="49">
        <v>8260</v>
      </c>
      <c r="I13" s="51">
        <f>SUM(H13/D13%)-100</f>
        <v>8.242694273358666</v>
      </c>
      <c r="J13" s="53">
        <f>SUM(H13/G13%)-100</f>
        <v>0.38891589693729145</v>
      </c>
    </row>
    <row r="14" spans="3:10" ht="12.75">
      <c r="C14" s="19"/>
      <c r="D14" s="49"/>
      <c r="E14" s="49"/>
      <c r="F14" s="49"/>
      <c r="G14" s="49"/>
      <c r="H14" s="49"/>
      <c r="I14" s="51"/>
      <c r="J14" s="53"/>
    </row>
    <row r="15" spans="1:10" ht="12.75">
      <c r="A15" s="235" t="s">
        <v>12</v>
      </c>
      <c r="B15" s="235"/>
      <c r="C15" s="19"/>
      <c r="D15" s="49">
        <v>303</v>
      </c>
      <c r="E15" s="49">
        <v>421</v>
      </c>
      <c r="F15" s="49">
        <v>371</v>
      </c>
      <c r="G15" s="49">
        <v>347</v>
      </c>
      <c r="H15" s="49">
        <v>263</v>
      </c>
      <c r="I15" s="51">
        <f>SUM(H15/D15%)-100</f>
        <v>-13.201320132013194</v>
      </c>
      <c r="J15" s="53">
        <f>SUM(H15/G15%)-100</f>
        <v>-24.207492795389058</v>
      </c>
    </row>
    <row r="16" spans="1:10" ht="12.75">
      <c r="A16" s="235" t="s">
        <v>232</v>
      </c>
      <c r="B16" s="235"/>
      <c r="C16" s="19"/>
      <c r="D16" s="49"/>
      <c r="E16" s="49"/>
      <c r="F16" s="49"/>
      <c r="G16" s="49"/>
      <c r="H16" s="49"/>
      <c r="I16" s="51"/>
      <c r="J16" s="53"/>
    </row>
    <row r="17" spans="1:10" ht="12.75">
      <c r="A17" s="23"/>
      <c r="B17" s="235" t="s">
        <v>231</v>
      </c>
      <c r="C17" s="235"/>
      <c r="D17" s="49">
        <v>659</v>
      </c>
      <c r="E17" s="49">
        <v>834</v>
      </c>
      <c r="F17" s="49">
        <v>438</v>
      </c>
      <c r="G17" s="49">
        <v>303</v>
      </c>
      <c r="H17" s="49">
        <v>679</v>
      </c>
      <c r="I17" s="51">
        <f>SUM(H17/D17%)-100</f>
        <v>3.034901365705622</v>
      </c>
      <c r="J17" s="53">
        <f>SUM(H17/G17%)-100</f>
        <v>124.0924092409241</v>
      </c>
    </row>
    <row r="18" spans="1:10" ht="12.75">
      <c r="A18" s="235" t="s">
        <v>13</v>
      </c>
      <c r="B18" s="235"/>
      <c r="C18" s="19"/>
      <c r="D18" s="49">
        <v>10</v>
      </c>
      <c r="E18" s="49">
        <v>3</v>
      </c>
      <c r="F18" s="49">
        <v>1</v>
      </c>
      <c r="G18" s="49">
        <v>0</v>
      </c>
      <c r="H18" s="49">
        <v>0</v>
      </c>
      <c r="I18" s="51" t="s">
        <v>341</v>
      </c>
      <c r="J18" s="53" t="s">
        <v>341</v>
      </c>
    </row>
    <row r="19" spans="3:10" ht="12.75">
      <c r="C19" s="19"/>
      <c r="D19" s="49"/>
      <c r="E19" s="49"/>
      <c r="F19" s="49"/>
      <c r="G19" s="49"/>
      <c r="H19" s="49"/>
      <c r="I19" s="51"/>
      <c r="J19" s="53"/>
    </row>
    <row r="20" spans="1:10" ht="15">
      <c r="A20" s="248" t="s">
        <v>262</v>
      </c>
      <c r="B20" s="248"/>
      <c r="C20" s="20"/>
      <c r="D20" s="49">
        <v>960</v>
      </c>
      <c r="E20" s="49">
        <v>1235</v>
      </c>
      <c r="F20" s="49">
        <v>797</v>
      </c>
      <c r="G20" s="49">
        <v>640</v>
      </c>
      <c r="H20" s="49">
        <v>927</v>
      </c>
      <c r="I20" s="51">
        <f>SUM(H20/D20%)-100</f>
        <v>-3.4375</v>
      </c>
      <c r="J20" s="53">
        <f>SUM(H20/G20%)-100</f>
        <v>44.84375</v>
      </c>
    </row>
    <row r="21" spans="3:10" ht="12.75">
      <c r="C21" s="19"/>
      <c r="D21" s="49"/>
      <c r="E21" s="49"/>
      <c r="F21" s="49"/>
      <c r="G21" s="49"/>
      <c r="H21" s="49"/>
      <c r="I21" s="51"/>
      <c r="J21" s="53"/>
    </row>
    <row r="22" spans="1:11" s="11" customFormat="1" ht="12.75">
      <c r="A22" s="259" t="s">
        <v>233</v>
      </c>
      <c r="B22" s="259"/>
      <c r="C22" s="21"/>
      <c r="D22" s="49"/>
      <c r="E22" s="49"/>
      <c r="F22" s="49"/>
      <c r="G22" s="49"/>
      <c r="H22" s="49"/>
      <c r="I22" s="51"/>
      <c r="J22" s="53"/>
      <c r="K22" s="85"/>
    </row>
    <row r="23" spans="1:10" ht="15">
      <c r="A23" s="259" t="s">
        <v>263</v>
      </c>
      <c r="B23" s="259"/>
      <c r="C23" s="19"/>
      <c r="D23" s="50">
        <v>8594</v>
      </c>
      <c r="E23" s="50">
        <v>10013</v>
      </c>
      <c r="F23" s="50">
        <v>7013</v>
      </c>
      <c r="G23" s="50">
        <v>8869</v>
      </c>
      <c r="H23" s="50">
        <v>9188</v>
      </c>
      <c r="I23" s="133">
        <f>SUM(H23/D23%)-100</f>
        <v>6.911798929485684</v>
      </c>
      <c r="J23" s="134">
        <f>SUM(H23/G23%)-100</f>
        <v>3.596797835156167</v>
      </c>
    </row>
    <row r="24" spans="3:10" ht="12.75">
      <c r="C24" s="19"/>
      <c r="D24" s="49"/>
      <c r="E24" s="49"/>
      <c r="F24" s="49"/>
      <c r="G24" s="49"/>
      <c r="H24" s="49"/>
      <c r="I24" s="51"/>
      <c r="J24" s="53"/>
    </row>
    <row r="25" spans="1:10" ht="12.75">
      <c r="A25" s="235" t="s">
        <v>14</v>
      </c>
      <c r="B25" s="235"/>
      <c r="C25" s="19"/>
      <c r="D25" s="49">
        <v>1959</v>
      </c>
      <c r="E25" s="49">
        <v>2450</v>
      </c>
      <c r="F25" s="49">
        <v>2093</v>
      </c>
      <c r="G25" s="49">
        <v>2000</v>
      </c>
      <c r="H25" s="49">
        <v>2079</v>
      </c>
      <c r="I25" s="51">
        <f aca="true" t="shared" si="0" ref="I25:I30">SUM(H25/D25%)-100</f>
        <v>6.125574272588054</v>
      </c>
      <c r="J25" s="53">
        <f aca="true" t="shared" si="1" ref="J25:J30">SUM(H25/G25%)-100</f>
        <v>3.950000000000003</v>
      </c>
    </row>
    <row r="26" spans="1:10" ht="12.75">
      <c r="A26" s="235" t="s">
        <v>15</v>
      </c>
      <c r="B26" s="235"/>
      <c r="C26" s="19"/>
      <c r="D26" s="49">
        <v>1467</v>
      </c>
      <c r="E26" s="49">
        <v>1610</v>
      </c>
      <c r="F26" s="49">
        <v>1621</v>
      </c>
      <c r="G26" s="49">
        <v>1458</v>
      </c>
      <c r="H26" s="49">
        <v>1492</v>
      </c>
      <c r="I26" s="51">
        <f t="shared" si="0"/>
        <v>1.7041581458759367</v>
      </c>
      <c r="J26" s="53">
        <f t="shared" si="1"/>
        <v>2.3319615912208462</v>
      </c>
    </row>
    <row r="27" spans="1:10" ht="12.75">
      <c r="A27" s="235" t="s">
        <v>16</v>
      </c>
      <c r="B27" s="235"/>
      <c r="C27" s="19"/>
      <c r="D27" s="49">
        <v>135</v>
      </c>
      <c r="E27" s="49">
        <v>136</v>
      </c>
      <c r="F27" s="49">
        <v>100</v>
      </c>
      <c r="G27" s="49">
        <v>101</v>
      </c>
      <c r="H27" s="49">
        <v>114</v>
      </c>
      <c r="I27" s="51">
        <f t="shared" si="0"/>
        <v>-15.555555555555557</v>
      </c>
      <c r="J27" s="53">
        <f t="shared" si="1"/>
        <v>12.871287128712865</v>
      </c>
    </row>
    <row r="28" spans="1:10" ht="12.75">
      <c r="A28" s="235" t="s">
        <v>17</v>
      </c>
      <c r="B28" s="235"/>
      <c r="C28" s="19"/>
      <c r="D28" s="49">
        <v>3106</v>
      </c>
      <c r="E28" s="49">
        <v>3245</v>
      </c>
      <c r="F28" s="49">
        <v>3087</v>
      </c>
      <c r="G28" s="49">
        <v>3229</v>
      </c>
      <c r="H28" s="49">
        <v>3217</v>
      </c>
      <c r="I28" s="51">
        <f t="shared" si="0"/>
        <v>3.5737282678686455</v>
      </c>
      <c r="J28" s="53">
        <f t="shared" si="1"/>
        <v>-0.37163208423660876</v>
      </c>
    </row>
    <row r="29" spans="1:10" ht="12.75">
      <c r="A29" s="235" t="s">
        <v>18</v>
      </c>
      <c r="B29" s="235"/>
      <c r="C29" s="19"/>
      <c r="D29" s="49">
        <v>1398</v>
      </c>
      <c r="E29" s="49">
        <v>961</v>
      </c>
      <c r="F29" s="49">
        <v>1177</v>
      </c>
      <c r="G29" s="49">
        <v>852</v>
      </c>
      <c r="H29" s="49">
        <v>1361</v>
      </c>
      <c r="I29" s="51">
        <f t="shared" si="0"/>
        <v>-2.646638054363379</v>
      </c>
      <c r="J29" s="53">
        <f t="shared" si="1"/>
        <v>59.74178403755869</v>
      </c>
    </row>
    <row r="30" spans="1:10" ht="12.75">
      <c r="A30" s="235" t="s">
        <v>19</v>
      </c>
      <c r="B30" s="235"/>
      <c r="C30" s="19"/>
      <c r="D30" s="49">
        <v>294</v>
      </c>
      <c r="E30" s="49">
        <v>299</v>
      </c>
      <c r="F30" s="49">
        <v>304</v>
      </c>
      <c r="G30" s="49">
        <v>304</v>
      </c>
      <c r="H30" s="49">
        <v>319</v>
      </c>
      <c r="I30" s="51">
        <f t="shared" si="0"/>
        <v>8.503401360544217</v>
      </c>
      <c r="J30" s="53">
        <f t="shared" si="1"/>
        <v>4.934210526315795</v>
      </c>
    </row>
    <row r="31" spans="3:10" ht="12.75">
      <c r="C31" s="19"/>
      <c r="D31" s="49"/>
      <c r="E31" s="49"/>
      <c r="F31" s="49"/>
      <c r="G31" s="49"/>
      <c r="H31" s="49"/>
      <c r="I31" s="51"/>
      <c r="J31" s="53"/>
    </row>
    <row r="32" spans="1:10" ht="15">
      <c r="A32" s="248" t="s">
        <v>264</v>
      </c>
      <c r="B32" s="248"/>
      <c r="C32" s="20"/>
      <c r="D32" s="49">
        <v>6383</v>
      </c>
      <c r="E32" s="49">
        <v>6978</v>
      </c>
      <c r="F32" s="49">
        <v>6396</v>
      </c>
      <c r="G32" s="49">
        <v>6053</v>
      </c>
      <c r="H32" s="49">
        <v>6624</v>
      </c>
      <c r="I32" s="51">
        <f>SUM(H32/D32%)-100</f>
        <v>3.775654081153064</v>
      </c>
      <c r="J32" s="53">
        <f>SUM(H32/G32%)-100</f>
        <v>9.433338840244502</v>
      </c>
    </row>
    <row r="33" spans="3:10" ht="12.75">
      <c r="C33" s="19"/>
      <c r="D33" s="49"/>
      <c r="E33" s="49"/>
      <c r="F33" s="49"/>
      <c r="G33" s="49"/>
      <c r="H33" s="49"/>
      <c r="I33" s="51"/>
      <c r="J33" s="53"/>
    </row>
    <row r="34" spans="1:10" ht="12.75">
      <c r="A34" s="235" t="s">
        <v>20</v>
      </c>
      <c r="B34" s="235"/>
      <c r="C34" s="19"/>
      <c r="D34" s="49">
        <v>1370</v>
      </c>
      <c r="E34" s="49">
        <v>1534</v>
      </c>
      <c r="F34" s="49">
        <v>822</v>
      </c>
      <c r="G34" s="49">
        <v>1075</v>
      </c>
      <c r="H34" s="49">
        <v>1371</v>
      </c>
      <c r="I34" s="51">
        <f>SUM(H34/D34%)-100</f>
        <v>0.0729927007299267</v>
      </c>
      <c r="J34" s="53">
        <f>SUM(H34/G34%)-100</f>
        <v>27.53488372093024</v>
      </c>
    </row>
    <row r="35" spans="1:10" ht="12.75">
      <c r="A35" s="235" t="s">
        <v>21</v>
      </c>
      <c r="B35" s="235"/>
      <c r="C35" s="19"/>
      <c r="D35" s="49">
        <v>720</v>
      </c>
      <c r="E35" s="49">
        <v>876</v>
      </c>
      <c r="F35" s="49">
        <v>552</v>
      </c>
      <c r="G35" s="49">
        <v>866</v>
      </c>
      <c r="H35" s="49">
        <v>620</v>
      </c>
      <c r="I35" s="51">
        <f>SUM(H35/D35%)-100</f>
        <v>-13.888888888888886</v>
      </c>
      <c r="J35" s="53">
        <f>SUM(H35/G35%)-100</f>
        <v>-28.40646651270208</v>
      </c>
    </row>
    <row r="36" spans="3:10" ht="12.75">
      <c r="C36" s="19"/>
      <c r="D36" s="49"/>
      <c r="E36" s="49"/>
      <c r="F36" s="49"/>
      <c r="G36" s="49"/>
      <c r="H36" s="49"/>
      <c r="I36" s="51"/>
      <c r="J36" s="53"/>
    </row>
    <row r="37" spans="1:10" ht="15">
      <c r="A37" s="248" t="s">
        <v>265</v>
      </c>
      <c r="B37" s="248"/>
      <c r="C37" s="20"/>
      <c r="D37" s="49">
        <v>2079</v>
      </c>
      <c r="E37" s="49">
        <v>2388</v>
      </c>
      <c r="F37" s="49">
        <v>1361</v>
      </c>
      <c r="G37" s="49">
        <v>1932</v>
      </c>
      <c r="H37" s="49">
        <v>1977</v>
      </c>
      <c r="I37" s="51">
        <f>SUM(H37/D37%)-100</f>
        <v>-4.906204906204906</v>
      </c>
      <c r="J37" s="53">
        <f>SUM(H37/G37%)-100</f>
        <v>2.3291925465838546</v>
      </c>
    </row>
    <row r="38" spans="3:10" ht="12.75">
      <c r="C38" s="19"/>
      <c r="D38" s="49"/>
      <c r="E38" s="49"/>
      <c r="F38" s="49"/>
      <c r="G38" s="49"/>
      <c r="H38" s="49"/>
      <c r="I38" s="51"/>
      <c r="J38" s="53"/>
    </row>
    <row r="39" spans="1:10" ht="12.75">
      <c r="A39" s="259" t="s">
        <v>234</v>
      </c>
      <c r="B39" s="259"/>
      <c r="C39" s="21"/>
      <c r="D39" s="50"/>
      <c r="E39" s="50"/>
      <c r="F39" s="50"/>
      <c r="G39" s="50"/>
      <c r="H39" s="50"/>
      <c r="I39" s="51"/>
      <c r="J39" s="53"/>
    </row>
    <row r="40" spans="1:10" ht="15">
      <c r="A40" s="259" t="s">
        <v>263</v>
      </c>
      <c r="B40" s="259"/>
      <c r="C40" s="19"/>
      <c r="D40" s="50">
        <v>8462</v>
      </c>
      <c r="E40" s="50">
        <v>9366</v>
      </c>
      <c r="F40" s="50">
        <v>7757</v>
      </c>
      <c r="G40" s="50">
        <v>7985</v>
      </c>
      <c r="H40" s="50">
        <v>8601</v>
      </c>
      <c r="I40" s="133">
        <f>SUM(H40/D40%)-100</f>
        <v>1.6426376743086735</v>
      </c>
      <c r="J40" s="134">
        <f>SUM(H40/G40%)-100</f>
        <v>7.714464621164694</v>
      </c>
    </row>
    <row r="41" spans="3:10" ht="12.75">
      <c r="C41" s="19"/>
      <c r="D41" s="49"/>
      <c r="E41" s="49"/>
      <c r="F41" s="49"/>
      <c r="G41" s="49"/>
      <c r="H41" s="49"/>
      <c r="I41" s="51"/>
      <c r="J41" s="53"/>
    </row>
    <row r="42" spans="1:10" ht="15">
      <c r="A42" s="235" t="s">
        <v>266</v>
      </c>
      <c r="B42" s="235"/>
      <c r="C42" s="19"/>
      <c r="D42" s="49">
        <v>132</v>
      </c>
      <c r="E42" s="49">
        <v>647</v>
      </c>
      <c r="F42" s="49">
        <v>-744</v>
      </c>
      <c r="G42" s="49">
        <v>884</v>
      </c>
      <c r="H42" s="49">
        <v>587</v>
      </c>
      <c r="I42" s="51">
        <f>SUM(H42/D42%)-100</f>
        <v>344.6969696969697</v>
      </c>
      <c r="J42" s="53">
        <f>SUM(H42/G42%)-100</f>
        <v>-33.5972850678733</v>
      </c>
    </row>
    <row r="43" spans="1:10" ht="12.75">
      <c r="A43" s="22"/>
      <c r="C43" s="19"/>
      <c r="D43" s="49"/>
      <c r="E43" s="49"/>
      <c r="F43" s="49"/>
      <c r="G43" s="49"/>
      <c r="H43" s="49"/>
      <c r="I43" s="51"/>
      <c r="J43" s="53"/>
    </row>
    <row r="44" spans="1:10" ht="12.75">
      <c r="A44" s="257" t="s">
        <v>22</v>
      </c>
      <c r="B44" s="257"/>
      <c r="C44" s="19"/>
      <c r="D44" s="49"/>
      <c r="E44" s="49"/>
      <c r="F44" s="49"/>
      <c r="G44" s="49"/>
      <c r="H44" s="49"/>
      <c r="I44" s="51"/>
      <c r="J44" s="53"/>
    </row>
    <row r="45" spans="1:10" ht="12.75">
      <c r="A45" s="22"/>
      <c r="C45" s="19"/>
      <c r="D45" s="49"/>
      <c r="E45" s="49"/>
      <c r="F45" s="49"/>
      <c r="G45" s="49"/>
      <c r="H45" s="49"/>
      <c r="I45" s="51"/>
      <c r="J45" s="53"/>
    </row>
    <row r="46" spans="1:10" ht="12.75">
      <c r="A46" s="235" t="s">
        <v>23</v>
      </c>
      <c r="B46" s="235"/>
      <c r="C46" s="19"/>
      <c r="D46" s="49">
        <v>628</v>
      </c>
      <c r="E46" s="49">
        <v>855</v>
      </c>
      <c r="F46" s="49">
        <v>1053</v>
      </c>
      <c r="G46" s="49">
        <v>874</v>
      </c>
      <c r="H46" s="49">
        <v>1762</v>
      </c>
      <c r="I46" s="51">
        <f>SUM(H46/D46%)-100</f>
        <v>180.5732484076433</v>
      </c>
      <c r="J46" s="53">
        <f>SUM(H46/G46%)-100</f>
        <v>101.60183066361554</v>
      </c>
    </row>
    <row r="47" spans="1:10" ht="12.75">
      <c r="A47" s="24" t="s">
        <v>235</v>
      </c>
      <c r="B47" s="235" t="s">
        <v>236</v>
      </c>
      <c r="C47" s="235"/>
      <c r="D47" s="49">
        <v>328</v>
      </c>
      <c r="E47" s="49">
        <v>617</v>
      </c>
      <c r="F47" s="49">
        <v>276</v>
      </c>
      <c r="G47" s="49">
        <v>242</v>
      </c>
      <c r="H47" s="49">
        <v>353</v>
      </c>
      <c r="I47" s="51">
        <f>SUM(H47/D47%)-100</f>
        <v>7.621951219512198</v>
      </c>
      <c r="J47" s="53">
        <f>SUM(H47/G47%)-100</f>
        <v>45.867768595041326</v>
      </c>
    </row>
    <row r="48" spans="1:10" ht="12.75">
      <c r="A48" s="23"/>
      <c r="B48" s="235" t="s">
        <v>146</v>
      </c>
      <c r="C48" s="235"/>
      <c r="D48" s="49">
        <v>300</v>
      </c>
      <c r="E48" s="49">
        <v>238</v>
      </c>
      <c r="F48" s="49">
        <v>777</v>
      </c>
      <c r="G48" s="49">
        <v>632</v>
      </c>
      <c r="H48" s="49">
        <v>1409</v>
      </c>
      <c r="I48" s="51">
        <f>SUM(H48/D48%)-100</f>
        <v>369.6666666666667</v>
      </c>
      <c r="J48" s="53">
        <f>SUM(H48/G48%)-100</f>
        <v>122.94303797468353</v>
      </c>
    </row>
    <row r="49" spans="1:10" ht="12.75">
      <c r="A49" s="260"/>
      <c r="B49" s="260"/>
      <c r="C49" s="19"/>
      <c r="D49" s="49"/>
      <c r="E49" s="49"/>
      <c r="F49" s="49"/>
      <c r="G49" s="49"/>
      <c r="H49" s="49"/>
      <c r="I49" s="51"/>
      <c r="J49" s="53"/>
    </row>
    <row r="50" spans="1:10" ht="12.75">
      <c r="A50" s="235" t="s">
        <v>24</v>
      </c>
      <c r="B50" s="235"/>
      <c r="C50" s="19"/>
      <c r="D50" s="49">
        <v>793</v>
      </c>
      <c r="E50" s="49">
        <v>1175</v>
      </c>
      <c r="F50" s="49">
        <v>1372</v>
      </c>
      <c r="G50" s="49">
        <v>1368</v>
      </c>
      <c r="H50" s="49">
        <v>2062</v>
      </c>
      <c r="I50" s="51">
        <f>SUM(H50/D50%)-100</f>
        <v>160.0252206809584</v>
      </c>
      <c r="J50" s="53">
        <f>SUM(H50/G50%)-100</f>
        <v>50.730994152046776</v>
      </c>
    </row>
    <row r="51" spans="1:10" ht="12.75">
      <c r="A51" s="24" t="s">
        <v>237</v>
      </c>
      <c r="B51" s="235" t="s">
        <v>238</v>
      </c>
      <c r="C51" s="235"/>
      <c r="D51" s="49">
        <v>460</v>
      </c>
      <c r="E51" s="49">
        <v>873</v>
      </c>
      <c r="F51" s="49">
        <v>361</v>
      </c>
      <c r="G51" s="49">
        <v>369</v>
      </c>
      <c r="H51" s="49">
        <v>422</v>
      </c>
      <c r="I51" s="51">
        <f>SUM(H51/D51%)-100</f>
        <v>-8.26086956521739</v>
      </c>
      <c r="J51" s="53">
        <f>SUM(H51/G51%)-100</f>
        <v>14.363143631436316</v>
      </c>
    </row>
    <row r="52" spans="1:10" ht="12.75">
      <c r="A52" s="23"/>
      <c r="B52" s="235" t="s">
        <v>208</v>
      </c>
      <c r="C52" s="235"/>
      <c r="D52" s="49">
        <v>260</v>
      </c>
      <c r="E52" s="49">
        <v>262</v>
      </c>
      <c r="F52" s="49">
        <v>840</v>
      </c>
      <c r="G52" s="49">
        <v>645</v>
      </c>
      <c r="H52" s="49">
        <v>1542</v>
      </c>
      <c r="I52" s="51">
        <f>SUM(H52/D52%)-100</f>
        <v>493.0769230769231</v>
      </c>
      <c r="J52" s="53">
        <f>SUM(H52/G52%)-100</f>
        <v>139.06976744186045</v>
      </c>
    </row>
    <row r="53" spans="1:9" ht="12.75">
      <c r="A53" s="260"/>
      <c r="B53" s="260"/>
      <c r="I53" s="13"/>
    </row>
    <row r="54" ht="12.75">
      <c r="A54" s="2" t="s">
        <v>100</v>
      </c>
    </row>
    <row r="55" spans="1:10" ht="12.75">
      <c r="A55" s="258" t="s">
        <v>292</v>
      </c>
      <c r="B55" s="258"/>
      <c r="C55" s="258"/>
      <c r="D55" s="258"/>
      <c r="E55" s="258"/>
      <c r="F55" s="258"/>
      <c r="G55" s="258"/>
      <c r="H55" s="258"/>
      <c r="I55" s="258"/>
      <c r="J55" s="258"/>
    </row>
    <row r="56" spans="1:10" ht="12.75">
      <c r="A56" s="258"/>
      <c r="B56" s="258"/>
      <c r="C56" s="258"/>
      <c r="D56" s="258"/>
      <c r="E56" s="258"/>
      <c r="F56" s="258"/>
      <c r="G56" s="258"/>
      <c r="H56" s="258"/>
      <c r="I56" s="258"/>
      <c r="J56" s="258"/>
    </row>
    <row r="57" spans="1:10" ht="12.75">
      <c r="A57" s="258"/>
      <c r="B57" s="258"/>
      <c r="C57" s="258"/>
      <c r="D57" s="258"/>
      <c r="E57" s="258"/>
      <c r="F57" s="258"/>
      <c r="G57" s="258"/>
      <c r="H57" s="258"/>
      <c r="I57" s="258"/>
      <c r="J57" s="258"/>
    </row>
    <row r="58" spans="1:10" ht="12.75">
      <c r="A58" s="258"/>
      <c r="B58" s="258"/>
      <c r="C58" s="258"/>
      <c r="D58" s="258"/>
      <c r="E58" s="258"/>
      <c r="F58" s="258"/>
      <c r="G58" s="258"/>
      <c r="H58" s="258"/>
      <c r="I58" s="258"/>
      <c r="J58" s="258"/>
    </row>
  </sheetData>
  <sheetProtection/>
  <mergeCells count="39"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B17:C17"/>
    <mergeCell ref="I3:J5"/>
    <mergeCell ref="D7:H7"/>
    <mergeCell ref="A3:C7"/>
    <mergeCell ref="A13:B13"/>
    <mergeCell ref="A16:B16"/>
    <mergeCell ref="A11:B11"/>
    <mergeCell ref="A9:B9"/>
    <mergeCell ref="A10:B10"/>
    <mergeCell ref="A15:B15"/>
    <mergeCell ref="D3:E5"/>
    <mergeCell ref="F3:H5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33" sqref="L33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4" width="15.7109375" style="30" customWidth="1"/>
    <col min="5" max="9" width="16.28125" style="30" customWidth="1"/>
    <col min="10" max="10" width="10.28125" style="32" customWidth="1"/>
    <col min="11" max="16384" width="10.28125" style="30" customWidth="1"/>
  </cols>
  <sheetData>
    <row r="1" spans="1:10" s="27" customFormat="1" ht="12.75">
      <c r="A1" s="25" t="s">
        <v>305</v>
      </c>
      <c r="B1" s="25"/>
      <c r="C1" s="25"/>
      <c r="D1" s="25"/>
      <c r="E1" s="25"/>
      <c r="F1" s="25"/>
      <c r="G1" s="25"/>
      <c r="H1" s="25"/>
      <c r="I1" s="26"/>
      <c r="J1" s="45"/>
    </row>
    <row r="2" spans="1:10" s="27" customFormat="1" ht="9" customHeight="1">
      <c r="A2" s="25"/>
      <c r="B2" s="25"/>
      <c r="C2" s="25"/>
      <c r="D2" s="25"/>
      <c r="E2" s="25"/>
      <c r="F2" s="25"/>
      <c r="G2" s="25"/>
      <c r="H2" s="25"/>
      <c r="I2" s="26"/>
      <c r="J2" s="45"/>
    </row>
    <row r="3" spans="1:9" ht="12.75">
      <c r="A3" s="262" t="s">
        <v>25</v>
      </c>
      <c r="B3" s="262"/>
      <c r="C3" s="263"/>
      <c r="D3" s="271" t="s">
        <v>26</v>
      </c>
      <c r="E3" s="28" t="s">
        <v>27</v>
      </c>
      <c r="F3" s="29"/>
      <c r="G3" s="29"/>
      <c r="H3" s="29"/>
      <c r="I3" s="29"/>
    </row>
    <row r="4" spans="1:9" ht="12.75">
      <c r="A4" s="264"/>
      <c r="B4" s="264"/>
      <c r="C4" s="265"/>
      <c r="D4" s="272"/>
      <c r="E4" s="277" t="s">
        <v>30</v>
      </c>
      <c r="F4" s="277" t="s">
        <v>31</v>
      </c>
      <c r="G4" s="271" t="s">
        <v>28</v>
      </c>
      <c r="H4" s="271" t="s">
        <v>29</v>
      </c>
      <c r="I4" s="274" t="s">
        <v>240</v>
      </c>
    </row>
    <row r="5" spans="1:9" ht="12.75">
      <c r="A5" s="264"/>
      <c r="B5" s="264"/>
      <c r="C5" s="265"/>
      <c r="D5" s="272"/>
      <c r="E5" s="278"/>
      <c r="F5" s="278"/>
      <c r="G5" s="272"/>
      <c r="H5" s="272"/>
      <c r="I5" s="275"/>
    </row>
    <row r="6" spans="1:9" ht="12.75">
      <c r="A6" s="264"/>
      <c r="B6" s="264"/>
      <c r="C6" s="265"/>
      <c r="D6" s="273"/>
      <c r="E6" s="279"/>
      <c r="F6" s="279"/>
      <c r="G6" s="273"/>
      <c r="H6" s="273"/>
      <c r="I6" s="276"/>
    </row>
    <row r="7" spans="1:9" ht="12.75">
      <c r="A7" s="266"/>
      <c r="B7" s="266"/>
      <c r="C7" s="267"/>
      <c r="D7" s="269" t="s">
        <v>32</v>
      </c>
      <c r="E7" s="270"/>
      <c r="F7" s="270"/>
      <c r="G7" s="270"/>
      <c r="H7" s="270"/>
      <c r="I7" s="270"/>
    </row>
    <row r="8" spans="1:9" ht="6" customHeight="1">
      <c r="A8" s="32"/>
      <c r="B8" s="32"/>
      <c r="C8" s="32"/>
      <c r="D8" s="32"/>
      <c r="E8" s="33"/>
      <c r="F8" s="34"/>
      <c r="G8" s="34"/>
      <c r="H8" s="34"/>
      <c r="I8" s="34"/>
    </row>
    <row r="9" spans="1:10" s="27" customFormat="1" ht="12.75">
      <c r="A9" s="35"/>
      <c r="B9" s="35"/>
      <c r="C9" s="35"/>
      <c r="D9" s="268" t="s">
        <v>33</v>
      </c>
      <c r="E9" s="268"/>
      <c r="F9" s="268"/>
      <c r="G9" s="268"/>
      <c r="H9" s="268"/>
      <c r="I9" s="268"/>
      <c r="J9" s="45"/>
    </row>
    <row r="10" spans="1:9" ht="3.75" customHeight="1">
      <c r="A10" s="31"/>
      <c r="B10" s="36"/>
      <c r="C10" s="36"/>
      <c r="D10" s="37"/>
      <c r="E10" s="38"/>
      <c r="F10" s="38"/>
      <c r="G10" s="38"/>
      <c r="H10" s="38"/>
      <c r="I10" s="38"/>
    </row>
    <row r="11" spans="1:9" ht="12.75">
      <c r="A11" s="33">
        <v>2012</v>
      </c>
      <c r="B11" s="24" t="s">
        <v>34</v>
      </c>
      <c r="C11" s="39"/>
      <c r="D11" s="49">
        <v>142005</v>
      </c>
      <c r="E11" s="49">
        <v>40493</v>
      </c>
      <c r="F11" s="49">
        <v>29244</v>
      </c>
      <c r="G11" s="49">
        <v>1440</v>
      </c>
      <c r="H11" s="49">
        <v>1</v>
      </c>
      <c r="I11" s="52">
        <v>4817</v>
      </c>
    </row>
    <row r="12" spans="1:9" ht="12.75">
      <c r="A12" s="33"/>
      <c r="B12" s="24" t="s">
        <v>35</v>
      </c>
      <c r="C12" s="36"/>
      <c r="D12" s="49">
        <v>158717</v>
      </c>
      <c r="E12" s="49">
        <v>40926</v>
      </c>
      <c r="F12" s="49">
        <v>37846</v>
      </c>
      <c r="G12" s="49">
        <v>2772</v>
      </c>
      <c r="H12" s="49">
        <v>2</v>
      </c>
      <c r="I12" s="52">
        <v>1896</v>
      </c>
    </row>
    <row r="13" spans="1:9" ht="12.75">
      <c r="A13" s="33"/>
      <c r="B13" s="24" t="s">
        <v>36</v>
      </c>
      <c r="C13" s="39"/>
      <c r="D13" s="49">
        <v>226549</v>
      </c>
      <c r="E13" s="49">
        <v>56894</v>
      </c>
      <c r="F13" s="49">
        <v>56623</v>
      </c>
      <c r="G13" s="49">
        <v>3418</v>
      </c>
      <c r="H13" s="49">
        <v>47.3</v>
      </c>
      <c r="I13" s="52">
        <v>5901</v>
      </c>
    </row>
    <row r="14" spans="1:9" ht="12.75">
      <c r="A14" s="33"/>
      <c r="B14" s="24" t="s">
        <v>37</v>
      </c>
      <c r="C14" s="39"/>
      <c r="D14" s="49">
        <v>276774</v>
      </c>
      <c r="E14" s="49">
        <v>66638</v>
      </c>
      <c r="F14" s="49">
        <v>65187</v>
      </c>
      <c r="G14" s="49">
        <v>5338</v>
      </c>
      <c r="H14" s="49">
        <v>0</v>
      </c>
      <c r="I14" s="52">
        <v>7207</v>
      </c>
    </row>
    <row r="15" spans="1:9" ht="3.75" customHeight="1">
      <c r="A15" s="33"/>
      <c r="B15" s="36"/>
      <c r="C15" s="36"/>
      <c r="D15" s="49"/>
      <c r="E15" s="49"/>
      <c r="F15" s="49"/>
      <c r="G15" s="49"/>
      <c r="H15" s="49"/>
      <c r="I15" s="52"/>
    </row>
    <row r="16" spans="1:9" ht="12.75">
      <c r="A16" s="33">
        <v>2013</v>
      </c>
      <c r="B16" s="24" t="s">
        <v>34</v>
      </c>
      <c r="C16" s="39"/>
      <c r="D16" s="49">
        <v>141941</v>
      </c>
      <c r="E16" s="49">
        <v>34848</v>
      </c>
      <c r="F16" s="49">
        <v>24301</v>
      </c>
      <c r="G16" s="49">
        <v>1742</v>
      </c>
      <c r="H16" s="49">
        <v>66</v>
      </c>
      <c r="I16" s="52">
        <v>407</v>
      </c>
    </row>
    <row r="17" spans="1:9" ht="12.75">
      <c r="A17" s="33"/>
      <c r="B17" s="24" t="s">
        <v>35</v>
      </c>
      <c r="C17" s="36"/>
      <c r="D17" s="49">
        <v>198314</v>
      </c>
      <c r="E17" s="49">
        <v>50445</v>
      </c>
      <c r="F17" s="49">
        <v>39736</v>
      </c>
      <c r="G17" s="49">
        <v>4977</v>
      </c>
      <c r="H17" s="49">
        <v>130</v>
      </c>
      <c r="I17" s="52">
        <v>0</v>
      </c>
    </row>
    <row r="18" spans="1:9" ht="12.75">
      <c r="A18" s="33"/>
      <c r="B18" s="24" t="s">
        <v>36</v>
      </c>
      <c r="C18" s="39"/>
      <c r="D18" s="49">
        <v>226782</v>
      </c>
      <c r="E18" s="49">
        <v>54480</v>
      </c>
      <c r="F18" s="49">
        <v>52451</v>
      </c>
      <c r="G18" s="49">
        <v>5244</v>
      </c>
      <c r="H18" s="49">
        <v>93</v>
      </c>
      <c r="I18" s="52">
        <v>0</v>
      </c>
    </row>
    <row r="19" spans="1:9" ht="12.75">
      <c r="A19" s="33"/>
      <c r="B19" s="24" t="s">
        <v>37</v>
      </c>
      <c r="C19" s="39"/>
      <c r="D19" s="49">
        <v>269156</v>
      </c>
      <c r="E19" s="49">
        <v>63958</v>
      </c>
      <c r="F19" s="49">
        <v>66635</v>
      </c>
      <c r="G19" s="49">
        <v>3829</v>
      </c>
      <c r="H19" s="49">
        <v>101</v>
      </c>
      <c r="I19" s="52">
        <v>5</v>
      </c>
    </row>
    <row r="20" spans="1:9" ht="3.75" customHeight="1">
      <c r="A20" s="33"/>
      <c r="B20" s="36"/>
      <c r="C20" s="39"/>
      <c r="D20" s="49"/>
      <c r="E20" s="49"/>
      <c r="F20" s="49"/>
      <c r="G20" s="49"/>
      <c r="H20" s="49"/>
      <c r="I20" s="52"/>
    </row>
    <row r="21" spans="1:9" ht="12.75">
      <c r="A21" s="40">
        <v>2014</v>
      </c>
      <c r="B21" s="235" t="s">
        <v>34</v>
      </c>
      <c r="C21" s="235"/>
      <c r="D21" s="49">
        <v>166350.761</v>
      </c>
      <c r="E21" s="49">
        <v>38998.184</v>
      </c>
      <c r="F21" s="49">
        <v>27481.182</v>
      </c>
      <c r="G21" s="49">
        <v>1992.93</v>
      </c>
      <c r="H21" s="49">
        <v>40.913</v>
      </c>
      <c r="I21" s="52">
        <v>0.233</v>
      </c>
    </row>
    <row r="22" spans="1:9" ht="12.75">
      <c r="A22" s="33"/>
      <c r="B22" s="235" t="s">
        <v>35</v>
      </c>
      <c r="C22" s="235"/>
      <c r="D22" s="52">
        <v>194208</v>
      </c>
      <c r="E22" s="52">
        <v>49020</v>
      </c>
      <c r="F22" s="52">
        <v>44819</v>
      </c>
      <c r="G22" s="52">
        <v>3780</v>
      </c>
      <c r="H22" s="52">
        <v>6</v>
      </c>
      <c r="I22" s="52">
        <v>0</v>
      </c>
    </row>
    <row r="23" spans="1:10" s="27" customFormat="1" ht="12.75">
      <c r="A23" s="40"/>
      <c r="B23" s="261" t="s">
        <v>36</v>
      </c>
      <c r="C23" s="261"/>
      <c r="D23" s="84">
        <v>251916</v>
      </c>
      <c r="E23" s="84">
        <v>89009</v>
      </c>
      <c r="F23" s="84">
        <v>53310</v>
      </c>
      <c r="G23" s="84">
        <v>6074</v>
      </c>
      <c r="H23" s="84">
        <v>107</v>
      </c>
      <c r="I23" s="84">
        <v>5</v>
      </c>
      <c r="J23" s="45"/>
    </row>
    <row r="24" spans="1:9" ht="6" customHeight="1">
      <c r="A24" s="33"/>
      <c r="B24" s="36"/>
      <c r="C24" s="39"/>
      <c r="D24" s="38"/>
      <c r="E24" s="38"/>
      <c r="F24" s="38"/>
      <c r="G24" s="38"/>
      <c r="H24" s="38"/>
      <c r="I24" s="38"/>
    </row>
    <row r="25" spans="1:9" ht="12.75">
      <c r="A25" s="34"/>
      <c r="B25" s="34"/>
      <c r="C25" s="41"/>
      <c r="D25" s="268" t="s">
        <v>38</v>
      </c>
      <c r="E25" s="268"/>
      <c r="F25" s="268"/>
      <c r="G25" s="268"/>
      <c r="H25" s="268"/>
      <c r="I25" s="268"/>
    </row>
    <row r="26" spans="1:9" ht="3.75" customHeight="1">
      <c r="A26" s="34"/>
      <c r="B26" s="34"/>
      <c r="C26" s="41"/>
      <c r="D26" s="42"/>
      <c r="E26" s="42"/>
      <c r="F26" s="42"/>
      <c r="G26" s="42"/>
      <c r="H26" s="42"/>
      <c r="I26" s="42"/>
    </row>
    <row r="27" spans="1:10" ht="12.75">
      <c r="A27" s="33">
        <v>2012</v>
      </c>
      <c r="B27" s="24" t="s">
        <v>34</v>
      </c>
      <c r="C27" s="39"/>
      <c r="D27" s="49">
        <v>427138</v>
      </c>
      <c r="E27" s="49">
        <v>63435</v>
      </c>
      <c r="F27" s="49">
        <v>80003</v>
      </c>
      <c r="G27" s="49">
        <v>51195</v>
      </c>
      <c r="H27" s="49">
        <v>1471</v>
      </c>
      <c r="I27" s="52">
        <v>23830</v>
      </c>
      <c r="J27" s="43"/>
    </row>
    <row r="28" spans="1:10" ht="12.75">
      <c r="A28" s="33"/>
      <c r="B28" s="24" t="s">
        <v>35</v>
      </c>
      <c r="C28" s="36"/>
      <c r="D28" s="49">
        <v>604820</v>
      </c>
      <c r="E28" s="49">
        <v>62454</v>
      </c>
      <c r="F28" s="49">
        <v>141122</v>
      </c>
      <c r="G28" s="49">
        <v>94744</v>
      </c>
      <c r="H28" s="49">
        <v>2253</v>
      </c>
      <c r="I28" s="52">
        <v>33756</v>
      </c>
      <c r="J28" s="43"/>
    </row>
    <row r="29" spans="1:10" ht="12.75">
      <c r="A29" s="33"/>
      <c r="B29" s="24" t="s">
        <v>36</v>
      </c>
      <c r="C29" s="39"/>
      <c r="D29" s="49">
        <v>804466</v>
      </c>
      <c r="E29" s="49">
        <v>97155</v>
      </c>
      <c r="F29" s="49">
        <v>204607</v>
      </c>
      <c r="G29" s="49">
        <v>117424</v>
      </c>
      <c r="H29" s="49">
        <v>6481</v>
      </c>
      <c r="I29" s="52">
        <v>41202</v>
      </c>
      <c r="J29" s="43"/>
    </row>
    <row r="30" spans="1:10" ht="12.75">
      <c r="A30" s="33"/>
      <c r="B30" s="24" t="s">
        <v>37</v>
      </c>
      <c r="C30" s="39"/>
      <c r="D30" s="49">
        <v>909527</v>
      </c>
      <c r="E30" s="49">
        <v>95583</v>
      </c>
      <c r="F30" s="49">
        <v>254218</v>
      </c>
      <c r="G30" s="49">
        <v>120086</v>
      </c>
      <c r="H30" s="49">
        <v>3322</v>
      </c>
      <c r="I30" s="52">
        <v>49874</v>
      </c>
      <c r="J30" s="43"/>
    </row>
    <row r="31" spans="1:10" ht="3.75" customHeight="1">
      <c r="A31" s="33"/>
      <c r="B31" s="36"/>
      <c r="C31" s="36"/>
      <c r="D31" s="49"/>
      <c r="E31" s="49"/>
      <c r="F31" s="49"/>
      <c r="G31" s="49"/>
      <c r="H31" s="49"/>
      <c r="I31" s="52"/>
      <c r="J31" s="43"/>
    </row>
    <row r="32" spans="1:10" s="27" customFormat="1" ht="12.75">
      <c r="A32" s="33">
        <v>2013</v>
      </c>
      <c r="B32" s="24" t="s">
        <v>34</v>
      </c>
      <c r="C32" s="39"/>
      <c r="D32" s="49">
        <v>445443</v>
      </c>
      <c r="E32" s="49">
        <v>52538</v>
      </c>
      <c r="F32" s="49">
        <v>83989</v>
      </c>
      <c r="G32" s="49">
        <v>51765</v>
      </c>
      <c r="H32" s="49">
        <v>1608</v>
      </c>
      <c r="I32" s="52">
        <v>22879</v>
      </c>
      <c r="J32" s="45"/>
    </row>
    <row r="33" spans="1:9" ht="12.75">
      <c r="A33" s="33"/>
      <c r="B33" s="24" t="s">
        <v>35</v>
      </c>
      <c r="C33" s="36"/>
      <c r="D33" s="49">
        <v>650724</v>
      </c>
      <c r="E33" s="49">
        <v>67019</v>
      </c>
      <c r="F33" s="49">
        <v>137576</v>
      </c>
      <c r="G33" s="49">
        <v>91414</v>
      </c>
      <c r="H33" s="49">
        <v>4256</v>
      </c>
      <c r="I33" s="52">
        <v>31983</v>
      </c>
    </row>
    <row r="34" spans="1:9" ht="12.75">
      <c r="A34" s="33"/>
      <c r="B34" s="24" t="s">
        <v>36</v>
      </c>
      <c r="C34" s="39"/>
      <c r="D34" s="49">
        <v>920048</v>
      </c>
      <c r="E34" s="49">
        <v>100546</v>
      </c>
      <c r="F34" s="49">
        <v>220433</v>
      </c>
      <c r="G34" s="49">
        <v>124576</v>
      </c>
      <c r="H34" s="49">
        <v>4627</v>
      </c>
      <c r="I34" s="52">
        <v>44825</v>
      </c>
    </row>
    <row r="35" spans="1:11" ht="12.75">
      <c r="A35" s="33"/>
      <c r="B35" s="24" t="s">
        <v>37</v>
      </c>
      <c r="C35" s="39"/>
      <c r="D35" s="49">
        <v>1047198</v>
      </c>
      <c r="E35" s="49">
        <v>112024</v>
      </c>
      <c r="F35" s="49">
        <v>268141</v>
      </c>
      <c r="G35" s="49">
        <v>130311</v>
      </c>
      <c r="H35" s="49">
        <v>3676</v>
      </c>
      <c r="I35" s="52">
        <v>53368</v>
      </c>
      <c r="K35" s="135"/>
    </row>
    <row r="36" spans="1:9" ht="3.75" customHeight="1">
      <c r="A36" s="33"/>
      <c r="B36" s="36"/>
      <c r="C36" s="39"/>
      <c r="D36" s="49"/>
      <c r="E36" s="49"/>
      <c r="F36" s="49"/>
      <c r="G36" s="49"/>
      <c r="H36" s="49"/>
      <c r="I36" s="52"/>
    </row>
    <row r="37" spans="1:9" ht="12.75">
      <c r="A37" s="40">
        <v>2014</v>
      </c>
      <c r="B37" s="235" t="s">
        <v>34</v>
      </c>
      <c r="C37" s="235"/>
      <c r="D37" s="49">
        <v>534886.292</v>
      </c>
      <c r="E37" s="49">
        <v>65438.747</v>
      </c>
      <c r="F37" s="49">
        <v>102007.331</v>
      </c>
      <c r="G37" s="49">
        <v>57134.533</v>
      </c>
      <c r="H37" s="49">
        <v>2719.22</v>
      </c>
      <c r="I37" s="52">
        <v>24108.364</v>
      </c>
    </row>
    <row r="38" spans="1:9" ht="12.75">
      <c r="A38" s="33"/>
      <c r="B38" s="235" t="s">
        <v>35</v>
      </c>
      <c r="C38" s="235"/>
      <c r="D38" s="52">
        <v>728138</v>
      </c>
      <c r="E38" s="52">
        <v>78008</v>
      </c>
      <c r="F38" s="52">
        <v>169212</v>
      </c>
      <c r="G38" s="52">
        <v>105770</v>
      </c>
      <c r="H38" s="52">
        <v>5611</v>
      </c>
      <c r="I38" s="52">
        <v>38532</v>
      </c>
    </row>
    <row r="39" spans="1:10" s="27" customFormat="1" ht="12.75">
      <c r="A39" s="40"/>
      <c r="B39" s="261" t="s">
        <v>36</v>
      </c>
      <c r="C39" s="261"/>
      <c r="D39" s="84">
        <v>876361</v>
      </c>
      <c r="E39" s="84">
        <v>109801</v>
      </c>
      <c r="F39" s="84">
        <v>221329</v>
      </c>
      <c r="G39" s="84">
        <v>109707</v>
      </c>
      <c r="H39" s="84">
        <v>6573</v>
      </c>
      <c r="I39" s="84">
        <v>49072</v>
      </c>
      <c r="J39" s="45"/>
    </row>
    <row r="40" spans="1:9" ht="6" customHeight="1">
      <c r="A40" s="33"/>
      <c r="B40" s="36"/>
      <c r="C40" s="39"/>
      <c r="D40" s="38"/>
      <c r="E40" s="38"/>
      <c r="F40" s="38"/>
      <c r="G40" s="38"/>
      <c r="H40" s="38"/>
      <c r="I40" s="38"/>
    </row>
    <row r="41" spans="1:9" ht="12.75">
      <c r="A41" s="31"/>
      <c r="B41" s="31"/>
      <c r="C41" s="35"/>
      <c r="D41" s="268" t="s">
        <v>39</v>
      </c>
      <c r="E41" s="268"/>
      <c r="F41" s="268"/>
      <c r="G41" s="268"/>
      <c r="H41" s="268"/>
      <c r="I41" s="268"/>
    </row>
    <row r="42" spans="1:9" ht="3.75" customHeight="1">
      <c r="A42" s="34"/>
      <c r="B42" s="34"/>
      <c r="C42" s="41"/>
      <c r="D42" s="42" t="s">
        <v>0</v>
      </c>
      <c r="E42" s="42"/>
      <c r="F42" s="42"/>
      <c r="G42" s="42"/>
      <c r="H42" s="42"/>
      <c r="I42" s="42"/>
    </row>
    <row r="43" spans="1:9" ht="12.75">
      <c r="A43" s="33">
        <v>2012</v>
      </c>
      <c r="B43" s="24" t="s">
        <v>34</v>
      </c>
      <c r="C43" s="39"/>
      <c r="D43" s="49">
        <v>93302</v>
      </c>
      <c r="E43" s="49">
        <v>50292</v>
      </c>
      <c r="F43" s="49">
        <v>10516</v>
      </c>
      <c r="G43" s="49">
        <v>0</v>
      </c>
      <c r="H43" s="49">
        <v>876</v>
      </c>
      <c r="I43" s="52">
        <v>4</v>
      </c>
    </row>
    <row r="44" spans="1:9" ht="12.75">
      <c r="A44" s="33"/>
      <c r="B44" s="24" t="s">
        <v>35</v>
      </c>
      <c r="C44" s="36"/>
      <c r="D44" s="49">
        <v>128184</v>
      </c>
      <c r="E44" s="49">
        <v>65188</v>
      </c>
      <c r="F44" s="49">
        <v>23735</v>
      </c>
      <c r="G44" s="49">
        <v>0</v>
      </c>
      <c r="H44" s="49">
        <v>1163</v>
      </c>
      <c r="I44" s="52">
        <v>21</v>
      </c>
    </row>
    <row r="45" spans="1:9" ht="12.75">
      <c r="A45" s="33"/>
      <c r="B45" s="24" t="s">
        <v>36</v>
      </c>
      <c r="C45" s="39"/>
      <c r="D45" s="49">
        <v>192103</v>
      </c>
      <c r="E45" s="49">
        <v>72123</v>
      </c>
      <c r="F45" s="49">
        <v>51377</v>
      </c>
      <c r="G45" s="49">
        <v>0</v>
      </c>
      <c r="H45" s="49">
        <v>1728</v>
      </c>
      <c r="I45" s="52">
        <v>32</v>
      </c>
    </row>
    <row r="46" spans="1:9" ht="12.75">
      <c r="A46" s="33"/>
      <c r="B46" s="24" t="s">
        <v>37</v>
      </c>
      <c r="C46" s="39"/>
      <c r="D46" s="49">
        <v>188877</v>
      </c>
      <c r="E46" s="49">
        <v>80908</v>
      </c>
      <c r="F46" s="49">
        <v>44022</v>
      </c>
      <c r="G46" s="49">
        <v>0</v>
      </c>
      <c r="H46" s="49">
        <v>3191</v>
      </c>
      <c r="I46" s="52">
        <v>184</v>
      </c>
    </row>
    <row r="47" spans="1:9" ht="3.75" customHeight="1">
      <c r="A47" s="33"/>
      <c r="B47" s="36"/>
      <c r="C47" s="36"/>
      <c r="D47" s="49"/>
      <c r="E47" s="49"/>
      <c r="F47" s="49"/>
      <c r="G47" s="49"/>
      <c r="H47" s="49"/>
      <c r="I47" s="52"/>
    </row>
    <row r="48" spans="1:9" ht="12.75">
      <c r="A48" s="33">
        <v>2013</v>
      </c>
      <c r="B48" s="24" t="s">
        <v>34</v>
      </c>
      <c r="C48" s="39"/>
      <c r="D48" s="49">
        <v>90879</v>
      </c>
      <c r="E48" s="49">
        <v>48090</v>
      </c>
      <c r="F48" s="49">
        <v>12100</v>
      </c>
      <c r="G48" s="49">
        <v>0</v>
      </c>
      <c r="H48" s="49">
        <v>815</v>
      </c>
      <c r="I48" s="52">
        <v>524</v>
      </c>
    </row>
    <row r="49" spans="1:9" ht="12.75">
      <c r="A49" s="33"/>
      <c r="B49" s="24" t="s">
        <v>35</v>
      </c>
      <c r="C49" s="36"/>
      <c r="D49" s="49">
        <v>115715</v>
      </c>
      <c r="E49" s="49">
        <v>52713</v>
      </c>
      <c r="F49" s="49">
        <v>24027</v>
      </c>
      <c r="G49" s="49">
        <v>0</v>
      </c>
      <c r="H49" s="49">
        <v>1768</v>
      </c>
      <c r="I49" s="52">
        <v>422</v>
      </c>
    </row>
    <row r="50" spans="1:9" ht="12.75">
      <c r="A50" s="33"/>
      <c r="B50" s="24" t="s">
        <v>36</v>
      </c>
      <c r="C50" s="39"/>
      <c r="D50" s="49">
        <v>214743</v>
      </c>
      <c r="E50" s="49">
        <v>75039</v>
      </c>
      <c r="F50" s="49">
        <v>53590</v>
      </c>
      <c r="G50" s="49">
        <v>0</v>
      </c>
      <c r="H50" s="49">
        <v>2690</v>
      </c>
      <c r="I50" s="52">
        <v>388</v>
      </c>
    </row>
    <row r="51" spans="1:9" ht="12.75">
      <c r="A51" s="33"/>
      <c r="B51" s="24" t="s">
        <v>37</v>
      </c>
      <c r="C51" s="39"/>
      <c r="D51" s="49">
        <v>206735</v>
      </c>
      <c r="E51" s="49">
        <v>83006</v>
      </c>
      <c r="F51" s="49">
        <v>47032</v>
      </c>
      <c r="G51" s="49">
        <v>0</v>
      </c>
      <c r="H51" s="49">
        <v>2847</v>
      </c>
      <c r="I51" s="52">
        <v>107</v>
      </c>
    </row>
    <row r="52" spans="1:9" ht="3.75" customHeight="1">
      <c r="A52" s="33"/>
      <c r="B52" s="36"/>
      <c r="C52" s="39"/>
      <c r="D52" s="49"/>
      <c r="E52" s="49"/>
      <c r="F52" s="49"/>
      <c r="G52" s="49"/>
      <c r="H52" s="49"/>
      <c r="I52" s="52"/>
    </row>
    <row r="53" spans="1:9" ht="12.75">
      <c r="A53" s="40">
        <v>2014</v>
      </c>
      <c r="B53" s="235" t="s">
        <v>34</v>
      </c>
      <c r="C53" s="235"/>
      <c r="D53" s="49">
        <v>112770.204</v>
      </c>
      <c r="E53" s="49">
        <v>47290.359</v>
      </c>
      <c r="F53" s="49">
        <v>12896.098</v>
      </c>
      <c r="G53" s="49">
        <v>0</v>
      </c>
      <c r="H53" s="49">
        <v>1685.874</v>
      </c>
      <c r="I53" s="52">
        <v>60.539</v>
      </c>
    </row>
    <row r="54" spans="1:9" ht="12.75">
      <c r="A54" s="33"/>
      <c r="B54" s="235" t="s">
        <v>35</v>
      </c>
      <c r="C54" s="235"/>
      <c r="D54" s="52">
        <v>145180</v>
      </c>
      <c r="E54" s="52">
        <v>58089</v>
      </c>
      <c r="F54" s="52">
        <v>30323</v>
      </c>
      <c r="G54" s="49">
        <v>0</v>
      </c>
      <c r="H54" s="52">
        <v>1150</v>
      </c>
      <c r="I54" s="52">
        <v>8</v>
      </c>
    </row>
    <row r="55" spans="1:10" s="27" customFormat="1" ht="12.75">
      <c r="A55" s="40"/>
      <c r="B55" s="261" t="s">
        <v>36</v>
      </c>
      <c r="C55" s="261"/>
      <c r="D55" s="84">
        <v>232392</v>
      </c>
      <c r="E55" s="84">
        <v>74610</v>
      </c>
      <c r="F55" s="84">
        <v>54666</v>
      </c>
      <c r="G55" s="49"/>
      <c r="H55" s="84">
        <v>2362</v>
      </c>
      <c r="I55" s="84">
        <v>272</v>
      </c>
      <c r="J55" s="45"/>
    </row>
    <row r="56" spans="1:9" ht="6" customHeight="1">
      <c r="A56" s="33"/>
      <c r="B56" s="24"/>
      <c r="C56" s="39"/>
      <c r="D56" s="38"/>
      <c r="E56" s="38"/>
      <c r="F56" s="38"/>
      <c r="G56" s="38"/>
      <c r="H56" s="38"/>
      <c r="I56" s="38"/>
    </row>
    <row r="57" spans="1:10" s="27" customFormat="1" ht="12.75">
      <c r="A57" s="31"/>
      <c r="B57" s="24"/>
      <c r="C57" s="35"/>
      <c r="D57" s="268" t="s">
        <v>40</v>
      </c>
      <c r="E57" s="268"/>
      <c r="F57" s="268"/>
      <c r="G57" s="268"/>
      <c r="H57" s="268"/>
      <c r="I57" s="268"/>
      <c r="J57" s="45"/>
    </row>
    <row r="58" spans="1:9" ht="3.75" customHeight="1">
      <c r="A58" s="34"/>
      <c r="B58" s="34"/>
      <c r="C58" s="41"/>
      <c r="D58" s="42" t="s">
        <v>0</v>
      </c>
      <c r="E58" s="42"/>
      <c r="F58" s="42"/>
      <c r="G58" s="42"/>
      <c r="H58" s="42"/>
      <c r="I58" s="42"/>
    </row>
    <row r="59" spans="1:9" ht="12.75">
      <c r="A59" s="33">
        <v>2012</v>
      </c>
      <c r="B59" s="24" t="s">
        <v>34</v>
      </c>
      <c r="C59" s="39"/>
      <c r="D59" s="49">
        <v>8661</v>
      </c>
      <c r="E59" s="49">
        <v>3517</v>
      </c>
      <c r="F59" s="49">
        <v>0</v>
      </c>
      <c r="G59" s="49">
        <v>0</v>
      </c>
      <c r="H59" s="49">
        <v>0</v>
      </c>
      <c r="I59" s="52">
        <v>0</v>
      </c>
    </row>
    <row r="60" spans="1:9" ht="12.75">
      <c r="A60" s="34"/>
      <c r="B60" s="24" t="s">
        <v>35</v>
      </c>
      <c r="C60" s="36"/>
      <c r="D60" s="49">
        <v>8796</v>
      </c>
      <c r="E60" s="49">
        <v>4456</v>
      </c>
      <c r="F60" s="49">
        <v>0</v>
      </c>
      <c r="G60" s="49">
        <v>0</v>
      </c>
      <c r="H60" s="49">
        <v>0</v>
      </c>
      <c r="I60" s="52">
        <v>0</v>
      </c>
    </row>
    <row r="61" spans="1:9" ht="12.75">
      <c r="A61" s="34"/>
      <c r="B61" s="24" t="s">
        <v>36</v>
      </c>
      <c r="C61" s="39"/>
      <c r="D61" s="49">
        <v>5806</v>
      </c>
      <c r="E61" s="49">
        <v>2701</v>
      </c>
      <c r="F61" s="49">
        <v>0</v>
      </c>
      <c r="G61" s="49">
        <v>0</v>
      </c>
      <c r="H61" s="49">
        <v>0</v>
      </c>
      <c r="I61" s="52">
        <v>0</v>
      </c>
    </row>
    <row r="62" spans="1:9" ht="12.75">
      <c r="A62" s="34"/>
      <c r="B62" s="24" t="s">
        <v>37</v>
      </c>
      <c r="C62" s="39"/>
      <c r="D62" s="49">
        <v>6674</v>
      </c>
      <c r="E62" s="49">
        <v>2031</v>
      </c>
      <c r="F62" s="49">
        <v>0</v>
      </c>
      <c r="G62" s="49">
        <v>0</v>
      </c>
      <c r="H62" s="49">
        <v>0</v>
      </c>
      <c r="I62" s="52">
        <v>0</v>
      </c>
    </row>
    <row r="63" spans="1:9" ht="3.75" customHeight="1">
      <c r="A63" s="33"/>
      <c r="B63" s="36"/>
      <c r="C63" s="36"/>
      <c r="D63" s="49"/>
      <c r="E63" s="49"/>
      <c r="F63" s="49"/>
      <c r="G63" s="49"/>
      <c r="H63" s="49"/>
      <c r="I63" s="52"/>
    </row>
    <row r="64" spans="1:9" ht="12.75">
      <c r="A64" s="33">
        <v>2013</v>
      </c>
      <c r="B64" s="24" t="s">
        <v>34</v>
      </c>
      <c r="C64" s="39"/>
      <c r="D64" s="49">
        <v>4502</v>
      </c>
      <c r="E64" s="49">
        <v>1745</v>
      </c>
      <c r="F64" s="49">
        <v>0</v>
      </c>
      <c r="G64" s="49">
        <v>0</v>
      </c>
      <c r="H64" s="49">
        <v>0</v>
      </c>
      <c r="I64" s="52">
        <v>0</v>
      </c>
    </row>
    <row r="65" spans="1:9" ht="12.75">
      <c r="A65" s="34"/>
      <c r="B65" s="24" t="s">
        <v>35</v>
      </c>
      <c r="C65" s="36"/>
      <c r="D65" s="49">
        <v>5102</v>
      </c>
      <c r="E65" s="49">
        <v>1822</v>
      </c>
      <c r="F65" s="49">
        <v>0</v>
      </c>
      <c r="G65" s="49">
        <v>0</v>
      </c>
      <c r="H65" s="49">
        <v>0</v>
      </c>
      <c r="I65" s="52">
        <v>0</v>
      </c>
    </row>
    <row r="66" spans="1:9" ht="12.75">
      <c r="A66" s="34"/>
      <c r="B66" s="24" t="s">
        <v>36</v>
      </c>
      <c r="C66" s="39"/>
      <c r="D66" s="49">
        <v>5307</v>
      </c>
      <c r="E66" s="49">
        <v>2818</v>
      </c>
      <c r="F66" s="49">
        <v>0</v>
      </c>
      <c r="G66" s="49">
        <v>0</v>
      </c>
      <c r="H66" s="49">
        <v>0</v>
      </c>
      <c r="I66" s="52">
        <v>0</v>
      </c>
    </row>
    <row r="67" spans="1:9" ht="12.75">
      <c r="A67" s="34"/>
      <c r="B67" s="24" t="s">
        <v>37</v>
      </c>
      <c r="C67" s="39"/>
      <c r="D67" s="49">
        <v>8024</v>
      </c>
      <c r="E67" s="49">
        <v>4273</v>
      </c>
      <c r="F67" s="49">
        <v>0</v>
      </c>
      <c r="G67" s="49">
        <v>0</v>
      </c>
      <c r="H67" s="49">
        <v>0</v>
      </c>
      <c r="I67" s="52">
        <v>0</v>
      </c>
    </row>
    <row r="68" spans="1:9" ht="3.75" customHeight="1">
      <c r="A68" s="34"/>
      <c r="B68" s="36"/>
      <c r="C68" s="39"/>
      <c r="D68" s="49"/>
      <c r="E68" s="49"/>
      <c r="F68" s="49"/>
      <c r="G68" s="49"/>
      <c r="H68" s="49"/>
      <c r="I68" s="52"/>
    </row>
    <row r="69" spans="1:9" ht="12.75">
      <c r="A69" s="41">
        <v>2014</v>
      </c>
      <c r="B69" s="235" t="s">
        <v>34</v>
      </c>
      <c r="C69" s="235"/>
      <c r="D69" s="49">
        <v>6856.655</v>
      </c>
      <c r="E69" s="49">
        <v>3046.267</v>
      </c>
      <c r="F69" s="49">
        <v>0</v>
      </c>
      <c r="G69" s="49">
        <v>0</v>
      </c>
      <c r="H69" s="49">
        <v>0</v>
      </c>
      <c r="I69" s="52">
        <v>0</v>
      </c>
    </row>
    <row r="70" spans="1:10" s="27" customFormat="1" ht="12.75">
      <c r="A70" s="41"/>
      <c r="B70" s="261" t="s">
        <v>35</v>
      </c>
      <c r="C70" s="261"/>
      <c r="D70" s="84">
        <v>6119</v>
      </c>
      <c r="E70" s="84">
        <v>3160</v>
      </c>
      <c r="F70" s="50">
        <v>0</v>
      </c>
      <c r="G70" s="50">
        <v>0</v>
      </c>
      <c r="H70" s="50">
        <v>0</v>
      </c>
      <c r="I70" s="84">
        <v>0</v>
      </c>
      <c r="J70" s="45"/>
    </row>
    <row r="71" spans="1:10" s="27" customFormat="1" ht="12.75">
      <c r="A71" s="41"/>
      <c r="B71" s="261" t="s">
        <v>36</v>
      </c>
      <c r="C71" s="261"/>
      <c r="D71" s="84">
        <v>8551</v>
      </c>
      <c r="E71" s="84">
        <v>4010</v>
      </c>
      <c r="F71" s="50">
        <v>0</v>
      </c>
      <c r="G71" s="50">
        <v>0</v>
      </c>
      <c r="H71" s="50">
        <v>0</v>
      </c>
      <c r="I71" s="84">
        <v>0</v>
      </c>
      <c r="J71" s="45"/>
    </row>
    <row r="72" spans="1:9" ht="6" customHeight="1">
      <c r="A72" s="34"/>
      <c r="B72" s="36"/>
      <c r="C72" s="39"/>
      <c r="D72" s="38"/>
      <c r="E72" s="38"/>
      <c r="F72" s="38"/>
      <c r="G72" s="38"/>
      <c r="H72" s="38"/>
      <c r="I72" s="38"/>
    </row>
    <row r="73" spans="1:9" ht="12.75">
      <c r="A73" s="31"/>
      <c r="B73" s="31"/>
      <c r="C73" s="35"/>
      <c r="D73" s="268" t="s">
        <v>41</v>
      </c>
      <c r="E73" s="268"/>
      <c r="F73" s="268"/>
      <c r="G73" s="268"/>
      <c r="H73" s="268"/>
      <c r="I73" s="268"/>
    </row>
    <row r="74" spans="1:9" ht="3.75" customHeight="1">
      <c r="A74" s="34"/>
      <c r="B74" s="34"/>
      <c r="C74" s="41"/>
      <c r="D74" s="42" t="s">
        <v>0</v>
      </c>
      <c r="E74" s="42"/>
      <c r="F74" s="42"/>
      <c r="G74" s="42"/>
      <c r="H74" s="42"/>
      <c r="I74" s="42"/>
    </row>
    <row r="75" spans="1:9" ht="12.75">
      <c r="A75" s="33">
        <v>2011</v>
      </c>
      <c r="B75" s="24" t="s">
        <v>34</v>
      </c>
      <c r="C75" s="39"/>
      <c r="D75" s="49">
        <f aca="true" t="shared" si="0" ref="D75:I75">D11+D27+D43+D59</f>
        <v>671106</v>
      </c>
      <c r="E75" s="49">
        <f t="shared" si="0"/>
        <v>157737</v>
      </c>
      <c r="F75" s="49">
        <f t="shared" si="0"/>
        <v>119763</v>
      </c>
      <c r="G75" s="49">
        <f t="shared" si="0"/>
        <v>52635</v>
      </c>
      <c r="H75" s="49">
        <f t="shared" si="0"/>
        <v>2348</v>
      </c>
      <c r="I75" s="52">
        <f t="shared" si="0"/>
        <v>28651</v>
      </c>
    </row>
    <row r="76" spans="2:9" ht="12.75">
      <c r="B76" s="24" t="s">
        <v>35</v>
      </c>
      <c r="D76" s="49">
        <f aca="true" t="shared" si="1" ref="D76:I76">D12+D28+D44+D60</f>
        <v>900517</v>
      </c>
      <c r="E76" s="49">
        <f t="shared" si="1"/>
        <v>173024</v>
      </c>
      <c r="F76" s="49">
        <f t="shared" si="1"/>
        <v>202703</v>
      </c>
      <c r="G76" s="49">
        <f t="shared" si="1"/>
        <v>97516</v>
      </c>
      <c r="H76" s="49">
        <f t="shared" si="1"/>
        <v>3418</v>
      </c>
      <c r="I76" s="52">
        <f t="shared" si="1"/>
        <v>35673</v>
      </c>
    </row>
    <row r="77" spans="2:9" ht="12.75">
      <c r="B77" s="24" t="s">
        <v>36</v>
      </c>
      <c r="D77" s="49">
        <f aca="true" t="shared" si="2" ref="D77:I77">D13+D29+D45+D61</f>
        <v>1228924</v>
      </c>
      <c r="E77" s="49">
        <f t="shared" si="2"/>
        <v>228873</v>
      </c>
      <c r="F77" s="49">
        <f t="shared" si="2"/>
        <v>312607</v>
      </c>
      <c r="G77" s="49">
        <f t="shared" si="2"/>
        <v>120842</v>
      </c>
      <c r="H77" s="49">
        <f t="shared" si="2"/>
        <v>8256.3</v>
      </c>
      <c r="I77" s="52">
        <f t="shared" si="2"/>
        <v>47135</v>
      </c>
    </row>
    <row r="78" spans="2:9" ht="12.75">
      <c r="B78" s="24" t="s">
        <v>37</v>
      </c>
      <c r="D78" s="49">
        <f aca="true" t="shared" si="3" ref="D78:I78">D14+D30+D46+D62</f>
        <v>1381852</v>
      </c>
      <c r="E78" s="49">
        <f t="shared" si="3"/>
        <v>245160</v>
      </c>
      <c r="F78" s="49">
        <f t="shared" si="3"/>
        <v>363427</v>
      </c>
      <c r="G78" s="49">
        <f t="shared" si="3"/>
        <v>125424</v>
      </c>
      <c r="H78" s="49">
        <f t="shared" si="3"/>
        <v>6513</v>
      </c>
      <c r="I78" s="52">
        <f t="shared" si="3"/>
        <v>57265</v>
      </c>
    </row>
    <row r="79" spans="1:9" ht="3.75" customHeight="1">
      <c r="A79" s="33"/>
      <c r="D79" s="49"/>
      <c r="E79" s="49"/>
      <c r="F79" s="49"/>
      <c r="G79" s="49"/>
      <c r="H79" s="49"/>
      <c r="I79" s="52"/>
    </row>
    <row r="80" spans="1:9" ht="12.75">
      <c r="A80" s="33">
        <v>2012</v>
      </c>
      <c r="B80" s="24" t="s">
        <v>34</v>
      </c>
      <c r="C80" s="39"/>
      <c r="D80" s="49">
        <f aca="true" t="shared" si="4" ref="D80:I82">D16+D32+D48+D64</f>
        <v>682765</v>
      </c>
      <c r="E80" s="49">
        <f t="shared" si="4"/>
        <v>137221</v>
      </c>
      <c r="F80" s="49">
        <f t="shared" si="4"/>
        <v>120390</v>
      </c>
      <c r="G80" s="49">
        <f t="shared" si="4"/>
        <v>53507</v>
      </c>
      <c r="H80" s="49">
        <f t="shared" si="4"/>
        <v>2489</v>
      </c>
      <c r="I80" s="52">
        <f t="shared" si="4"/>
        <v>23810</v>
      </c>
    </row>
    <row r="81" spans="2:9" ht="12.75">
      <c r="B81" s="24" t="s">
        <v>35</v>
      </c>
      <c r="D81" s="49">
        <f t="shared" si="4"/>
        <v>969855</v>
      </c>
      <c r="E81" s="49">
        <f t="shared" si="4"/>
        <v>171999</v>
      </c>
      <c r="F81" s="49">
        <f t="shared" si="4"/>
        <v>201339</v>
      </c>
      <c r="G81" s="49">
        <f t="shared" si="4"/>
        <v>96391</v>
      </c>
      <c r="H81" s="49">
        <f t="shared" si="4"/>
        <v>6154</v>
      </c>
      <c r="I81" s="52">
        <f t="shared" si="4"/>
        <v>32405</v>
      </c>
    </row>
    <row r="82" spans="1:10" s="27" customFormat="1" ht="12.75">
      <c r="A82" s="30"/>
      <c r="B82" s="24" t="s">
        <v>36</v>
      </c>
      <c r="C82" s="30"/>
      <c r="D82" s="49">
        <f t="shared" si="4"/>
        <v>1366880</v>
      </c>
      <c r="E82" s="49">
        <f t="shared" si="4"/>
        <v>232883</v>
      </c>
      <c r="F82" s="49">
        <f t="shared" si="4"/>
        <v>326474</v>
      </c>
      <c r="G82" s="49">
        <f t="shared" si="4"/>
        <v>129820</v>
      </c>
      <c r="H82" s="49">
        <f t="shared" si="4"/>
        <v>7410</v>
      </c>
      <c r="I82" s="52">
        <f t="shared" si="4"/>
        <v>45213</v>
      </c>
      <c r="J82" s="45"/>
    </row>
    <row r="83" spans="1:10" s="27" customFormat="1" ht="12.75">
      <c r="A83" s="30"/>
      <c r="B83" s="24" t="s">
        <v>37</v>
      </c>
      <c r="C83" s="30"/>
      <c r="D83" s="49">
        <f aca="true" t="shared" si="5" ref="D83:I83">D19+D35+D51+D67</f>
        <v>1531113</v>
      </c>
      <c r="E83" s="49">
        <f t="shared" si="5"/>
        <v>263261</v>
      </c>
      <c r="F83" s="49">
        <f t="shared" si="5"/>
        <v>381808</v>
      </c>
      <c r="G83" s="49">
        <f t="shared" si="5"/>
        <v>134140</v>
      </c>
      <c r="H83" s="49">
        <f t="shared" si="5"/>
        <v>6624</v>
      </c>
      <c r="I83" s="52">
        <f t="shared" si="5"/>
        <v>53480</v>
      </c>
      <c r="J83" s="45"/>
    </row>
    <row r="84" spans="1:10" s="27" customFormat="1" ht="3.75" customHeight="1">
      <c r="A84" s="30"/>
      <c r="B84" s="36"/>
      <c r="C84" s="30"/>
      <c r="D84" s="49"/>
      <c r="E84" s="49"/>
      <c r="F84" s="49"/>
      <c r="G84" s="49"/>
      <c r="H84" s="49"/>
      <c r="I84" s="52"/>
      <c r="J84" s="45"/>
    </row>
    <row r="85" spans="1:9" ht="12.75">
      <c r="A85" s="40">
        <v>2014</v>
      </c>
      <c r="B85" s="235" t="s">
        <v>34</v>
      </c>
      <c r="C85" s="235"/>
      <c r="D85" s="49">
        <f aca="true" t="shared" si="6" ref="D85:I87">D21+D37+D53+D69</f>
        <v>820863.9120000001</v>
      </c>
      <c r="E85" s="49">
        <f t="shared" si="6"/>
        <v>154773.557</v>
      </c>
      <c r="F85" s="49">
        <f t="shared" si="6"/>
        <v>142384.611</v>
      </c>
      <c r="G85" s="49">
        <f t="shared" si="6"/>
        <v>59127.463</v>
      </c>
      <c r="H85" s="49">
        <f t="shared" si="6"/>
        <v>4446.007</v>
      </c>
      <c r="I85" s="52">
        <f t="shared" si="6"/>
        <v>24169.136000000002</v>
      </c>
    </row>
    <row r="86" spans="2:9" ht="12.75">
      <c r="B86" s="235" t="s">
        <v>35</v>
      </c>
      <c r="C86" s="235"/>
      <c r="D86" s="49">
        <f t="shared" si="6"/>
        <v>1073645</v>
      </c>
      <c r="E86" s="49">
        <f t="shared" si="6"/>
        <v>188277</v>
      </c>
      <c r="F86" s="49">
        <f t="shared" si="6"/>
        <v>244354</v>
      </c>
      <c r="G86" s="49">
        <f t="shared" si="6"/>
        <v>109550</v>
      </c>
      <c r="H86" s="49">
        <f t="shared" si="6"/>
        <v>6767</v>
      </c>
      <c r="I86" s="52">
        <f t="shared" si="6"/>
        <v>38540</v>
      </c>
    </row>
    <row r="87" spans="2:10" s="27" customFormat="1" ht="12.75">
      <c r="B87" s="261" t="s">
        <v>36</v>
      </c>
      <c r="C87" s="261"/>
      <c r="D87" s="49">
        <f t="shared" si="6"/>
        <v>1369220</v>
      </c>
      <c r="E87" s="49">
        <f t="shared" si="6"/>
        <v>277430</v>
      </c>
      <c r="F87" s="49">
        <f t="shared" si="6"/>
        <v>329305</v>
      </c>
      <c r="G87" s="49">
        <f t="shared" si="6"/>
        <v>115781</v>
      </c>
      <c r="H87" s="49">
        <f t="shared" si="6"/>
        <v>9042</v>
      </c>
      <c r="I87" s="52">
        <f t="shared" si="6"/>
        <v>49349</v>
      </c>
      <c r="J87" s="213"/>
    </row>
    <row r="88" spans="4:10" ht="12.75">
      <c r="D88" s="46"/>
      <c r="E88" s="46"/>
      <c r="F88" s="46"/>
      <c r="G88" s="46"/>
      <c r="H88" s="46"/>
      <c r="I88" s="46"/>
      <c r="J88" s="48"/>
    </row>
    <row r="89" spans="4:10" ht="12.75">
      <c r="D89" s="46"/>
      <c r="E89" s="46"/>
      <c r="F89" s="46"/>
      <c r="G89" s="46"/>
      <c r="H89" s="46"/>
      <c r="I89" s="46"/>
      <c r="J89" s="48"/>
    </row>
    <row r="90" spans="4:10" ht="12.75">
      <c r="D90" s="46"/>
      <c r="E90" s="46"/>
      <c r="F90" s="46"/>
      <c r="G90" s="46"/>
      <c r="H90" s="46"/>
      <c r="I90" s="46"/>
      <c r="J90" s="48"/>
    </row>
    <row r="91" spans="4:10" ht="12.75">
      <c r="D91" s="47"/>
      <c r="E91" s="44"/>
      <c r="F91" s="44"/>
      <c r="G91" s="44"/>
      <c r="H91" s="44"/>
      <c r="I91" s="44"/>
      <c r="J91" s="48"/>
    </row>
    <row r="92" spans="4:9" ht="12.75">
      <c r="D92" s="47"/>
      <c r="E92" s="47"/>
      <c r="F92" s="47"/>
      <c r="G92" s="47"/>
      <c r="H92" s="47"/>
      <c r="I92" s="47"/>
    </row>
    <row r="93" spans="4:9" ht="12.75">
      <c r="D93" s="44"/>
      <c r="E93" s="44"/>
      <c r="F93" s="44"/>
      <c r="G93" s="44"/>
      <c r="H93" s="44"/>
      <c r="I93" s="44"/>
    </row>
    <row r="94" spans="4:9" ht="12.75">
      <c r="D94" s="44"/>
      <c r="E94" s="44"/>
      <c r="F94" s="44"/>
      <c r="G94" s="44"/>
      <c r="H94" s="44"/>
      <c r="I94" s="44"/>
    </row>
    <row r="95" spans="4:9" ht="12.75">
      <c r="D95" s="44"/>
      <c r="E95" s="44"/>
      <c r="F95" s="44"/>
      <c r="G95" s="44"/>
      <c r="H95" s="44"/>
      <c r="I95" s="44"/>
    </row>
    <row r="96" spans="4:9" ht="12.75">
      <c r="D96" s="44"/>
      <c r="E96" s="44"/>
      <c r="F96" s="44"/>
      <c r="G96" s="44"/>
      <c r="H96" s="44"/>
      <c r="I96" s="44"/>
    </row>
    <row r="97" spans="4:9" ht="12.75">
      <c r="D97" s="44"/>
      <c r="E97" s="44"/>
      <c r="F97" s="44"/>
      <c r="G97" s="44"/>
      <c r="H97" s="44"/>
      <c r="I97" s="44"/>
    </row>
    <row r="98" spans="4:9" ht="12.75">
      <c r="D98" s="44"/>
      <c r="E98" s="44"/>
      <c r="F98" s="44"/>
      <c r="G98" s="44"/>
      <c r="H98" s="44"/>
      <c r="I98" s="44"/>
    </row>
  </sheetData>
  <sheetProtection/>
  <mergeCells count="28">
    <mergeCell ref="A3:C7"/>
    <mergeCell ref="D73:I73"/>
    <mergeCell ref="D7:I7"/>
    <mergeCell ref="D9:I9"/>
    <mergeCell ref="D25:I25"/>
    <mergeCell ref="D41:I41"/>
    <mergeCell ref="H4:H6"/>
    <mergeCell ref="D3:D6"/>
    <mergeCell ref="G4:G6"/>
    <mergeCell ref="D57:I57"/>
    <mergeCell ref="I4:I6"/>
    <mergeCell ref="E4:E6"/>
    <mergeCell ref="F4:F6"/>
    <mergeCell ref="B21:C21"/>
    <mergeCell ref="B22:C22"/>
    <mergeCell ref="B38:C38"/>
    <mergeCell ref="B23:C23"/>
    <mergeCell ref="B39:C39"/>
    <mergeCell ref="B55:C55"/>
    <mergeCell ref="B71:C71"/>
    <mergeCell ref="B87:C87"/>
    <mergeCell ref="B53:C53"/>
    <mergeCell ref="B37:C37"/>
    <mergeCell ref="B54:C54"/>
    <mergeCell ref="B70:C70"/>
    <mergeCell ref="B86:C86"/>
    <mergeCell ref="B85:C85"/>
    <mergeCell ref="B69:C6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1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M56" sqref="M56"/>
    </sheetView>
  </sheetViews>
  <sheetFormatPr defaultColWidth="11.421875" defaultRowHeight="12.75"/>
  <cols>
    <col min="1" max="1" width="2.140625" style="179" customWidth="1"/>
    <col min="2" max="4" width="1.8515625" style="179" customWidth="1"/>
    <col min="5" max="5" width="17.8515625" style="179" customWidth="1"/>
    <col min="6" max="6" width="10.57421875" style="179" customWidth="1"/>
    <col min="7" max="7" width="10.421875" style="179" customWidth="1"/>
    <col min="8" max="8" width="10.7109375" style="179" customWidth="1"/>
    <col min="9" max="11" width="10.421875" style="179" customWidth="1"/>
    <col min="12" max="13" width="9.00390625" style="179" customWidth="1"/>
    <col min="14" max="16384" width="11.421875" style="179" customWidth="1"/>
  </cols>
  <sheetData>
    <row r="1" spans="1:13" ht="12.75">
      <c r="A1" s="288" t="s">
        <v>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2.75">
      <c r="A2" s="288" t="s">
        <v>329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5:13" ht="9" customHeight="1">
      <c r="E3" s="178"/>
      <c r="F3" s="181"/>
      <c r="G3" s="181"/>
      <c r="H3" s="181"/>
      <c r="I3" s="181"/>
      <c r="J3" s="181"/>
      <c r="K3" s="181"/>
      <c r="L3" s="181"/>
      <c r="M3" s="181"/>
    </row>
    <row r="4" spans="1:13" ht="12.75">
      <c r="A4" s="289" t="s">
        <v>82</v>
      </c>
      <c r="B4" s="289"/>
      <c r="C4" s="289"/>
      <c r="D4" s="289"/>
      <c r="E4" s="290"/>
      <c r="F4" s="280" t="s">
        <v>245</v>
      </c>
      <c r="G4" s="295" t="s">
        <v>83</v>
      </c>
      <c r="H4" s="296"/>
      <c r="I4" s="296"/>
      <c r="J4" s="296"/>
      <c r="K4" s="296"/>
      <c r="L4" s="297"/>
      <c r="M4" s="214" t="s">
        <v>244</v>
      </c>
    </row>
    <row r="5" spans="1:15" ht="12.75">
      <c r="A5" s="291"/>
      <c r="B5" s="291"/>
      <c r="C5" s="291"/>
      <c r="D5" s="291"/>
      <c r="E5" s="292"/>
      <c r="F5" s="281"/>
      <c r="G5" s="283" t="s">
        <v>242</v>
      </c>
      <c r="H5" s="280" t="s">
        <v>243</v>
      </c>
      <c r="I5" s="295" t="s">
        <v>83</v>
      </c>
      <c r="J5" s="297"/>
      <c r="K5" s="283" t="s">
        <v>84</v>
      </c>
      <c r="L5" s="298" t="s">
        <v>40</v>
      </c>
      <c r="M5" s="280" t="s">
        <v>85</v>
      </c>
      <c r="O5" s="215"/>
    </row>
    <row r="6" spans="1:15" ht="12.75">
      <c r="A6" s="291"/>
      <c r="B6" s="291"/>
      <c r="C6" s="291"/>
      <c r="D6" s="291"/>
      <c r="E6" s="292"/>
      <c r="F6" s="281"/>
      <c r="G6" s="284"/>
      <c r="H6" s="281"/>
      <c r="I6" s="283" t="s">
        <v>86</v>
      </c>
      <c r="J6" s="283" t="s">
        <v>87</v>
      </c>
      <c r="K6" s="284"/>
      <c r="L6" s="284"/>
      <c r="M6" s="281"/>
      <c r="O6" s="215"/>
    </row>
    <row r="7" spans="1:15" ht="12.75">
      <c r="A7" s="291"/>
      <c r="B7" s="291"/>
      <c r="C7" s="291"/>
      <c r="D7" s="291"/>
      <c r="E7" s="292"/>
      <c r="F7" s="281"/>
      <c r="G7" s="284"/>
      <c r="H7" s="281"/>
      <c r="I7" s="284"/>
      <c r="J7" s="284"/>
      <c r="K7" s="284"/>
      <c r="L7" s="284"/>
      <c r="M7" s="281"/>
      <c r="O7" s="215"/>
    </row>
    <row r="8" spans="1:13" ht="12.75">
      <c r="A8" s="291"/>
      <c r="B8" s="291"/>
      <c r="C8" s="291"/>
      <c r="D8" s="291"/>
      <c r="E8" s="292"/>
      <c r="F8" s="281"/>
      <c r="G8" s="284"/>
      <c r="H8" s="281"/>
      <c r="I8" s="284"/>
      <c r="J8" s="284"/>
      <c r="K8" s="284"/>
      <c r="L8" s="284"/>
      <c r="M8" s="281"/>
    </row>
    <row r="9" spans="1:13" ht="12.75">
      <c r="A9" s="291"/>
      <c r="B9" s="291"/>
      <c r="C9" s="291"/>
      <c r="D9" s="291"/>
      <c r="E9" s="292"/>
      <c r="F9" s="282"/>
      <c r="G9" s="285"/>
      <c r="H9" s="282"/>
      <c r="I9" s="285"/>
      <c r="J9" s="285"/>
      <c r="K9" s="285"/>
      <c r="L9" s="285"/>
      <c r="M9" s="282"/>
    </row>
    <row r="10" spans="1:13" ht="12.75">
      <c r="A10" s="293"/>
      <c r="B10" s="293"/>
      <c r="C10" s="293"/>
      <c r="D10" s="293"/>
      <c r="E10" s="294"/>
      <c r="F10" s="286" t="s">
        <v>88</v>
      </c>
      <c r="G10" s="287"/>
      <c r="H10" s="287"/>
      <c r="I10" s="287"/>
      <c r="J10" s="287"/>
      <c r="K10" s="287"/>
      <c r="L10" s="287"/>
      <c r="M10" s="287"/>
    </row>
    <row r="11" spans="6:14" ht="6.75" customHeight="1">
      <c r="F11" s="178"/>
      <c r="G11" s="178"/>
      <c r="H11" s="178"/>
      <c r="I11" s="178"/>
      <c r="J11" s="178"/>
      <c r="K11" s="178"/>
      <c r="L11" s="178"/>
      <c r="M11" s="178"/>
      <c r="N11" s="178"/>
    </row>
    <row r="12" spans="1:14" ht="12.75">
      <c r="A12" s="179" t="s">
        <v>89</v>
      </c>
      <c r="F12" s="178"/>
      <c r="G12" s="178"/>
      <c r="H12" s="178"/>
      <c r="I12" s="178"/>
      <c r="J12" s="178"/>
      <c r="K12" s="178"/>
      <c r="L12" s="178"/>
      <c r="M12" s="178"/>
      <c r="N12" s="178"/>
    </row>
    <row r="13" spans="2:14" ht="12.75">
      <c r="B13" s="179" t="s">
        <v>90</v>
      </c>
      <c r="F13" s="178"/>
      <c r="G13" s="178"/>
      <c r="H13" s="178"/>
      <c r="I13" s="178"/>
      <c r="J13" s="178"/>
      <c r="K13" s="178"/>
      <c r="L13" s="178"/>
      <c r="M13" s="178"/>
      <c r="N13" s="178"/>
    </row>
    <row r="14" spans="6:14" ht="9.75" customHeight="1">
      <c r="F14" s="178"/>
      <c r="G14" s="178"/>
      <c r="H14" s="178"/>
      <c r="I14" s="178"/>
      <c r="J14" s="178"/>
      <c r="K14" s="178"/>
      <c r="L14" s="178"/>
      <c r="M14" s="178"/>
      <c r="N14" s="178"/>
    </row>
    <row r="15" spans="1:14" ht="12.75">
      <c r="A15" s="179" t="s">
        <v>314</v>
      </c>
      <c r="F15" s="49">
        <v>12584995</v>
      </c>
      <c r="G15" s="49">
        <v>4281666</v>
      </c>
      <c r="H15" s="49">
        <v>6087937</v>
      </c>
      <c r="I15" s="49">
        <v>3923562</v>
      </c>
      <c r="J15" s="49">
        <v>2164375</v>
      </c>
      <c r="K15" s="49">
        <v>2097772</v>
      </c>
      <c r="L15" s="49">
        <v>117620</v>
      </c>
      <c r="M15" s="52">
        <v>35638</v>
      </c>
      <c r="N15" s="178"/>
    </row>
    <row r="16" spans="6:14" ht="9.75" customHeight="1">
      <c r="F16" s="49"/>
      <c r="G16" s="49"/>
      <c r="H16" s="49"/>
      <c r="I16" s="49"/>
      <c r="J16" s="49"/>
      <c r="K16" s="49"/>
      <c r="L16" s="49"/>
      <c r="M16" s="52"/>
      <c r="N16" s="178"/>
    </row>
    <row r="17" spans="2:14" ht="12.75">
      <c r="B17" s="179" t="s">
        <v>330</v>
      </c>
      <c r="F17" s="49">
        <v>352600</v>
      </c>
      <c r="G17" s="49">
        <v>124297</v>
      </c>
      <c r="H17" s="49">
        <v>169305</v>
      </c>
      <c r="I17" s="49">
        <v>107287</v>
      </c>
      <c r="J17" s="49">
        <v>62018</v>
      </c>
      <c r="K17" s="49">
        <v>57704</v>
      </c>
      <c r="L17" s="49">
        <v>1294</v>
      </c>
      <c r="M17" s="52">
        <v>1153</v>
      </c>
      <c r="N17" s="178"/>
    </row>
    <row r="18" spans="2:14" ht="12.75">
      <c r="B18" s="179" t="s">
        <v>331</v>
      </c>
      <c r="F18" s="49">
        <v>422322</v>
      </c>
      <c r="G18" s="49">
        <v>173936</v>
      </c>
      <c r="H18" s="49">
        <v>185164</v>
      </c>
      <c r="I18" s="49">
        <v>117519</v>
      </c>
      <c r="J18" s="49">
        <v>67645</v>
      </c>
      <c r="K18" s="49">
        <v>60257</v>
      </c>
      <c r="L18" s="49">
        <v>2965</v>
      </c>
      <c r="M18" s="52">
        <v>740</v>
      </c>
      <c r="N18" s="178"/>
    </row>
    <row r="19" spans="6:15" ht="9.75" customHeight="1">
      <c r="F19" s="49"/>
      <c r="G19" s="49"/>
      <c r="H19" s="49"/>
      <c r="I19" s="49"/>
      <c r="J19" s="49"/>
      <c r="K19" s="49"/>
      <c r="L19" s="49"/>
      <c r="M19" s="52"/>
      <c r="N19" s="178"/>
      <c r="O19" s="166"/>
    </row>
    <row r="20" spans="2:15" ht="12.75">
      <c r="B20" s="179" t="s">
        <v>91</v>
      </c>
      <c r="F20" s="49"/>
      <c r="G20" s="49"/>
      <c r="H20" s="49"/>
      <c r="I20" s="49"/>
      <c r="J20" s="49"/>
      <c r="K20" s="49"/>
      <c r="L20" s="49"/>
      <c r="M20" s="52"/>
      <c r="N20" s="178"/>
      <c r="O20" s="167"/>
    </row>
    <row r="21" spans="3:15" ht="12.75">
      <c r="C21" s="179" t="s">
        <v>92</v>
      </c>
      <c r="F21" s="49">
        <v>12793</v>
      </c>
      <c r="G21" s="49">
        <v>-1567</v>
      </c>
      <c r="H21" s="49">
        <v>9263</v>
      </c>
      <c r="I21" s="49">
        <v>6854</v>
      </c>
      <c r="J21" s="49">
        <v>2409</v>
      </c>
      <c r="K21" s="49">
        <v>3795</v>
      </c>
      <c r="L21" s="49">
        <v>1302</v>
      </c>
      <c r="M21" s="52">
        <v>386</v>
      </c>
      <c r="N21" s="178"/>
      <c r="O21" s="167"/>
    </row>
    <row r="22" spans="6:15" ht="9.75" customHeight="1">
      <c r="F22" s="49"/>
      <c r="G22" s="49"/>
      <c r="H22" s="49"/>
      <c r="I22" s="49"/>
      <c r="J22" s="49"/>
      <c r="K22" s="49"/>
      <c r="L22" s="49"/>
      <c r="M22" s="52"/>
      <c r="N22" s="178"/>
      <c r="O22" s="167"/>
    </row>
    <row r="23" spans="1:15" ht="12.75">
      <c r="A23" s="179" t="s">
        <v>332</v>
      </c>
      <c r="F23" s="49">
        <v>12524116</v>
      </c>
      <c r="G23" s="49">
        <v>4230959</v>
      </c>
      <c r="H23" s="49">
        <v>6084891</v>
      </c>
      <c r="I23" s="49">
        <v>3920234</v>
      </c>
      <c r="J23" s="49">
        <v>2164657</v>
      </c>
      <c r="K23" s="49">
        <v>2091014</v>
      </c>
      <c r="L23" s="49">
        <v>117252</v>
      </c>
      <c r="M23" s="52">
        <v>36438</v>
      </c>
      <c r="N23" s="178"/>
      <c r="O23" s="167"/>
    </row>
    <row r="24" spans="6:14" ht="9.75" customHeight="1">
      <c r="F24" s="216"/>
      <c r="G24" s="217"/>
      <c r="H24" s="217"/>
      <c r="I24" s="217"/>
      <c r="J24" s="217"/>
      <c r="K24" s="217"/>
      <c r="L24" s="217"/>
      <c r="M24" s="216"/>
      <c r="N24" s="178"/>
    </row>
    <row r="25" spans="3:14" ht="12.75">
      <c r="C25" s="179" t="s">
        <v>93</v>
      </c>
      <c r="F25" s="218">
        <v>998.01</v>
      </c>
      <c r="G25" s="218">
        <v>1156.3</v>
      </c>
      <c r="H25" s="168">
        <v>684.46</v>
      </c>
      <c r="I25" s="168">
        <v>691.46</v>
      </c>
      <c r="J25" s="168">
        <v>672.13</v>
      </c>
      <c r="K25" s="168">
        <v>235.21</v>
      </c>
      <c r="L25" s="168">
        <v>9.34</v>
      </c>
      <c r="M25" s="169">
        <v>18.34</v>
      </c>
      <c r="N25" s="178"/>
    </row>
    <row r="26" spans="6:15" ht="9.75" customHeight="1">
      <c r="F26" s="51"/>
      <c r="G26" s="51"/>
      <c r="H26" s="51"/>
      <c r="I26" s="51"/>
      <c r="J26" s="51"/>
      <c r="K26" s="51"/>
      <c r="L26" s="51"/>
      <c r="M26" s="53"/>
      <c r="N26" s="178"/>
      <c r="O26" s="219"/>
    </row>
    <row r="27" spans="3:14" ht="12.75">
      <c r="C27" s="179" t="s">
        <v>94</v>
      </c>
      <c r="F27" s="51"/>
      <c r="G27" s="51"/>
      <c r="H27" s="51"/>
      <c r="I27" s="51"/>
      <c r="J27" s="51"/>
      <c r="K27" s="51"/>
      <c r="L27" s="51"/>
      <c r="M27" s="53"/>
      <c r="N27" s="178"/>
    </row>
    <row r="28" spans="4:14" ht="12.75">
      <c r="D28" s="179" t="s">
        <v>333</v>
      </c>
      <c r="F28" s="51">
        <v>-0.5</v>
      </c>
      <c r="G28" s="51">
        <v>-1.2</v>
      </c>
      <c r="H28" s="51">
        <v>-0.1</v>
      </c>
      <c r="I28" s="51">
        <v>-0.1</v>
      </c>
      <c r="J28" s="51">
        <v>0</v>
      </c>
      <c r="K28" s="51">
        <v>-0.3</v>
      </c>
      <c r="L28" s="51">
        <v>-0.3</v>
      </c>
      <c r="M28" s="53">
        <v>2.2</v>
      </c>
      <c r="N28" s="178"/>
    </row>
    <row r="29" spans="6:14" ht="9.75" customHeight="1">
      <c r="F29" s="220"/>
      <c r="G29" s="220"/>
      <c r="H29" s="220"/>
      <c r="I29" s="220"/>
      <c r="J29" s="220"/>
      <c r="K29" s="220"/>
      <c r="L29" s="220"/>
      <c r="M29" s="220"/>
      <c r="N29" s="178"/>
    </row>
    <row r="30" spans="1:14" ht="12.75">
      <c r="A30" s="179" t="s">
        <v>95</v>
      </c>
      <c r="F30" s="220"/>
      <c r="G30" s="220"/>
      <c r="H30" s="220"/>
      <c r="I30" s="220"/>
      <c r="J30" s="220"/>
      <c r="K30" s="220"/>
      <c r="L30" s="220"/>
      <c r="M30" s="220"/>
      <c r="N30" s="178"/>
    </row>
    <row r="31" spans="6:14" ht="9.75" customHeight="1">
      <c r="F31" s="220"/>
      <c r="G31" s="220"/>
      <c r="H31" s="220"/>
      <c r="I31" s="220"/>
      <c r="J31" s="220"/>
      <c r="K31" s="220"/>
      <c r="L31" s="220"/>
      <c r="M31" s="220"/>
      <c r="N31" s="178"/>
    </row>
    <row r="32" spans="2:14" ht="12.75">
      <c r="B32" s="179" t="s">
        <v>314</v>
      </c>
      <c r="F32" s="49">
        <v>12374155</v>
      </c>
      <c r="G32" s="49">
        <v>4216160</v>
      </c>
      <c r="H32" s="49">
        <v>5946117</v>
      </c>
      <c r="I32" s="49">
        <v>3839412</v>
      </c>
      <c r="J32" s="49">
        <v>2106705</v>
      </c>
      <c r="K32" s="49">
        <v>2095983</v>
      </c>
      <c r="L32" s="49">
        <v>115895</v>
      </c>
      <c r="M32" s="52">
        <v>34293</v>
      </c>
      <c r="N32" s="178"/>
    </row>
    <row r="33" spans="6:14" ht="9.75" customHeight="1">
      <c r="F33" s="49"/>
      <c r="G33" s="49"/>
      <c r="H33" s="49"/>
      <c r="I33" s="49"/>
      <c r="J33" s="49"/>
      <c r="K33" s="49"/>
      <c r="L33" s="49"/>
      <c r="M33" s="52"/>
      <c r="N33" s="178"/>
    </row>
    <row r="34" spans="3:14" ht="12.75">
      <c r="C34" s="179" t="s">
        <v>330</v>
      </c>
      <c r="F34" s="49">
        <v>352200</v>
      </c>
      <c r="G34" s="49">
        <v>124297</v>
      </c>
      <c r="H34" s="49">
        <v>168905</v>
      </c>
      <c r="I34" s="49">
        <v>107287</v>
      </c>
      <c r="J34" s="49">
        <v>61618</v>
      </c>
      <c r="K34" s="49">
        <v>57704</v>
      </c>
      <c r="L34" s="49">
        <v>1294</v>
      </c>
      <c r="M34" s="52">
        <v>1153</v>
      </c>
      <c r="N34" s="178"/>
    </row>
    <row r="35" spans="3:14" ht="12.75">
      <c r="C35" s="179" t="s">
        <v>331</v>
      </c>
      <c r="F35" s="49">
        <v>420957</v>
      </c>
      <c r="G35" s="49">
        <v>173827</v>
      </c>
      <c r="H35" s="49">
        <v>184110</v>
      </c>
      <c r="I35" s="49">
        <v>117097</v>
      </c>
      <c r="J35" s="49">
        <v>67013</v>
      </c>
      <c r="K35" s="49">
        <v>60236</v>
      </c>
      <c r="L35" s="49">
        <v>2784</v>
      </c>
      <c r="M35" s="52">
        <v>709</v>
      </c>
      <c r="N35" s="178"/>
    </row>
    <row r="36" spans="6:14" ht="9.75" customHeight="1">
      <c r="F36" s="49"/>
      <c r="G36" s="49"/>
      <c r="H36" s="49"/>
      <c r="I36" s="49"/>
      <c r="J36" s="49"/>
      <c r="K36" s="49"/>
      <c r="L36" s="49"/>
      <c r="M36" s="52"/>
      <c r="N36" s="178"/>
    </row>
    <row r="37" spans="3:14" ht="12.75">
      <c r="C37" s="179" t="s">
        <v>91</v>
      </c>
      <c r="F37" s="49"/>
      <c r="G37" s="49"/>
      <c r="H37" s="49"/>
      <c r="I37" s="49"/>
      <c r="J37" s="49"/>
      <c r="K37" s="49"/>
      <c r="L37" s="49"/>
      <c r="M37" s="52"/>
      <c r="N37" s="178"/>
    </row>
    <row r="38" spans="4:14" ht="12.75">
      <c r="D38" s="179" t="s">
        <v>92</v>
      </c>
      <c r="F38" s="49">
        <v>12921</v>
      </c>
      <c r="G38" s="49">
        <v>4318</v>
      </c>
      <c r="H38" s="49">
        <v>5848</v>
      </c>
      <c r="I38" s="49">
        <v>1774</v>
      </c>
      <c r="J38" s="49">
        <v>4075</v>
      </c>
      <c r="K38" s="49">
        <v>3795</v>
      </c>
      <c r="L38" s="49">
        <v>-1040</v>
      </c>
      <c r="M38" s="221">
        <v>386</v>
      </c>
      <c r="N38" s="178"/>
    </row>
    <row r="39" spans="6:14" ht="9.75" customHeight="1">
      <c r="F39" s="49"/>
      <c r="G39" s="49"/>
      <c r="H39" s="49"/>
      <c r="I39" s="49"/>
      <c r="J39" s="49"/>
      <c r="K39" s="49"/>
      <c r="L39" s="49"/>
      <c r="M39" s="52"/>
      <c r="N39" s="178"/>
    </row>
    <row r="40" spans="2:14" ht="12.75">
      <c r="B40" s="179" t="s">
        <v>332</v>
      </c>
      <c r="F40" s="49">
        <v>12314369</v>
      </c>
      <c r="G40" s="49">
        <v>4171448</v>
      </c>
      <c r="H40" s="49">
        <v>5940311</v>
      </c>
      <c r="I40" s="49">
        <v>3831426</v>
      </c>
      <c r="J40" s="49">
        <v>2108885</v>
      </c>
      <c r="K40" s="49">
        <v>2089246</v>
      </c>
      <c r="L40" s="49">
        <v>113365</v>
      </c>
      <c r="M40" s="52">
        <v>35124</v>
      </c>
      <c r="N40" s="178"/>
    </row>
    <row r="41" spans="6:14" ht="9.75" customHeight="1">
      <c r="F41" s="216"/>
      <c r="G41" s="217"/>
      <c r="H41" s="217"/>
      <c r="I41" s="217"/>
      <c r="J41" s="217"/>
      <c r="K41" s="217"/>
      <c r="L41" s="217"/>
      <c r="M41" s="216"/>
      <c r="N41" s="178"/>
    </row>
    <row r="42" spans="3:14" ht="12.75">
      <c r="C42" s="179" t="s">
        <v>93</v>
      </c>
      <c r="F42" s="218">
        <v>981.29</v>
      </c>
      <c r="G42" s="218">
        <v>1140.03</v>
      </c>
      <c r="H42" s="168">
        <v>668.19</v>
      </c>
      <c r="I42" s="168">
        <v>675.8</v>
      </c>
      <c r="J42" s="168">
        <v>654.81</v>
      </c>
      <c r="K42" s="168">
        <v>235.01</v>
      </c>
      <c r="L42" s="168">
        <v>9.03</v>
      </c>
      <c r="M42" s="169">
        <v>17.68</v>
      </c>
      <c r="N42" s="178"/>
    </row>
    <row r="43" spans="6:14" ht="9.75" customHeight="1">
      <c r="F43" s="51"/>
      <c r="G43" s="51"/>
      <c r="H43" s="51"/>
      <c r="I43" s="51"/>
      <c r="J43" s="51"/>
      <c r="K43" s="51"/>
      <c r="L43" s="51"/>
      <c r="M43" s="53"/>
      <c r="N43" s="178"/>
    </row>
    <row r="44" spans="3:14" ht="12.75">
      <c r="C44" s="179" t="s">
        <v>94</v>
      </c>
      <c r="F44" s="51"/>
      <c r="G44" s="51"/>
      <c r="H44" s="51"/>
      <c r="I44" s="51"/>
      <c r="J44" s="51"/>
      <c r="K44" s="51"/>
      <c r="L44" s="51"/>
      <c r="M44" s="53"/>
      <c r="N44" s="178"/>
    </row>
    <row r="45" spans="4:14" ht="12.75">
      <c r="D45" s="179" t="s">
        <v>333</v>
      </c>
      <c r="F45" s="51">
        <v>-0.5</v>
      </c>
      <c r="G45" s="51">
        <v>-1.1</v>
      </c>
      <c r="H45" s="51">
        <v>-0.1</v>
      </c>
      <c r="I45" s="51">
        <v>-0.2</v>
      </c>
      <c r="J45" s="222">
        <v>0.1</v>
      </c>
      <c r="K45" s="51">
        <v>-0.3</v>
      </c>
      <c r="L45" s="51">
        <v>-2.2</v>
      </c>
      <c r="M45" s="53">
        <v>2.4</v>
      </c>
      <c r="N45" s="178"/>
    </row>
    <row r="46" spans="6:14" ht="9.75" customHeight="1">
      <c r="F46" s="220"/>
      <c r="G46" s="220"/>
      <c r="H46" s="220"/>
      <c r="I46" s="220"/>
      <c r="J46" s="220"/>
      <c r="K46" s="220"/>
      <c r="L46" s="220"/>
      <c r="M46" s="220"/>
      <c r="N46" s="178"/>
    </row>
    <row r="47" spans="2:14" ht="12.75">
      <c r="B47" s="179" t="s">
        <v>96</v>
      </c>
      <c r="F47" s="220"/>
      <c r="G47" s="220"/>
      <c r="H47" s="220"/>
      <c r="I47" s="220"/>
      <c r="J47" s="220"/>
      <c r="K47" s="220"/>
      <c r="L47" s="220"/>
      <c r="M47" s="220"/>
      <c r="N47" s="178"/>
    </row>
    <row r="48" spans="3:14" ht="12.75">
      <c r="C48" s="179" t="s">
        <v>247</v>
      </c>
      <c r="F48" s="220"/>
      <c r="G48" s="220"/>
      <c r="H48" s="220"/>
      <c r="I48" s="220"/>
      <c r="J48" s="220"/>
      <c r="K48" s="220"/>
      <c r="L48" s="220"/>
      <c r="M48" s="220"/>
      <c r="N48" s="178"/>
    </row>
    <row r="49" spans="6:14" ht="9.75" customHeight="1">
      <c r="F49" s="220"/>
      <c r="G49" s="220"/>
      <c r="H49" s="220"/>
      <c r="I49" s="220"/>
      <c r="J49" s="220"/>
      <c r="K49" s="220"/>
      <c r="L49" s="220"/>
      <c r="M49" s="220"/>
      <c r="N49" s="178"/>
    </row>
    <row r="50" spans="2:14" ht="12.75">
      <c r="B50" s="179" t="s">
        <v>314</v>
      </c>
      <c r="F50" s="49">
        <v>210840</v>
      </c>
      <c r="G50" s="49">
        <v>65506</v>
      </c>
      <c r="H50" s="49">
        <v>141820</v>
      </c>
      <c r="I50" s="49">
        <v>84150</v>
      </c>
      <c r="J50" s="49">
        <v>57670</v>
      </c>
      <c r="K50" s="49">
        <v>1789</v>
      </c>
      <c r="L50" s="49">
        <v>1726</v>
      </c>
      <c r="M50" s="52">
        <v>1345</v>
      </c>
      <c r="N50" s="178"/>
    </row>
    <row r="51" spans="6:14" ht="9.75" customHeight="1">
      <c r="F51" s="49"/>
      <c r="G51" s="49"/>
      <c r="H51" s="49"/>
      <c r="I51" s="49"/>
      <c r="J51" s="49"/>
      <c r="K51" s="49"/>
      <c r="L51" s="49"/>
      <c r="M51" s="52"/>
      <c r="N51" s="178"/>
    </row>
    <row r="52" spans="3:14" ht="12.75">
      <c r="C52" s="179" t="s">
        <v>330</v>
      </c>
      <c r="F52" s="49">
        <v>400</v>
      </c>
      <c r="G52" s="49">
        <v>0</v>
      </c>
      <c r="H52" s="49">
        <v>400</v>
      </c>
      <c r="I52" s="49">
        <v>0</v>
      </c>
      <c r="J52" s="49">
        <v>400</v>
      </c>
      <c r="K52" s="49">
        <v>0</v>
      </c>
      <c r="L52" s="49">
        <v>0</v>
      </c>
      <c r="M52" s="52">
        <v>0</v>
      </c>
      <c r="N52" s="178"/>
    </row>
    <row r="53" spans="3:14" ht="12.75">
      <c r="C53" s="179" t="s">
        <v>331</v>
      </c>
      <c r="F53" s="49">
        <v>1365</v>
      </c>
      <c r="G53" s="49">
        <v>109</v>
      </c>
      <c r="H53" s="49">
        <v>1054</v>
      </c>
      <c r="I53" s="49">
        <v>422</v>
      </c>
      <c r="J53" s="49">
        <v>632</v>
      </c>
      <c r="K53" s="49">
        <v>21</v>
      </c>
      <c r="L53" s="49">
        <v>181</v>
      </c>
      <c r="M53" s="52">
        <v>31</v>
      </c>
      <c r="N53" s="178"/>
    </row>
    <row r="54" spans="6:14" ht="9.75" customHeight="1">
      <c r="F54" s="49"/>
      <c r="G54" s="49"/>
      <c r="H54" s="49"/>
      <c r="I54" s="49"/>
      <c r="J54" s="49"/>
      <c r="K54" s="49"/>
      <c r="L54" s="49"/>
      <c r="M54" s="52"/>
      <c r="N54" s="178"/>
    </row>
    <row r="55" spans="3:14" ht="12.75">
      <c r="C55" s="179" t="s">
        <v>91</v>
      </c>
      <c r="F55" s="49"/>
      <c r="G55" s="49"/>
      <c r="H55" s="49"/>
      <c r="I55" s="49"/>
      <c r="J55" s="49"/>
      <c r="K55" s="49"/>
      <c r="L55" s="49"/>
      <c r="M55" s="52"/>
      <c r="N55" s="178"/>
    </row>
    <row r="56" spans="4:14" ht="12.75">
      <c r="D56" s="179" t="s">
        <v>92</v>
      </c>
      <c r="F56" s="49">
        <v>-128</v>
      </c>
      <c r="G56" s="49">
        <v>-5885</v>
      </c>
      <c r="H56" s="49">
        <v>3415</v>
      </c>
      <c r="I56" s="49">
        <v>5080</v>
      </c>
      <c r="J56" s="49">
        <v>-1666</v>
      </c>
      <c r="K56" s="49">
        <v>0</v>
      </c>
      <c r="L56" s="49">
        <v>2343</v>
      </c>
      <c r="M56" s="52">
        <v>0</v>
      </c>
      <c r="N56" s="178"/>
    </row>
    <row r="57" spans="6:14" ht="9.75" customHeight="1">
      <c r="F57" s="49"/>
      <c r="G57" s="49"/>
      <c r="H57" s="49"/>
      <c r="I57" s="49"/>
      <c r="J57" s="49"/>
      <c r="K57" s="49"/>
      <c r="L57" s="49"/>
      <c r="M57" s="52"/>
      <c r="N57" s="178"/>
    </row>
    <row r="58" spans="2:14" ht="12.75">
      <c r="B58" s="179" t="s">
        <v>332</v>
      </c>
      <c r="F58" s="49">
        <v>209747</v>
      </c>
      <c r="G58" s="49">
        <v>59512</v>
      </c>
      <c r="H58" s="49">
        <v>144580</v>
      </c>
      <c r="I58" s="49">
        <v>88808</v>
      </c>
      <c r="J58" s="49">
        <v>55772</v>
      </c>
      <c r="K58" s="49">
        <v>1768</v>
      </c>
      <c r="L58" s="49">
        <v>3888</v>
      </c>
      <c r="M58" s="52">
        <v>1314</v>
      </c>
      <c r="N58" s="178"/>
    </row>
    <row r="59" spans="6:14" ht="9.75" customHeight="1">
      <c r="F59" s="216"/>
      <c r="G59" s="217"/>
      <c r="H59" s="217"/>
      <c r="I59" s="217"/>
      <c r="J59" s="217"/>
      <c r="K59" s="217"/>
      <c r="L59" s="217"/>
      <c r="M59" s="216"/>
      <c r="N59" s="178"/>
    </row>
    <row r="60" spans="3:14" ht="12.75">
      <c r="C60" s="179" t="s">
        <v>93</v>
      </c>
      <c r="F60" s="168">
        <v>16.71</v>
      </c>
      <c r="G60" s="168">
        <v>16.26</v>
      </c>
      <c r="H60" s="168">
        <v>16.26</v>
      </c>
      <c r="I60" s="168">
        <v>15.66</v>
      </c>
      <c r="J60" s="168">
        <v>17.32</v>
      </c>
      <c r="K60" s="168">
        <v>0.2</v>
      </c>
      <c r="L60" s="168">
        <v>0.31</v>
      </c>
      <c r="M60" s="169">
        <v>0.66</v>
      </c>
      <c r="N60" s="178"/>
    </row>
    <row r="61" spans="6:14" ht="9.75" customHeight="1">
      <c r="F61" s="51"/>
      <c r="G61" s="51"/>
      <c r="H61" s="51"/>
      <c r="I61" s="51"/>
      <c r="J61" s="51"/>
      <c r="K61" s="51"/>
      <c r="L61" s="51"/>
      <c r="M61" s="53"/>
      <c r="N61" s="178"/>
    </row>
    <row r="62" spans="3:14" ht="12.75">
      <c r="C62" s="179" t="s">
        <v>94</v>
      </c>
      <c r="F62" s="51"/>
      <c r="G62" s="51"/>
      <c r="H62" s="51"/>
      <c r="I62" s="51"/>
      <c r="J62" s="51"/>
      <c r="K62" s="51"/>
      <c r="L62" s="51"/>
      <c r="M62" s="53"/>
      <c r="N62" s="178"/>
    </row>
    <row r="63" spans="4:14" ht="12.75">
      <c r="D63" s="179" t="s">
        <v>333</v>
      </c>
      <c r="F63" s="51">
        <v>-0.5</v>
      </c>
      <c r="G63" s="51">
        <v>-9.2</v>
      </c>
      <c r="H63" s="51">
        <v>1.9</v>
      </c>
      <c r="I63" s="51">
        <v>5.5</v>
      </c>
      <c r="J63" s="51">
        <v>-3.3</v>
      </c>
      <c r="K63" s="51">
        <v>-1.2</v>
      </c>
      <c r="L63" s="51">
        <v>125.3</v>
      </c>
      <c r="M63" s="53">
        <v>-2.3</v>
      </c>
      <c r="N63" s="178"/>
    </row>
    <row r="64" spans="6:14" ht="9.75" customHeight="1">
      <c r="F64" s="220"/>
      <c r="G64" s="220"/>
      <c r="H64" s="220"/>
      <c r="I64" s="220"/>
      <c r="J64" s="220"/>
      <c r="K64" s="220"/>
      <c r="L64" s="220"/>
      <c r="M64" s="220"/>
      <c r="N64" s="178"/>
    </row>
    <row r="65" spans="1:14" ht="12.75">
      <c r="A65" s="179" t="s">
        <v>97</v>
      </c>
      <c r="F65" s="220"/>
      <c r="G65" s="220"/>
      <c r="H65" s="220"/>
      <c r="I65" s="220"/>
      <c r="J65" s="220"/>
      <c r="K65" s="220"/>
      <c r="L65" s="220"/>
      <c r="M65" s="220"/>
      <c r="N65" s="178"/>
    </row>
    <row r="66" spans="6:14" ht="9.75" customHeight="1">
      <c r="F66" s="220"/>
      <c r="G66" s="220"/>
      <c r="H66" s="220"/>
      <c r="I66" s="220"/>
      <c r="J66" s="220"/>
      <c r="K66" s="220"/>
      <c r="L66" s="220"/>
      <c r="M66" s="220"/>
      <c r="N66" s="178"/>
    </row>
    <row r="67" spans="1:14" ht="12.75">
      <c r="A67" s="179" t="s">
        <v>98</v>
      </c>
      <c r="F67" s="220"/>
      <c r="G67" s="220"/>
      <c r="H67" s="220"/>
      <c r="I67" s="220"/>
      <c r="J67" s="220"/>
      <c r="K67" s="220"/>
      <c r="L67" s="220"/>
      <c r="M67" s="220"/>
      <c r="N67" s="178"/>
    </row>
    <row r="68" spans="6:14" ht="9.75" customHeight="1">
      <c r="F68" s="197"/>
      <c r="G68" s="197"/>
      <c r="H68" s="197"/>
      <c r="I68" s="197"/>
      <c r="J68" s="197"/>
      <c r="K68" s="197"/>
      <c r="L68" s="197"/>
      <c r="M68" s="197"/>
      <c r="N68" s="178"/>
    </row>
    <row r="69" spans="2:14" ht="12.75">
      <c r="B69" s="179" t="s">
        <v>314</v>
      </c>
      <c r="F69" s="49">
        <v>80799</v>
      </c>
      <c r="G69" s="49">
        <v>10197</v>
      </c>
      <c r="H69" s="49">
        <v>15719</v>
      </c>
      <c r="I69" s="49">
        <v>5893</v>
      </c>
      <c r="J69" s="49">
        <v>9826</v>
      </c>
      <c r="K69" s="49">
        <v>54883</v>
      </c>
      <c r="L69" s="49">
        <v>0</v>
      </c>
      <c r="M69" s="52">
        <v>0</v>
      </c>
      <c r="N69" s="178"/>
    </row>
    <row r="70" spans="2:14" ht="12.75">
      <c r="B70" s="179" t="s">
        <v>332</v>
      </c>
      <c r="F70" s="49">
        <v>81004</v>
      </c>
      <c r="G70" s="49">
        <v>9969</v>
      </c>
      <c r="H70" s="49">
        <v>15646</v>
      </c>
      <c r="I70" s="49">
        <v>5844</v>
      </c>
      <c r="J70" s="49">
        <v>9802</v>
      </c>
      <c r="K70" s="49">
        <v>55389</v>
      </c>
      <c r="L70" s="49">
        <v>0</v>
      </c>
      <c r="M70" s="52">
        <v>0</v>
      </c>
      <c r="N70" s="178"/>
    </row>
    <row r="71" spans="6:14" ht="9.75" customHeight="1">
      <c r="F71" s="54"/>
      <c r="G71" s="54"/>
      <c r="H71" s="54"/>
      <c r="I71" s="54"/>
      <c r="J71" s="54"/>
      <c r="K71" s="54"/>
      <c r="L71" s="54"/>
      <c r="M71" s="54"/>
      <c r="N71" s="178"/>
    </row>
    <row r="72" spans="1:14" ht="12.75">
      <c r="A72" s="179" t="s">
        <v>99</v>
      </c>
      <c r="F72" s="54"/>
      <c r="G72" s="54"/>
      <c r="H72" s="54"/>
      <c r="I72" s="54"/>
      <c r="J72" s="54"/>
      <c r="K72" s="54"/>
      <c r="L72" s="54"/>
      <c r="M72" s="54"/>
      <c r="N72" s="178"/>
    </row>
    <row r="73" spans="2:14" ht="12.75">
      <c r="B73" s="179" t="s">
        <v>314</v>
      </c>
      <c r="F73" s="49">
        <v>319063</v>
      </c>
      <c r="G73" s="49">
        <v>114847</v>
      </c>
      <c r="H73" s="49">
        <v>182418</v>
      </c>
      <c r="I73" s="49">
        <v>128936</v>
      </c>
      <c r="J73" s="49">
        <v>53482</v>
      </c>
      <c r="K73" s="49">
        <v>21799</v>
      </c>
      <c r="L73" s="49">
        <v>0</v>
      </c>
      <c r="M73" s="52">
        <v>1734</v>
      </c>
      <c r="N73" s="178"/>
    </row>
    <row r="74" spans="2:14" ht="12.75">
      <c r="B74" s="179" t="s">
        <v>332</v>
      </c>
      <c r="F74" s="49">
        <v>286384</v>
      </c>
      <c r="G74" s="49">
        <v>95184</v>
      </c>
      <c r="H74" s="49">
        <v>172078</v>
      </c>
      <c r="I74" s="49">
        <v>128744</v>
      </c>
      <c r="J74" s="49">
        <v>43334</v>
      </c>
      <c r="K74" s="49">
        <v>19122</v>
      </c>
      <c r="L74" s="49">
        <v>0</v>
      </c>
      <c r="M74" s="52">
        <v>1114</v>
      </c>
      <c r="N74" s="178"/>
    </row>
    <row r="75" spans="1:14" ht="9.75" customHeight="1">
      <c r="A75" s="179" t="s">
        <v>100</v>
      </c>
      <c r="N75" s="178"/>
    </row>
    <row r="76" ht="15">
      <c r="A76" s="223" t="s">
        <v>246</v>
      </c>
    </row>
  </sheetData>
  <sheetProtection/>
  <mergeCells count="14">
    <mergeCell ref="M5:M9"/>
    <mergeCell ref="I6:I9"/>
    <mergeCell ref="J6:J9"/>
    <mergeCell ref="F10:M10"/>
    <mergeCell ref="A1:M1"/>
    <mergeCell ref="A2:M2"/>
    <mergeCell ref="A4:E10"/>
    <mergeCell ref="F4:F9"/>
    <mergeCell ref="G4:L4"/>
    <mergeCell ref="G5:G9"/>
    <mergeCell ref="H5:H9"/>
    <mergeCell ref="I5:J5"/>
    <mergeCell ref="K5:K9"/>
    <mergeCell ref="L5:L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">
      <selection activeCell="X37" sqref="X37"/>
    </sheetView>
  </sheetViews>
  <sheetFormatPr defaultColWidth="10.28125" defaultRowHeight="12.75"/>
  <cols>
    <col min="1" max="2" width="1.1484375" style="55" customWidth="1"/>
    <col min="3" max="3" width="5.28125" style="55" customWidth="1"/>
    <col min="4" max="4" width="8.00390625" style="55" customWidth="1"/>
    <col min="5" max="6" width="1.1484375" style="55" customWidth="1"/>
    <col min="7" max="7" width="3.8515625" style="55" customWidth="1"/>
    <col min="8" max="8" width="1.8515625" style="68" customWidth="1"/>
    <col min="9" max="9" width="8.140625" style="55" customWidth="1"/>
    <col min="10" max="11" width="9.7109375" style="55" customWidth="1"/>
    <col min="12" max="12" width="9.00390625" style="55" customWidth="1"/>
    <col min="13" max="14" width="9.7109375" style="55" customWidth="1"/>
    <col min="15" max="15" width="8.57421875" style="55" customWidth="1"/>
    <col min="16" max="16" width="7.57421875" style="55" customWidth="1"/>
    <col min="17" max="17" width="7.8515625" style="55" customWidth="1"/>
    <col min="18" max="18" width="10.7109375" style="67" customWidth="1"/>
    <col min="19" max="16384" width="10.28125" style="55" customWidth="1"/>
  </cols>
  <sheetData>
    <row r="1" spans="1:18" ht="12.75">
      <c r="A1" s="55" t="s">
        <v>0</v>
      </c>
      <c r="B1" s="311" t="s">
        <v>42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ht="9" customHeight="1">
      <c r="A2" s="57"/>
      <c r="B2" s="58"/>
      <c r="C2" s="58"/>
      <c r="D2" s="58" t="s">
        <v>0</v>
      </c>
      <c r="E2" s="58"/>
      <c r="F2" s="58"/>
      <c r="G2" s="58"/>
      <c r="H2" s="59"/>
      <c r="I2" s="58"/>
      <c r="J2" s="58"/>
      <c r="K2" s="58"/>
      <c r="L2" s="58"/>
      <c r="M2" s="58"/>
      <c r="N2" s="58"/>
      <c r="O2" s="58"/>
      <c r="P2" s="58"/>
      <c r="Q2" s="60"/>
      <c r="R2" s="60"/>
    </row>
    <row r="3" spans="1:18" ht="12.75">
      <c r="A3" s="312" t="s">
        <v>43</v>
      </c>
      <c r="B3" s="313"/>
      <c r="C3" s="313"/>
      <c r="D3" s="313"/>
      <c r="E3" s="313"/>
      <c r="F3" s="313"/>
      <c r="G3" s="313"/>
      <c r="H3" s="314"/>
      <c r="I3" s="319" t="s">
        <v>44</v>
      </c>
      <c r="J3" s="320"/>
      <c r="K3" s="319" t="s">
        <v>45</v>
      </c>
      <c r="L3" s="325"/>
      <c r="M3" s="320"/>
      <c r="N3" s="328" t="s">
        <v>248</v>
      </c>
      <c r="O3" s="329"/>
      <c r="P3" s="304" t="s">
        <v>46</v>
      </c>
      <c r="Q3" s="304" t="s">
        <v>251</v>
      </c>
      <c r="R3" s="328" t="s">
        <v>293</v>
      </c>
    </row>
    <row r="4" spans="1:18" ht="12.75">
      <c r="A4" s="315"/>
      <c r="B4" s="315"/>
      <c r="C4" s="315"/>
      <c r="D4" s="315"/>
      <c r="E4" s="315"/>
      <c r="F4" s="315"/>
      <c r="G4" s="315"/>
      <c r="H4" s="316"/>
      <c r="I4" s="321"/>
      <c r="J4" s="322"/>
      <c r="K4" s="321"/>
      <c r="L4" s="326"/>
      <c r="M4" s="322"/>
      <c r="N4" s="330"/>
      <c r="O4" s="331"/>
      <c r="P4" s="305"/>
      <c r="Q4" s="305"/>
      <c r="R4" s="334"/>
    </row>
    <row r="5" spans="1:18" ht="12.75">
      <c r="A5" s="315"/>
      <c r="B5" s="315"/>
      <c r="C5" s="315"/>
      <c r="D5" s="315"/>
      <c r="E5" s="315"/>
      <c r="F5" s="315"/>
      <c r="G5" s="315"/>
      <c r="H5" s="316"/>
      <c r="I5" s="323"/>
      <c r="J5" s="324"/>
      <c r="K5" s="323"/>
      <c r="L5" s="327"/>
      <c r="M5" s="324"/>
      <c r="N5" s="332"/>
      <c r="O5" s="333"/>
      <c r="P5" s="305"/>
      <c r="Q5" s="305"/>
      <c r="R5" s="334"/>
    </row>
    <row r="6" spans="1:18" ht="12.75">
      <c r="A6" s="315"/>
      <c r="B6" s="315"/>
      <c r="C6" s="315"/>
      <c r="D6" s="315"/>
      <c r="E6" s="315"/>
      <c r="F6" s="315"/>
      <c r="G6" s="315"/>
      <c r="H6" s="316"/>
      <c r="I6" s="301" t="s">
        <v>47</v>
      </c>
      <c r="J6" s="301" t="s">
        <v>48</v>
      </c>
      <c r="K6" s="301" t="s">
        <v>49</v>
      </c>
      <c r="L6" s="301" t="s">
        <v>250</v>
      </c>
      <c r="M6" s="301" t="s">
        <v>50</v>
      </c>
      <c r="N6" s="304" t="s">
        <v>249</v>
      </c>
      <c r="O6" s="304" t="s">
        <v>51</v>
      </c>
      <c r="P6" s="305"/>
      <c r="Q6" s="305"/>
      <c r="R6" s="334"/>
    </row>
    <row r="7" spans="1:18" ht="12.75">
      <c r="A7" s="315"/>
      <c r="B7" s="315"/>
      <c r="C7" s="315"/>
      <c r="D7" s="315"/>
      <c r="E7" s="315"/>
      <c r="F7" s="315"/>
      <c r="G7" s="315"/>
      <c r="H7" s="316"/>
      <c r="I7" s="302"/>
      <c r="J7" s="302"/>
      <c r="K7" s="302"/>
      <c r="L7" s="302"/>
      <c r="M7" s="302"/>
      <c r="N7" s="305"/>
      <c r="O7" s="305"/>
      <c r="P7" s="305"/>
      <c r="Q7" s="305"/>
      <c r="R7" s="334"/>
    </row>
    <row r="8" spans="1:18" ht="12.75">
      <c r="A8" s="315"/>
      <c r="B8" s="315"/>
      <c r="C8" s="315"/>
      <c r="D8" s="315"/>
      <c r="E8" s="315"/>
      <c r="F8" s="315"/>
      <c r="G8" s="315"/>
      <c r="H8" s="316"/>
      <c r="I8" s="302"/>
      <c r="J8" s="302"/>
      <c r="K8" s="302"/>
      <c r="L8" s="302"/>
      <c r="M8" s="302"/>
      <c r="N8" s="305"/>
      <c r="O8" s="305"/>
      <c r="P8" s="305"/>
      <c r="Q8" s="305"/>
      <c r="R8" s="334"/>
    </row>
    <row r="9" spans="1:18" ht="12.75">
      <c r="A9" s="315"/>
      <c r="B9" s="315"/>
      <c r="C9" s="315"/>
      <c r="D9" s="315"/>
      <c r="E9" s="315"/>
      <c r="F9" s="315"/>
      <c r="G9" s="315"/>
      <c r="H9" s="316"/>
      <c r="I9" s="303"/>
      <c r="J9" s="303"/>
      <c r="K9" s="303"/>
      <c r="L9" s="303"/>
      <c r="M9" s="303"/>
      <c r="N9" s="306"/>
      <c r="O9" s="306"/>
      <c r="P9" s="306"/>
      <c r="Q9" s="306"/>
      <c r="R9" s="335"/>
    </row>
    <row r="10" spans="1:18" ht="15" customHeight="1">
      <c r="A10" s="317"/>
      <c r="B10" s="317"/>
      <c r="C10" s="317"/>
      <c r="D10" s="317"/>
      <c r="E10" s="317"/>
      <c r="F10" s="317"/>
      <c r="G10" s="317"/>
      <c r="H10" s="318"/>
      <c r="I10" s="61" t="s">
        <v>32</v>
      </c>
      <c r="J10" s="62"/>
      <c r="K10" s="62"/>
      <c r="L10" s="62"/>
      <c r="M10" s="62"/>
      <c r="N10" s="62"/>
      <c r="O10" s="62"/>
      <c r="P10" s="62"/>
      <c r="Q10" s="62"/>
      <c r="R10" s="62"/>
    </row>
    <row r="11" spans="1:18" ht="11.25" customHeight="1">
      <c r="A11" s="63"/>
      <c r="B11" s="64"/>
      <c r="C11" s="64"/>
      <c r="D11" s="64"/>
      <c r="E11" s="64"/>
      <c r="F11" s="64"/>
      <c r="G11" s="64"/>
      <c r="H11" s="65"/>
      <c r="I11" s="64"/>
      <c r="J11" s="64"/>
      <c r="K11" s="64"/>
      <c r="L11" s="64"/>
      <c r="M11" s="64"/>
      <c r="N11" s="64"/>
      <c r="O11" s="64"/>
      <c r="P11" s="64"/>
      <c r="Q11" s="64"/>
      <c r="R11" s="66"/>
    </row>
    <row r="12" spans="1:18" ht="12" customHeight="1">
      <c r="A12" s="310" t="s">
        <v>334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</row>
    <row r="13" spans="1:16" ht="12.75">
      <c r="A13" s="65" t="s">
        <v>33</v>
      </c>
      <c r="B13" s="65"/>
      <c r="C13" s="65"/>
      <c r="D13" s="65"/>
      <c r="E13" s="65"/>
      <c r="F13" s="65"/>
      <c r="G13" s="65"/>
      <c r="H13" s="65"/>
      <c r="N13" s="56"/>
      <c r="P13" s="67"/>
    </row>
    <row r="14" spans="1:16" ht="12.75">
      <c r="A14" s="65"/>
      <c r="B14" s="65"/>
      <c r="C14" s="65" t="s">
        <v>52</v>
      </c>
      <c r="D14" s="65"/>
      <c r="E14" s="65"/>
      <c r="F14" s="65"/>
      <c r="G14" s="65"/>
      <c r="H14" s="65"/>
      <c r="P14" s="67"/>
    </row>
    <row r="15" ht="8.25" customHeight="1">
      <c r="P15" s="67"/>
    </row>
    <row r="16" spans="1:18" ht="12.75">
      <c r="A16" s="117" t="s">
        <v>76</v>
      </c>
      <c r="I16" s="49">
        <v>54.427</v>
      </c>
      <c r="J16" s="49">
        <v>73473.302</v>
      </c>
      <c r="K16" s="49">
        <v>668665.482</v>
      </c>
      <c r="L16" s="49">
        <v>57972.453</v>
      </c>
      <c r="M16" s="49">
        <v>610693.029</v>
      </c>
      <c r="N16" s="49">
        <v>232935.96</v>
      </c>
      <c r="O16" s="49">
        <v>35120.256</v>
      </c>
      <c r="P16" s="49">
        <v>47.973</v>
      </c>
      <c r="Q16" s="49">
        <v>2438.971</v>
      </c>
      <c r="R16" s="52">
        <f>I16+J16+M16+N16+O16+P16+Q16</f>
        <v>954763.918</v>
      </c>
    </row>
    <row r="17" spans="9:18" ht="8.25" customHeight="1">
      <c r="I17" s="49"/>
      <c r="J17" s="49"/>
      <c r="K17" s="49"/>
      <c r="L17" s="49"/>
      <c r="M17" s="49"/>
      <c r="N17" s="49"/>
      <c r="O17" s="49"/>
      <c r="P17" s="49"/>
      <c r="Q17" s="49"/>
      <c r="R17" s="52"/>
    </row>
    <row r="18" spans="1:18" ht="12.75">
      <c r="A18" s="55" t="s">
        <v>78</v>
      </c>
      <c r="D18" s="67" t="s">
        <v>271</v>
      </c>
      <c r="E18" s="164" t="s">
        <v>77</v>
      </c>
      <c r="I18" s="49">
        <v>123.064</v>
      </c>
      <c r="J18" s="49">
        <v>46885.922</v>
      </c>
      <c r="K18" s="49">
        <v>157284.969</v>
      </c>
      <c r="L18" s="49">
        <v>26382.153</v>
      </c>
      <c r="M18" s="49">
        <v>130902.81599999999</v>
      </c>
      <c r="N18" s="49">
        <v>88302.136</v>
      </c>
      <c r="O18" s="49">
        <v>15797.504</v>
      </c>
      <c r="P18" s="49">
        <v>73.25</v>
      </c>
      <c r="Q18" s="49">
        <v>100.533</v>
      </c>
      <c r="R18" s="52">
        <f aca="true" t="shared" si="0" ref="R18:R24">I18+J18+M18+N18+O18+P18+Q18</f>
        <v>282185.225</v>
      </c>
    </row>
    <row r="19" spans="9:18" ht="8.25" customHeight="1">
      <c r="I19" s="49"/>
      <c r="J19" s="49"/>
      <c r="K19" s="49"/>
      <c r="L19" s="49"/>
      <c r="M19" s="49"/>
      <c r="N19" s="49"/>
      <c r="O19" s="49"/>
      <c r="P19" s="49"/>
      <c r="Q19" s="49"/>
      <c r="R19" s="52"/>
    </row>
    <row r="20" spans="1:19" s="67" customFormat="1" ht="12.75">
      <c r="A20" s="117" t="s">
        <v>252</v>
      </c>
      <c r="C20" s="119"/>
      <c r="D20" s="164" t="s">
        <v>271</v>
      </c>
      <c r="E20" s="164" t="s">
        <v>78</v>
      </c>
      <c r="F20" s="119"/>
      <c r="G20" s="119"/>
      <c r="H20" s="70"/>
      <c r="I20" s="49">
        <v>162.789</v>
      </c>
      <c r="J20" s="49">
        <v>31672.362</v>
      </c>
      <c r="K20" s="49">
        <v>135760.646</v>
      </c>
      <c r="L20" s="49">
        <v>24306.990999999998</v>
      </c>
      <c r="M20" s="49">
        <v>111453.655</v>
      </c>
      <c r="N20" s="49">
        <v>80578.361</v>
      </c>
      <c r="O20" s="49">
        <v>11957.678</v>
      </c>
      <c r="P20" s="49">
        <v>49.185</v>
      </c>
      <c r="Q20" s="49">
        <v>7.689</v>
      </c>
      <c r="R20" s="52">
        <f t="shared" si="0"/>
        <v>235881.71900000004</v>
      </c>
      <c r="S20" s="71"/>
    </row>
    <row r="21" spans="1:19" s="67" customFormat="1" ht="6" customHeight="1">
      <c r="A21" s="72"/>
      <c r="H21" s="73"/>
      <c r="I21" s="49"/>
      <c r="J21" s="49"/>
      <c r="K21" s="49"/>
      <c r="L21" s="49"/>
      <c r="M21" s="49"/>
      <c r="N21" s="49"/>
      <c r="O21" s="49"/>
      <c r="P21" s="49"/>
      <c r="Q21" s="49"/>
      <c r="R21" s="52"/>
      <c r="S21" s="71"/>
    </row>
    <row r="22" spans="1:19" s="67" customFormat="1" ht="12.75">
      <c r="A22" s="74"/>
      <c r="B22" s="118" t="s">
        <v>53</v>
      </c>
      <c r="C22" s="75"/>
      <c r="D22" s="67" t="s">
        <v>271</v>
      </c>
      <c r="E22" s="164" t="s">
        <v>55</v>
      </c>
      <c r="F22" s="119"/>
      <c r="G22" s="69"/>
      <c r="H22" s="70"/>
      <c r="I22" s="49">
        <v>118.84199999999998</v>
      </c>
      <c r="J22" s="49">
        <v>21546.931000000004</v>
      </c>
      <c r="K22" s="49">
        <v>88410.39099999999</v>
      </c>
      <c r="L22" s="49">
        <v>20897.711000000003</v>
      </c>
      <c r="M22" s="49">
        <v>67512.68000000001</v>
      </c>
      <c r="N22" s="49">
        <v>51946.478</v>
      </c>
      <c r="O22" s="49">
        <v>8384.723</v>
      </c>
      <c r="P22" s="49">
        <v>31.898999999999997</v>
      </c>
      <c r="Q22" s="49">
        <v>43.745999999999995</v>
      </c>
      <c r="R22" s="52">
        <f t="shared" si="0"/>
        <v>149585.29900000003</v>
      </c>
      <c r="S22" s="71"/>
    </row>
    <row r="23" spans="1:19" s="67" customFormat="1" ht="6" customHeight="1">
      <c r="A23" s="74"/>
      <c r="C23" s="75"/>
      <c r="E23" s="69"/>
      <c r="F23" s="69"/>
      <c r="G23" s="69"/>
      <c r="H23" s="70"/>
      <c r="I23" s="49"/>
      <c r="J23" s="49"/>
      <c r="K23" s="49"/>
      <c r="L23" s="49"/>
      <c r="M23" s="49"/>
      <c r="N23" s="49"/>
      <c r="O23" s="49"/>
      <c r="P23" s="49"/>
      <c r="Q23" s="49"/>
      <c r="R23" s="52"/>
      <c r="S23" s="71"/>
    </row>
    <row r="24" spans="1:19" s="67" customFormat="1" ht="12.75">
      <c r="A24" s="72"/>
      <c r="D24" s="120" t="s">
        <v>54</v>
      </c>
      <c r="F24" s="164" t="s">
        <v>56</v>
      </c>
      <c r="H24" s="70"/>
      <c r="I24" s="49">
        <v>169.388</v>
      </c>
      <c r="J24" s="49">
        <v>18119.492</v>
      </c>
      <c r="K24" s="49">
        <v>59757.562999999995</v>
      </c>
      <c r="L24" s="49">
        <v>13797.317000000001</v>
      </c>
      <c r="M24" s="49">
        <v>45960.24600000001</v>
      </c>
      <c r="N24" s="49">
        <v>46273.528999999995</v>
      </c>
      <c r="O24" s="49">
        <v>7071.405999999999</v>
      </c>
      <c r="P24" s="49">
        <v>95.69299999999998</v>
      </c>
      <c r="Q24" s="49">
        <v>0</v>
      </c>
      <c r="R24" s="52">
        <f t="shared" si="0"/>
        <v>117689.754</v>
      </c>
      <c r="S24" s="71"/>
    </row>
    <row r="25" spans="8:18" s="67" customFormat="1" ht="12.75">
      <c r="H25" s="73"/>
      <c r="I25" s="49"/>
      <c r="J25" s="49"/>
      <c r="K25" s="49"/>
      <c r="L25" s="49"/>
      <c r="M25" s="49"/>
      <c r="N25" s="49"/>
      <c r="O25" s="49"/>
      <c r="P25" s="49"/>
      <c r="Q25" s="49"/>
      <c r="R25" s="52"/>
    </row>
    <row r="26" spans="4:19" s="67" customFormat="1" ht="12" customHeight="1">
      <c r="D26" s="76"/>
      <c r="E26" s="76"/>
      <c r="F26" s="76"/>
      <c r="G26" s="83" t="s">
        <v>253</v>
      </c>
      <c r="H26" s="73"/>
      <c r="I26" s="50">
        <f>I16+I18+I20+I22+I24</f>
        <v>628.51</v>
      </c>
      <c r="J26" s="50">
        <f aca="true" t="shared" si="1" ref="J26:R26">J16+J18+J20+J22+J24</f>
        <v>191698.009</v>
      </c>
      <c r="K26" s="50">
        <f t="shared" si="1"/>
        <v>1109879.0510000002</v>
      </c>
      <c r="L26" s="50">
        <f t="shared" si="1"/>
        <v>143356.625</v>
      </c>
      <c r="M26" s="50">
        <f t="shared" si="1"/>
        <v>966522.4260000001</v>
      </c>
      <c r="N26" s="50">
        <f t="shared" si="1"/>
        <v>500036.46400000004</v>
      </c>
      <c r="O26" s="50">
        <f t="shared" si="1"/>
        <v>78331.56700000001</v>
      </c>
      <c r="P26" s="50">
        <f t="shared" si="1"/>
        <v>298</v>
      </c>
      <c r="Q26" s="50">
        <f t="shared" si="1"/>
        <v>2590.939</v>
      </c>
      <c r="R26" s="84">
        <f t="shared" si="1"/>
        <v>1740105.915</v>
      </c>
      <c r="S26" s="71"/>
    </row>
    <row r="27" spans="8:18" s="67" customFormat="1" ht="8.25" customHeight="1">
      <c r="H27" s="73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8:18" s="67" customFormat="1" ht="8.25" customHeight="1">
      <c r="H28" s="73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s="67" customFormat="1" ht="12.75">
      <c r="A29" s="72" t="s">
        <v>38</v>
      </c>
      <c r="B29" s="72"/>
      <c r="C29" s="72"/>
      <c r="D29" s="72"/>
      <c r="E29" s="72"/>
      <c r="F29" s="72"/>
      <c r="G29" s="72"/>
      <c r="H29" s="76"/>
      <c r="I29" s="121"/>
      <c r="J29" s="54"/>
      <c r="K29" s="54"/>
      <c r="L29" s="54"/>
      <c r="M29" s="54"/>
      <c r="N29" s="54"/>
      <c r="O29" s="54"/>
      <c r="P29" s="54"/>
      <c r="Q29" s="54"/>
      <c r="R29" s="54"/>
    </row>
    <row r="30" spans="1:18" s="67" customFormat="1" ht="12.75">
      <c r="A30" s="72"/>
      <c r="B30" s="72"/>
      <c r="C30" s="72" t="s">
        <v>52</v>
      </c>
      <c r="D30" s="72"/>
      <c r="E30" s="72"/>
      <c r="F30" s="72"/>
      <c r="G30" s="72"/>
      <c r="H30" s="76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8:18" s="67" customFormat="1" ht="8.25" customHeight="1">
      <c r="H31" s="73"/>
      <c r="I31" s="54" t="s">
        <v>0</v>
      </c>
      <c r="J31" s="54"/>
      <c r="K31" s="54"/>
      <c r="L31" s="54"/>
      <c r="M31" s="54"/>
      <c r="N31" s="54"/>
      <c r="O31" s="54"/>
      <c r="P31" s="54"/>
      <c r="Q31" s="54"/>
      <c r="R31" s="54"/>
    </row>
    <row r="32" spans="2:18" s="67" customFormat="1" ht="12.75">
      <c r="B32" s="164" t="s">
        <v>57</v>
      </c>
      <c r="C32" s="119"/>
      <c r="D32" s="119"/>
      <c r="E32" s="119"/>
      <c r="F32" s="119"/>
      <c r="G32" s="119"/>
      <c r="H32" s="70"/>
      <c r="I32" s="49">
        <v>29.219</v>
      </c>
      <c r="J32" s="49">
        <v>2006.412</v>
      </c>
      <c r="K32" s="49">
        <v>6480.643</v>
      </c>
      <c r="L32" s="49">
        <v>1452.716</v>
      </c>
      <c r="M32" s="49">
        <v>5027.927</v>
      </c>
      <c r="N32" s="49">
        <v>6797.06</v>
      </c>
      <c r="O32" s="49">
        <v>650.904</v>
      </c>
      <c r="P32" s="49">
        <v>4.402</v>
      </c>
      <c r="Q32" s="49">
        <v>0</v>
      </c>
      <c r="R32" s="52">
        <f>I32+J32+M32+N32+O32+P32+Q32</f>
        <v>14515.924</v>
      </c>
    </row>
    <row r="33" spans="1:18" s="67" customFormat="1" ht="6" customHeight="1">
      <c r="A33" s="122"/>
      <c r="B33" s="123"/>
      <c r="C33" s="123"/>
      <c r="D33" s="123"/>
      <c r="E33" s="123"/>
      <c r="F33" s="123"/>
      <c r="G33" s="123"/>
      <c r="H33" s="73"/>
      <c r="I33" s="49"/>
      <c r="J33" s="49"/>
      <c r="K33" s="49"/>
      <c r="L33" s="49"/>
      <c r="M33" s="49"/>
      <c r="N33" s="49"/>
      <c r="O33" s="49"/>
      <c r="P33" s="49"/>
      <c r="Q33" s="49"/>
      <c r="R33" s="52"/>
    </row>
    <row r="34" spans="2:18" s="67" customFormat="1" ht="12.75">
      <c r="B34" s="129" t="s">
        <v>58</v>
      </c>
      <c r="D34" s="123" t="s">
        <v>271</v>
      </c>
      <c r="F34" s="164" t="s">
        <v>56</v>
      </c>
      <c r="H34" s="70"/>
      <c r="I34" s="49">
        <v>632.2220000000001</v>
      </c>
      <c r="J34" s="49">
        <v>34077.14000000001</v>
      </c>
      <c r="K34" s="49">
        <v>152023.37599999993</v>
      </c>
      <c r="L34" s="49">
        <v>37894.518000000004</v>
      </c>
      <c r="M34" s="49">
        <v>114128.85800000004</v>
      </c>
      <c r="N34" s="49">
        <v>144860.55000000005</v>
      </c>
      <c r="O34" s="49">
        <v>11735.236999999997</v>
      </c>
      <c r="P34" s="49">
        <v>94.53800000000001</v>
      </c>
      <c r="Q34" s="49">
        <v>170.02700000000002</v>
      </c>
      <c r="R34" s="52">
        <f aca="true" t="shared" si="2" ref="R34:R44">I34+J34+M34+N34+O34+P34+Q34</f>
        <v>305698.5720000001</v>
      </c>
    </row>
    <row r="35" spans="1:18" s="67" customFormat="1" ht="6" customHeight="1">
      <c r="A35" s="125"/>
      <c r="B35" s="125"/>
      <c r="C35" s="125"/>
      <c r="D35" s="123"/>
      <c r="E35" s="123"/>
      <c r="F35" s="123"/>
      <c r="G35" s="123"/>
      <c r="H35" s="73"/>
      <c r="I35" s="49"/>
      <c r="J35" s="49"/>
      <c r="K35" s="49"/>
      <c r="L35" s="49"/>
      <c r="M35" s="49"/>
      <c r="N35" s="49"/>
      <c r="O35" s="49"/>
      <c r="P35" s="49"/>
      <c r="Q35" s="49"/>
      <c r="R35" s="52"/>
    </row>
    <row r="36" spans="2:18" s="67" customFormat="1" ht="12.75">
      <c r="B36" s="129" t="s">
        <v>59</v>
      </c>
      <c r="D36" s="123" t="s">
        <v>271</v>
      </c>
      <c r="F36" s="164" t="s">
        <v>58</v>
      </c>
      <c r="H36" s="70"/>
      <c r="I36" s="49">
        <v>2449.0270000000014</v>
      </c>
      <c r="J36" s="49">
        <v>63071.84100000002</v>
      </c>
      <c r="K36" s="49">
        <v>428319.83999999997</v>
      </c>
      <c r="L36" s="49">
        <v>105094.46200000006</v>
      </c>
      <c r="M36" s="49">
        <v>323225.3780000001</v>
      </c>
      <c r="N36" s="49">
        <v>274089.211</v>
      </c>
      <c r="O36" s="49">
        <v>27065.39599999999</v>
      </c>
      <c r="P36" s="49">
        <v>154.85300000000007</v>
      </c>
      <c r="Q36" s="49">
        <v>320.31600000000003</v>
      </c>
      <c r="R36" s="52">
        <f t="shared" si="2"/>
        <v>690376.0220000001</v>
      </c>
    </row>
    <row r="37" spans="1:18" s="67" customFormat="1" ht="6" customHeight="1">
      <c r="A37" s="126"/>
      <c r="B37" s="125"/>
      <c r="C37" s="124"/>
      <c r="D37" s="123"/>
      <c r="E37" s="119"/>
      <c r="F37" s="119"/>
      <c r="G37" s="119"/>
      <c r="H37" s="70"/>
      <c r="I37" s="49"/>
      <c r="J37" s="49"/>
      <c r="K37" s="49"/>
      <c r="L37" s="49"/>
      <c r="M37" s="49"/>
      <c r="N37" s="49"/>
      <c r="O37" s="49"/>
      <c r="P37" s="49"/>
      <c r="Q37" s="49"/>
      <c r="R37" s="52"/>
    </row>
    <row r="38" spans="1:18" s="67" customFormat="1" ht="12.75">
      <c r="A38" s="127"/>
      <c r="C38" s="129" t="s">
        <v>60</v>
      </c>
      <c r="D38" s="123" t="s">
        <v>271</v>
      </c>
      <c r="F38" s="164" t="s">
        <v>59</v>
      </c>
      <c r="H38" s="70"/>
      <c r="I38" s="49">
        <v>5074.496</v>
      </c>
      <c r="J38" s="173">
        <v>59332.67100000001</v>
      </c>
      <c r="K38" s="173">
        <v>242937.8</v>
      </c>
      <c r="L38" s="173">
        <v>61435.24899999998</v>
      </c>
      <c r="M38" s="49">
        <v>181502.55099999992</v>
      </c>
      <c r="N38" s="173">
        <v>259927.90299999985</v>
      </c>
      <c r="O38" s="173">
        <v>17905.449999999975</v>
      </c>
      <c r="P38" s="173">
        <v>293.07199999999995</v>
      </c>
      <c r="Q38" s="173">
        <v>648.945</v>
      </c>
      <c r="R38" s="52">
        <f t="shared" si="2"/>
        <v>524685.0879999998</v>
      </c>
    </row>
    <row r="39" spans="1:18" s="67" customFormat="1" ht="6" customHeight="1">
      <c r="A39" s="126"/>
      <c r="B39" s="125"/>
      <c r="C39" s="124"/>
      <c r="D39" s="123"/>
      <c r="E39" s="119"/>
      <c r="F39" s="119"/>
      <c r="G39" s="119"/>
      <c r="H39" s="70"/>
      <c r="I39" s="173"/>
      <c r="J39" s="173"/>
      <c r="K39" s="173"/>
      <c r="L39" s="173"/>
      <c r="M39" s="173"/>
      <c r="N39" s="173"/>
      <c r="O39" s="173"/>
      <c r="P39" s="173"/>
      <c r="Q39" s="173"/>
      <c r="R39" s="174"/>
    </row>
    <row r="40" spans="1:18" s="67" customFormat="1" ht="12.75">
      <c r="A40" s="126"/>
      <c r="C40" s="129" t="s">
        <v>61</v>
      </c>
      <c r="D40" s="123" t="s">
        <v>271</v>
      </c>
      <c r="G40" s="164" t="s">
        <v>60</v>
      </c>
      <c r="H40" s="70"/>
      <c r="I40" s="173">
        <v>4679.611000000001</v>
      </c>
      <c r="J40" s="173">
        <v>37213.79300000002</v>
      </c>
      <c r="K40" s="173">
        <v>131857.693</v>
      </c>
      <c r="L40" s="173">
        <v>31524.42600000003</v>
      </c>
      <c r="M40" s="49">
        <v>100333.2669999999</v>
      </c>
      <c r="N40" s="173">
        <v>188829.18599999993</v>
      </c>
      <c r="O40" s="173">
        <v>9494.847000000007</v>
      </c>
      <c r="P40" s="173">
        <v>217.04900000000004</v>
      </c>
      <c r="Q40" s="173">
        <v>636.791</v>
      </c>
      <c r="R40" s="174">
        <f t="shared" si="2"/>
        <v>341404.5439999999</v>
      </c>
    </row>
    <row r="41" spans="1:18" s="67" customFormat="1" ht="6" customHeight="1">
      <c r="A41" s="126"/>
      <c r="B41" s="124"/>
      <c r="C41" s="124"/>
      <c r="D41" s="123"/>
      <c r="E41" s="119"/>
      <c r="F41" s="119"/>
      <c r="G41" s="119"/>
      <c r="H41" s="70"/>
      <c r="I41" s="173"/>
      <c r="J41" s="173"/>
      <c r="K41" s="173"/>
      <c r="L41" s="173"/>
      <c r="M41" s="173"/>
      <c r="N41" s="173"/>
      <c r="O41" s="173"/>
      <c r="P41" s="173"/>
      <c r="Q41" s="173"/>
      <c r="R41" s="174"/>
    </row>
    <row r="42" spans="1:18" s="67" customFormat="1" ht="12.75">
      <c r="A42" s="126"/>
      <c r="C42" s="129" t="s">
        <v>62</v>
      </c>
      <c r="D42" s="123" t="s">
        <v>271</v>
      </c>
      <c r="G42" s="164" t="s">
        <v>61</v>
      </c>
      <c r="H42" s="70"/>
      <c r="I42" s="173">
        <v>7495.369999999998</v>
      </c>
      <c r="J42" s="173">
        <v>36879.91799999994</v>
      </c>
      <c r="K42" s="173">
        <v>118869.31400000003</v>
      </c>
      <c r="L42" s="173">
        <v>28130.931000000037</v>
      </c>
      <c r="M42" s="49">
        <v>90738.38299999994</v>
      </c>
      <c r="N42" s="173">
        <v>190633.90500000014</v>
      </c>
      <c r="O42" s="173">
        <v>7815.228000000014</v>
      </c>
      <c r="P42" s="173">
        <v>311.0499999999998</v>
      </c>
      <c r="Q42" s="173">
        <v>125.254</v>
      </c>
      <c r="R42" s="174">
        <f t="shared" si="2"/>
        <v>333999.108</v>
      </c>
    </row>
    <row r="43" spans="1:18" s="67" customFormat="1" ht="6" customHeight="1">
      <c r="A43" s="128"/>
      <c r="B43" s="118"/>
      <c r="C43" s="118"/>
      <c r="D43" s="123"/>
      <c r="E43" s="119"/>
      <c r="F43" s="119"/>
      <c r="G43" s="119"/>
      <c r="H43" s="70"/>
      <c r="I43" s="173"/>
      <c r="J43" s="173"/>
      <c r="K43" s="173"/>
      <c r="L43" s="173"/>
      <c r="M43" s="173"/>
      <c r="N43" s="173"/>
      <c r="O43" s="173"/>
      <c r="P43" s="173"/>
      <c r="Q43" s="173"/>
      <c r="R43" s="174"/>
    </row>
    <row r="44" spans="1:18" s="67" customFormat="1" ht="12.75">
      <c r="A44" s="122"/>
      <c r="B44" s="123"/>
      <c r="C44" s="123"/>
      <c r="D44" s="130" t="s">
        <v>54</v>
      </c>
      <c r="G44" s="164" t="s">
        <v>62</v>
      </c>
      <c r="H44" s="70"/>
      <c r="I44" s="173">
        <v>966.2639999999994</v>
      </c>
      <c r="J44" s="173">
        <v>2578.022000000001</v>
      </c>
      <c r="K44" s="173">
        <v>5927.749</v>
      </c>
      <c r="L44" s="173">
        <v>1395.209</v>
      </c>
      <c r="M44" s="49">
        <v>4532.539999999998</v>
      </c>
      <c r="N44" s="173">
        <v>12748.43500000001</v>
      </c>
      <c r="O44" s="173">
        <v>440.95099999999996</v>
      </c>
      <c r="P44" s="173">
        <v>31.444999999999993</v>
      </c>
      <c r="Q44" s="173">
        <v>75.387</v>
      </c>
      <c r="R44" s="174">
        <f t="shared" si="2"/>
        <v>21373.04400000001</v>
      </c>
    </row>
    <row r="45" spans="8:18" s="67" customFormat="1" ht="12.75">
      <c r="H45" s="73"/>
      <c r="I45" s="173"/>
      <c r="J45" s="173"/>
      <c r="K45" s="173"/>
      <c r="L45" s="173"/>
      <c r="M45" s="173"/>
      <c r="N45" s="173"/>
      <c r="O45" s="173"/>
      <c r="P45" s="173"/>
      <c r="Q45" s="173"/>
      <c r="R45" s="174"/>
    </row>
    <row r="46" spans="5:18" s="67" customFormat="1" ht="12" customHeight="1">
      <c r="E46" s="78"/>
      <c r="F46" s="78"/>
      <c r="G46" s="83" t="s">
        <v>253</v>
      </c>
      <c r="H46" s="73"/>
      <c r="I46" s="175">
        <f>I32+I34+I36+I38+I40+I42+I44</f>
        <v>21326.209</v>
      </c>
      <c r="J46" s="175">
        <f aca="true" t="shared" si="3" ref="J46:R46">J32+J34+J36+J38+J40+J42+J44</f>
        <v>235159.79700000002</v>
      </c>
      <c r="K46" s="175">
        <f t="shared" si="3"/>
        <v>1086416.415</v>
      </c>
      <c r="L46" s="175">
        <f t="shared" si="3"/>
        <v>266927.51100000006</v>
      </c>
      <c r="M46" s="175">
        <f t="shared" si="3"/>
        <v>819488.9039999999</v>
      </c>
      <c r="N46" s="175">
        <f t="shared" si="3"/>
        <v>1077886.25</v>
      </c>
      <c r="O46" s="175">
        <f t="shared" si="3"/>
        <v>75108.01299999999</v>
      </c>
      <c r="P46" s="175">
        <f t="shared" si="3"/>
        <v>1106.4089999999997</v>
      </c>
      <c r="Q46" s="175">
        <f t="shared" si="3"/>
        <v>1976.72</v>
      </c>
      <c r="R46" s="84">
        <f t="shared" si="3"/>
        <v>2232052.302</v>
      </c>
    </row>
    <row r="47" spans="8:18" s="67" customFormat="1" ht="8.25" customHeight="1">
      <c r="H47" s="73"/>
      <c r="I47" s="175"/>
      <c r="J47" s="175"/>
      <c r="K47" s="175"/>
      <c r="L47" s="175"/>
      <c r="M47" s="173"/>
      <c r="N47" s="175"/>
      <c r="O47" s="175"/>
      <c r="P47" s="175"/>
      <c r="Q47" s="175"/>
      <c r="R47" s="174"/>
    </row>
    <row r="48" spans="4:18" s="67" customFormat="1" ht="12" customHeight="1">
      <c r="D48" s="76"/>
      <c r="E48" s="76"/>
      <c r="F48" s="76"/>
      <c r="G48" s="83" t="s">
        <v>79</v>
      </c>
      <c r="H48" s="76"/>
      <c r="I48" s="175">
        <f>I26+I46</f>
        <v>21954.718999999997</v>
      </c>
      <c r="J48" s="175">
        <f aca="true" t="shared" si="4" ref="J48:R48">J26+J46</f>
        <v>426857.806</v>
      </c>
      <c r="K48" s="175">
        <f t="shared" si="4"/>
        <v>2196295.466</v>
      </c>
      <c r="L48" s="175">
        <f t="shared" si="4"/>
        <v>410284.13600000006</v>
      </c>
      <c r="M48" s="175">
        <f t="shared" si="4"/>
        <v>1786011.33</v>
      </c>
      <c r="N48" s="175">
        <f t="shared" si="4"/>
        <v>1577922.7140000002</v>
      </c>
      <c r="O48" s="175">
        <f t="shared" si="4"/>
        <v>153439.58000000002</v>
      </c>
      <c r="P48" s="175">
        <f t="shared" si="4"/>
        <v>1404.4089999999997</v>
      </c>
      <c r="Q48" s="175">
        <f t="shared" si="4"/>
        <v>4567.659</v>
      </c>
      <c r="R48" s="84">
        <f t="shared" si="4"/>
        <v>3972158.217</v>
      </c>
    </row>
    <row r="49" spans="3:18" s="67" customFormat="1" ht="9.75" customHeight="1">
      <c r="C49" s="76"/>
      <c r="D49" s="76"/>
      <c r="E49" s="76"/>
      <c r="F49" s="76"/>
      <c r="G49" s="76"/>
      <c r="H49" s="76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s="67" customFormat="1" ht="15" customHeight="1">
      <c r="A50" s="307" t="s">
        <v>335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</row>
    <row r="51" spans="3:18" s="67" customFormat="1" ht="9.75" customHeight="1">
      <c r="C51" s="76"/>
      <c r="D51" s="76"/>
      <c r="E51" s="76"/>
      <c r="F51" s="76"/>
      <c r="G51" s="76"/>
      <c r="H51" s="76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1:18" s="67" customFormat="1" ht="12.75" customHeight="1">
      <c r="A52" s="308" t="s">
        <v>33</v>
      </c>
      <c r="B52" s="309"/>
      <c r="C52" s="309"/>
      <c r="D52" s="309"/>
      <c r="E52" s="309"/>
      <c r="F52" s="309"/>
      <c r="G52" s="309"/>
      <c r="H52" s="73"/>
      <c r="I52" s="49">
        <v>1774</v>
      </c>
      <c r="J52" s="49">
        <v>573449</v>
      </c>
      <c r="K52" s="49">
        <v>3121963</v>
      </c>
      <c r="L52" s="49">
        <v>288843</v>
      </c>
      <c r="M52" s="49">
        <v>2833120</v>
      </c>
      <c r="N52" s="49">
        <v>1011109</v>
      </c>
      <c r="O52" s="49">
        <v>159584</v>
      </c>
      <c r="P52" s="49">
        <v>8166</v>
      </c>
      <c r="Q52" s="49">
        <v>6596</v>
      </c>
      <c r="R52" s="52">
        <f>I52+J52+M52+N52+O52+P52+Q52</f>
        <v>4593798</v>
      </c>
    </row>
    <row r="53" spans="3:18" s="67" customFormat="1" ht="9.75" customHeight="1">
      <c r="C53" s="73"/>
      <c r="D53" s="73"/>
      <c r="E53" s="73"/>
      <c r="F53" s="73"/>
      <c r="G53" s="73"/>
      <c r="H53" s="73"/>
      <c r="I53" s="49"/>
      <c r="J53" s="49"/>
      <c r="K53" s="49"/>
      <c r="L53" s="49"/>
      <c r="M53" s="49"/>
      <c r="N53" s="49"/>
      <c r="O53" s="49"/>
      <c r="P53" s="49"/>
      <c r="Q53" s="49"/>
      <c r="R53" s="52"/>
    </row>
    <row r="54" spans="1:18" s="67" customFormat="1" ht="15" customHeight="1">
      <c r="A54" s="308" t="s">
        <v>315</v>
      </c>
      <c r="B54" s="309"/>
      <c r="C54" s="309"/>
      <c r="D54" s="309"/>
      <c r="E54" s="309"/>
      <c r="F54" s="309"/>
      <c r="G54" s="309"/>
      <c r="H54" s="73"/>
      <c r="I54" s="49">
        <v>62891</v>
      </c>
      <c r="J54" s="173">
        <v>708835</v>
      </c>
      <c r="K54" s="173">
        <v>3364551</v>
      </c>
      <c r="L54" s="173">
        <v>450147</v>
      </c>
      <c r="M54" s="173">
        <v>2914404</v>
      </c>
      <c r="N54" s="173">
        <v>2179563</v>
      </c>
      <c r="O54" s="173">
        <v>153041</v>
      </c>
      <c r="P54" s="173">
        <v>17027</v>
      </c>
      <c r="Q54" s="173">
        <v>17171</v>
      </c>
      <c r="R54" s="52">
        <f>I54+J54+M54+N54+O54+P54+Q54</f>
        <v>6052932</v>
      </c>
    </row>
    <row r="55" spans="3:18" s="67" customFormat="1" ht="9.75" customHeight="1">
      <c r="C55" s="76"/>
      <c r="D55" s="76"/>
      <c r="E55" s="76"/>
      <c r="F55" s="76"/>
      <c r="G55" s="76"/>
      <c r="H55" s="76"/>
      <c r="I55" s="173"/>
      <c r="J55" s="173"/>
      <c r="K55" s="173"/>
      <c r="L55" s="173"/>
      <c r="M55" s="173"/>
      <c r="N55" s="173"/>
      <c r="O55" s="173"/>
      <c r="P55" s="173"/>
      <c r="Q55" s="173"/>
      <c r="R55" s="174"/>
    </row>
    <row r="56" spans="1:18" s="72" customFormat="1" ht="15" customHeight="1">
      <c r="A56" s="170"/>
      <c r="B56" s="171"/>
      <c r="C56" s="76"/>
      <c r="D56" s="171"/>
      <c r="E56" s="171"/>
      <c r="F56" s="171"/>
      <c r="G56" s="83" t="s">
        <v>79</v>
      </c>
      <c r="H56" s="76"/>
      <c r="I56" s="175">
        <f>I52+I54</f>
        <v>64665</v>
      </c>
      <c r="J56" s="175">
        <f aca="true" t="shared" si="5" ref="J56:R56">J52+J54</f>
        <v>1282284</v>
      </c>
      <c r="K56" s="175">
        <f t="shared" si="5"/>
        <v>6486514</v>
      </c>
      <c r="L56" s="175">
        <f t="shared" si="5"/>
        <v>738990</v>
      </c>
      <c r="M56" s="175">
        <f t="shared" si="5"/>
        <v>5747524</v>
      </c>
      <c r="N56" s="175">
        <f t="shared" si="5"/>
        <v>3190672</v>
      </c>
      <c r="O56" s="175">
        <f t="shared" si="5"/>
        <v>312625</v>
      </c>
      <c r="P56" s="175">
        <f t="shared" si="5"/>
        <v>25193</v>
      </c>
      <c r="Q56" s="175">
        <f t="shared" si="5"/>
        <v>23767</v>
      </c>
      <c r="R56" s="208">
        <f t="shared" si="5"/>
        <v>10646730</v>
      </c>
    </row>
    <row r="57" spans="3:18" s="67" customFormat="1" ht="9.75" customHeight="1">
      <c r="C57" s="76"/>
      <c r="D57" s="76"/>
      <c r="E57" s="76"/>
      <c r="F57" s="76"/>
      <c r="G57" s="76"/>
      <c r="H57" s="76"/>
      <c r="I57" s="79"/>
      <c r="J57" s="79"/>
      <c r="K57" s="79"/>
      <c r="L57" s="79"/>
      <c r="M57" s="79"/>
      <c r="N57" s="79"/>
      <c r="O57" s="79"/>
      <c r="P57" s="79"/>
      <c r="Q57" s="172"/>
      <c r="R57" s="79"/>
    </row>
    <row r="58" spans="1:18" s="67" customFormat="1" ht="12" customHeight="1">
      <c r="A58" s="310" t="s">
        <v>63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</row>
    <row r="59" spans="2:18" s="67" customFormat="1" ht="9.75" customHeight="1">
      <c r="B59" s="77"/>
      <c r="C59" s="77"/>
      <c r="D59" s="77"/>
      <c r="E59" s="77"/>
      <c r="F59" s="77"/>
      <c r="G59" s="77"/>
      <c r="H59" s="76"/>
      <c r="I59" s="163"/>
      <c r="J59" s="163"/>
      <c r="K59" s="163"/>
      <c r="L59" s="310"/>
      <c r="M59" s="310"/>
      <c r="N59" s="310"/>
      <c r="O59" s="310"/>
      <c r="P59" s="163"/>
      <c r="Q59" s="163"/>
      <c r="R59" s="163"/>
    </row>
    <row r="60" spans="1:20" ht="13.5" customHeight="1">
      <c r="A60" s="300" t="s">
        <v>306</v>
      </c>
      <c r="B60" s="300"/>
      <c r="C60" s="300"/>
      <c r="D60" s="300"/>
      <c r="E60" s="300"/>
      <c r="F60" s="300"/>
      <c r="G60" s="300"/>
      <c r="H60" s="65"/>
      <c r="I60" s="49">
        <v>20002</v>
      </c>
      <c r="J60" s="49">
        <v>362091</v>
      </c>
      <c r="K60" s="49">
        <v>1861304</v>
      </c>
      <c r="L60" s="49">
        <v>22729</v>
      </c>
      <c r="M60" s="49">
        <v>1838575</v>
      </c>
      <c r="N60" s="49">
        <v>-100248</v>
      </c>
      <c r="O60" s="49">
        <v>6759</v>
      </c>
      <c r="P60" s="49">
        <v>15501</v>
      </c>
      <c r="Q60" s="49">
        <v>11824</v>
      </c>
      <c r="R60" s="52">
        <v>2154504</v>
      </c>
      <c r="S60" s="80"/>
      <c r="T60" s="81"/>
    </row>
    <row r="61" spans="1:20" ht="9.75" customHeight="1">
      <c r="A61" s="131"/>
      <c r="B61" s="131"/>
      <c r="C61" s="131"/>
      <c r="D61" s="131"/>
      <c r="E61" s="131"/>
      <c r="F61" s="131"/>
      <c r="G61" s="131"/>
      <c r="I61" s="49"/>
      <c r="J61" s="49"/>
      <c r="K61" s="49"/>
      <c r="L61" s="49"/>
      <c r="M61" s="49"/>
      <c r="N61" s="49"/>
      <c r="O61" s="49"/>
      <c r="P61" s="49"/>
      <c r="Q61" s="49"/>
      <c r="R61" s="52"/>
      <c r="S61" s="80"/>
      <c r="T61" s="81"/>
    </row>
    <row r="62" spans="1:18" ht="13.5" customHeight="1">
      <c r="A62" s="300" t="s">
        <v>294</v>
      </c>
      <c r="B62" s="300"/>
      <c r="C62" s="300"/>
      <c r="D62" s="300"/>
      <c r="E62" s="300"/>
      <c r="F62" s="300"/>
      <c r="G62" s="300"/>
      <c r="I62" s="49">
        <v>21214.735999999997</v>
      </c>
      <c r="J62" s="49">
        <v>431980.4369999999</v>
      </c>
      <c r="K62" s="49">
        <v>1930606.381</v>
      </c>
      <c r="L62" s="49">
        <v>351171.781</v>
      </c>
      <c r="M62" s="49">
        <v>1579434.6</v>
      </c>
      <c r="N62" s="49">
        <v>1391992.3790000002</v>
      </c>
      <c r="O62" s="49">
        <v>152816.556</v>
      </c>
      <c r="P62" s="49">
        <v>6768.864000000001</v>
      </c>
      <c r="Q62" s="49">
        <v>6209.899</v>
      </c>
      <c r="R62" s="52">
        <v>3590417.471</v>
      </c>
    </row>
    <row r="63" spans="1:20" ht="9.75" customHeight="1">
      <c r="A63" s="131"/>
      <c r="B63" s="131"/>
      <c r="C63" s="131"/>
      <c r="D63" s="131"/>
      <c r="E63" s="131"/>
      <c r="F63" s="131"/>
      <c r="G63" s="131"/>
      <c r="I63" s="49"/>
      <c r="J63" s="49"/>
      <c r="K63" s="49"/>
      <c r="L63" s="49"/>
      <c r="M63" s="49"/>
      <c r="N63" s="49"/>
      <c r="O63" s="49"/>
      <c r="P63" s="49"/>
      <c r="Q63" s="49"/>
      <c r="R63" s="52"/>
      <c r="S63" s="81"/>
      <c r="T63" s="81"/>
    </row>
    <row r="64" spans="1:18" ht="13.5" customHeight="1">
      <c r="A64" s="300" t="s">
        <v>295</v>
      </c>
      <c r="B64" s="300"/>
      <c r="C64" s="300"/>
      <c r="D64" s="300"/>
      <c r="E64" s="300"/>
      <c r="F64" s="300"/>
      <c r="G64" s="300"/>
      <c r="I64" s="49">
        <v>23552</v>
      </c>
      <c r="J64" s="49">
        <v>449410</v>
      </c>
      <c r="K64" s="49">
        <v>2020572.3760000002</v>
      </c>
      <c r="L64" s="49">
        <v>364719.41500000004</v>
      </c>
      <c r="M64" s="49">
        <v>1655852.9610000001</v>
      </c>
      <c r="N64" s="49">
        <v>1334007.245</v>
      </c>
      <c r="O64" s="49">
        <v>145434.028</v>
      </c>
      <c r="P64" s="49">
        <v>1460.834</v>
      </c>
      <c r="Q64" s="49">
        <v>4801.976</v>
      </c>
      <c r="R64" s="52">
        <v>3614519</v>
      </c>
    </row>
    <row r="65" spans="1:18" ht="9.75" customHeight="1">
      <c r="A65" s="131"/>
      <c r="B65" s="131"/>
      <c r="C65" s="131"/>
      <c r="D65" s="131"/>
      <c r="E65" s="131"/>
      <c r="F65" s="131"/>
      <c r="G65" s="131"/>
      <c r="I65" s="49"/>
      <c r="J65" s="49"/>
      <c r="K65" s="49"/>
      <c r="L65" s="49"/>
      <c r="M65" s="49"/>
      <c r="N65" s="49"/>
      <c r="O65" s="49"/>
      <c r="P65" s="49"/>
      <c r="Q65" s="49"/>
      <c r="R65" s="52"/>
    </row>
    <row r="66" spans="1:18" ht="13.5" customHeight="1">
      <c r="A66" s="300" t="s">
        <v>296</v>
      </c>
      <c r="B66" s="300"/>
      <c r="C66" s="300"/>
      <c r="D66" s="300"/>
      <c r="E66" s="300"/>
      <c r="F66" s="300"/>
      <c r="G66" s="300"/>
      <c r="I66" s="49">
        <v>18441</v>
      </c>
      <c r="J66" s="49">
        <v>359860</v>
      </c>
      <c r="K66" s="49">
        <v>1807322</v>
      </c>
      <c r="L66" s="49">
        <v>787226</v>
      </c>
      <c r="M66" s="49">
        <v>1020095</v>
      </c>
      <c r="N66" s="49">
        <v>2948366</v>
      </c>
      <c r="O66" s="49">
        <v>306763</v>
      </c>
      <c r="P66" s="49">
        <v>722</v>
      </c>
      <c r="Q66" s="49">
        <v>1974</v>
      </c>
      <c r="R66" s="52">
        <v>4656221</v>
      </c>
    </row>
    <row r="67" spans="1:18" ht="9.75" customHeight="1">
      <c r="A67" s="131"/>
      <c r="B67" s="131"/>
      <c r="C67" s="131"/>
      <c r="D67" s="131"/>
      <c r="E67" s="131"/>
      <c r="F67" s="131"/>
      <c r="G67" s="131"/>
      <c r="I67" s="49"/>
      <c r="J67" s="49"/>
      <c r="K67" s="49"/>
      <c r="L67" s="49"/>
      <c r="M67" s="49"/>
      <c r="N67" s="49"/>
      <c r="O67" s="49"/>
      <c r="P67" s="49"/>
      <c r="Q67" s="49"/>
      <c r="R67" s="52"/>
    </row>
    <row r="68" spans="1:18" s="82" customFormat="1" ht="13.5" customHeight="1">
      <c r="A68" s="300" t="s">
        <v>307</v>
      </c>
      <c r="B68" s="300"/>
      <c r="C68" s="300"/>
      <c r="D68" s="300"/>
      <c r="E68" s="300"/>
      <c r="F68" s="300"/>
      <c r="G68" s="300"/>
      <c r="H68" s="68"/>
      <c r="I68" s="49">
        <v>19504</v>
      </c>
      <c r="J68" s="49">
        <v>362454</v>
      </c>
      <c r="K68" s="49">
        <v>2145281</v>
      </c>
      <c r="L68" s="49">
        <v>-65462</v>
      </c>
      <c r="M68" s="49">
        <v>2210743</v>
      </c>
      <c r="N68" s="49">
        <v>-74828</v>
      </c>
      <c r="O68" s="49">
        <v>2418</v>
      </c>
      <c r="P68" s="49">
        <v>15997</v>
      </c>
      <c r="Q68" s="49">
        <v>11925</v>
      </c>
      <c r="R68" s="52">
        <v>2548214</v>
      </c>
    </row>
    <row r="69" spans="1:18" ht="9.75" customHeight="1">
      <c r="A69" s="131"/>
      <c r="B69" s="131"/>
      <c r="C69" s="131"/>
      <c r="D69" s="131"/>
      <c r="E69" s="131"/>
      <c r="F69" s="131"/>
      <c r="G69" s="131"/>
      <c r="I69" s="49"/>
      <c r="J69" s="49"/>
      <c r="K69" s="49"/>
      <c r="L69" s="49"/>
      <c r="M69" s="49"/>
      <c r="N69" s="49"/>
      <c r="O69" s="49"/>
      <c r="P69" s="49"/>
      <c r="Q69" s="49"/>
      <c r="R69" s="52"/>
    </row>
    <row r="70" spans="1:18" ht="13.5" customHeight="1">
      <c r="A70" s="300" t="s">
        <v>308</v>
      </c>
      <c r="B70" s="300"/>
      <c r="C70" s="300"/>
      <c r="D70" s="300"/>
      <c r="E70" s="300"/>
      <c r="F70" s="300"/>
      <c r="G70" s="300"/>
      <c r="I70" s="49">
        <v>29313</v>
      </c>
      <c r="J70" s="49">
        <v>453915.545</v>
      </c>
      <c r="K70" s="49">
        <v>2264796.953</v>
      </c>
      <c r="L70" s="49">
        <v>399647.081</v>
      </c>
      <c r="M70" s="49">
        <v>1865149.872</v>
      </c>
      <c r="N70" s="49">
        <v>1507757.602</v>
      </c>
      <c r="O70" s="49">
        <v>153443.858</v>
      </c>
      <c r="P70" s="49">
        <v>7193.818</v>
      </c>
      <c r="Q70" s="49">
        <v>6637.625</v>
      </c>
      <c r="R70" s="52">
        <v>4022576.9299999997</v>
      </c>
    </row>
    <row r="71" spans="1:18" ht="9.75" customHeight="1">
      <c r="A71" s="131"/>
      <c r="B71" s="131"/>
      <c r="C71" s="131"/>
      <c r="D71" s="131"/>
      <c r="E71" s="131"/>
      <c r="F71" s="131"/>
      <c r="G71" s="131"/>
      <c r="I71" s="49"/>
      <c r="J71" s="49"/>
      <c r="K71" s="49"/>
      <c r="L71" s="49"/>
      <c r="M71" s="49"/>
      <c r="N71" s="49"/>
      <c r="O71" s="49"/>
      <c r="P71" s="49"/>
      <c r="Q71" s="49"/>
      <c r="R71" s="52"/>
    </row>
    <row r="72" spans="1:18" ht="13.5" customHeight="1">
      <c r="A72" s="300" t="s">
        <v>309</v>
      </c>
      <c r="B72" s="300"/>
      <c r="C72" s="300"/>
      <c r="D72" s="300"/>
      <c r="E72" s="300"/>
      <c r="F72" s="300"/>
      <c r="G72" s="300"/>
      <c r="I72" s="49">
        <v>22613.541</v>
      </c>
      <c r="J72" s="49">
        <v>446211.61</v>
      </c>
      <c r="K72" s="49">
        <v>1945607.6</v>
      </c>
      <c r="L72" s="49">
        <v>417546.167</v>
      </c>
      <c r="M72" s="49">
        <v>1528061.433</v>
      </c>
      <c r="N72" s="49">
        <v>1519092.275</v>
      </c>
      <c r="O72" s="49">
        <v>147104.392</v>
      </c>
      <c r="P72" s="49">
        <v>1536.803</v>
      </c>
      <c r="Q72" s="49">
        <v>4466.5</v>
      </c>
      <c r="R72" s="52">
        <v>3669086.554</v>
      </c>
    </row>
    <row r="73" spans="1:18" ht="9.75" customHeight="1">
      <c r="A73" s="131"/>
      <c r="B73" s="131"/>
      <c r="C73" s="131"/>
      <c r="D73" s="131"/>
      <c r="E73" s="131"/>
      <c r="F73" s="131"/>
      <c r="G73" s="131"/>
      <c r="I73" s="49"/>
      <c r="J73" s="49"/>
      <c r="K73" s="49"/>
      <c r="L73" s="49"/>
      <c r="M73" s="49"/>
      <c r="N73" s="49"/>
      <c r="O73" s="49"/>
      <c r="P73" s="49"/>
      <c r="Q73" s="49"/>
      <c r="R73" s="52"/>
    </row>
    <row r="74" spans="1:18" ht="13.5" customHeight="1">
      <c r="A74" s="300" t="s">
        <v>310</v>
      </c>
      <c r="B74" s="300"/>
      <c r="C74" s="300"/>
      <c r="D74" s="300"/>
      <c r="E74" s="300"/>
      <c r="F74" s="300"/>
      <c r="G74" s="300"/>
      <c r="I74" s="49">
        <v>18556</v>
      </c>
      <c r="J74" s="49">
        <v>362914</v>
      </c>
      <c r="K74" s="49">
        <v>1849460</v>
      </c>
      <c r="L74" s="49">
        <v>752760</v>
      </c>
      <c r="M74" s="49">
        <v>1096700</v>
      </c>
      <c r="N74" s="49">
        <v>3067841</v>
      </c>
      <c r="O74" s="49">
        <v>312295</v>
      </c>
      <c r="P74" s="49">
        <v>658</v>
      </c>
      <c r="Q74" s="49">
        <v>1734</v>
      </c>
      <c r="R74" s="52">
        <v>4860698</v>
      </c>
    </row>
    <row r="75" spans="1:18" ht="9.75" customHeight="1">
      <c r="A75" s="131"/>
      <c r="B75" s="131"/>
      <c r="C75" s="131"/>
      <c r="D75" s="131"/>
      <c r="E75" s="131"/>
      <c r="F75" s="131"/>
      <c r="G75" s="131"/>
      <c r="I75" s="49"/>
      <c r="J75" s="49"/>
      <c r="K75" s="49"/>
      <c r="L75" s="49"/>
      <c r="M75" s="49"/>
      <c r="N75" s="49"/>
      <c r="O75" s="49"/>
      <c r="P75" s="49"/>
      <c r="Q75" s="49"/>
      <c r="R75" s="52"/>
    </row>
    <row r="76" spans="1:18" ht="13.5" customHeight="1">
      <c r="A76" s="300" t="s">
        <v>311</v>
      </c>
      <c r="B76" s="300"/>
      <c r="C76" s="300"/>
      <c r="D76" s="300"/>
      <c r="E76" s="300"/>
      <c r="F76" s="300"/>
      <c r="G76" s="300"/>
      <c r="I76" s="49">
        <v>19534</v>
      </c>
      <c r="J76" s="49">
        <v>369087</v>
      </c>
      <c r="K76" s="49">
        <v>2110439</v>
      </c>
      <c r="L76" s="49">
        <v>-54272</v>
      </c>
      <c r="M76" s="49">
        <v>2164711</v>
      </c>
      <c r="N76" s="49">
        <v>-12792</v>
      </c>
      <c r="O76" s="49">
        <v>1479</v>
      </c>
      <c r="P76" s="49">
        <v>17794</v>
      </c>
      <c r="Q76" s="49">
        <v>12256</v>
      </c>
      <c r="R76" s="52">
        <v>2572068</v>
      </c>
    </row>
    <row r="77" spans="1:18" ht="9.75" customHeight="1">
      <c r="A77" s="165"/>
      <c r="B77" s="165"/>
      <c r="C77" s="165"/>
      <c r="D77" s="165"/>
      <c r="E77" s="165"/>
      <c r="F77" s="165"/>
      <c r="G77" s="165"/>
      <c r="H77" s="65"/>
      <c r="I77" s="50"/>
      <c r="J77" s="50"/>
      <c r="K77" s="50"/>
      <c r="L77" s="50"/>
      <c r="M77" s="50"/>
      <c r="N77" s="50"/>
      <c r="O77" s="50"/>
      <c r="P77" s="50"/>
      <c r="Q77" s="50"/>
      <c r="R77" s="84"/>
    </row>
    <row r="78" spans="1:18" ht="12.75">
      <c r="A78" s="300" t="s">
        <v>316</v>
      </c>
      <c r="B78" s="300"/>
      <c r="C78" s="300"/>
      <c r="D78" s="300"/>
      <c r="E78" s="300"/>
      <c r="F78" s="300"/>
      <c r="G78" s="300"/>
      <c r="I78" s="49">
        <v>23936</v>
      </c>
      <c r="J78" s="173">
        <v>486347</v>
      </c>
      <c r="K78" s="173">
        <v>2179809</v>
      </c>
      <c r="L78" s="173">
        <v>382977</v>
      </c>
      <c r="M78" s="173">
        <v>1796831</v>
      </c>
      <c r="N78" s="173">
        <v>1625542</v>
      </c>
      <c r="O78" s="173">
        <v>157706</v>
      </c>
      <c r="P78" s="173">
        <v>5995</v>
      </c>
      <c r="Q78" s="173">
        <v>6944</v>
      </c>
      <c r="R78" s="174">
        <v>4103301</v>
      </c>
    </row>
    <row r="79" spans="9:18" ht="9" customHeight="1">
      <c r="I79" s="225"/>
      <c r="J79" s="225"/>
      <c r="K79" s="225"/>
      <c r="L79" s="225"/>
      <c r="M79" s="225"/>
      <c r="N79" s="225"/>
      <c r="O79" s="225"/>
      <c r="P79" s="225"/>
      <c r="Q79" s="226"/>
      <c r="R79" s="226"/>
    </row>
    <row r="80" spans="1:18" s="82" customFormat="1" ht="12.75">
      <c r="A80" s="299" t="s">
        <v>336</v>
      </c>
      <c r="B80" s="299"/>
      <c r="C80" s="299"/>
      <c r="D80" s="299"/>
      <c r="E80" s="299"/>
      <c r="F80" s="299"/>
      <c r="G80" s="299"/>
      <c r="H80" s="65"/>
      <c r="I80" s="227">
        <v>21954.718999999997</v>
      </c>
      <c r="J80" s="227">
        <v>426857.806</v>
      </c>
      <c r="K80" s="175">
        <v>2196295.466</v>
      </c>
      <c r="L80" s="175">
        <v>410284.13600000006</v>
      </c>
      <c r="M80" s="175">
        <v>1786011.33</v>
      </c>
      <c r="N80" s="175">
        <v>1577922.7140000002</v>
      </c>
      <c r="O80" s="175">
        <v>153439.58000000002</v>
      </c>
      <c r="P80" s="227">
        <v>1404.4089999999997</v>
      </c>
      <c r="Q80" s="228">
        <v>4567.659</v>
      </c>
      <c r="R80" s="228">
        <v>3972158.217</v>
      </c>
    </row>
  </sheetData>
  <sheetProtection/>
  <mergeCells count="32"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A60:G60"/>
    <mergeCell ref="K6:K9"/>
    <mergeCell ref="L6:L9"/>
    <mergeCell ref="M6:M9"/>
    <mergeCell ref="N6:N9"/>
    <mergeCell ref="A50:R50"/>
    <mergeCell ref="A52:G52"/>
    <mergeCell ref="A54:G54"/>
    <mergeCell ref="A58:R58"/>
    <mergeCell ref="L59:O59"/>
    <mergeCell ref="O6:O9"/>
    <mergeCell ref="A12:R12"/>
    <mergeCell ref="A80:G80"/>
    <mergeCell ref="A74:G74"/>
    <mergeCell ref="A76:G76"/>
    <mergeCell ref="A78:G78"/>
    <mergeCell ref="A62:G62"/>
    <mergeCell ref="A64:G64"/>
    <mergeCell ref="A66:G66"/>
    <mergeCell ref="A68:G68"/>
    <mergeCell ref="A70:G70"/>
    <mergeCell ref="A72:G72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O68" sqref="O68"/>
    </sheetView>
  </sheetViews>
  <sheetFormatPr defaultColWidth="11.421875" defaultRowHeight="12.75"/>
  <cols>
    <col min="1" max="1" width="14.8515625" style="144" customWidth="1"/>
    <col min="2" max="2" width="0.85546875" style="144" customWidth="1"/>
    <col min="3" max="3" width="1.28515625" style="144" customWidth="1"/>
    <col min="4" max="4" width="1.421875" style="144" customWidth="1"/>
    <col min="5" max="5" width="1.8515625" style="144" customWidth="1"/>
    <col min="6" max="6" width="34.421875" style="145" customWidth="1"/>
    <col min="7" max="7" width="10.7109375" style="145" customWidth="1"/>
    <col min="8" max="8" width="8.28125" style="145" customWidth="1"/>
    <col min="9" max="9" width="9.7109375" style="145" customWidth="1"/>
    <col min="10" max="10" width="9.8515625" style="145" customWidth="1"/>
    <col min="11" max="12" width="9.421875" style="145" customWidth="1"/>
    <col min="13" max="13" width="8.7109375" style="145" customWidth="1"/>
    <col min="14" max="14" width="11.421875" style="136" customWidth="1"/>
    <col min="15" max="16384" width="11.421875" style="145" customWidth="1"/>
  </cols>
  <sheetData>
    <row r="1" spans="1:13" ht="12.75">
      <c r="A1" s="337" t="s">
        <v>258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2.75">
      <c r="A2" s="338" t="s">
        <v>329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9" customHeight="1">
      <c r="A3" s="137"/>
      <c r="B3" s="137"/>
      <c r="C3" s="137"/>
      <c r="D3" s="137"/>
      <c r="E3" s="137"/>
      <c r="F3" s="138"/>
      <c r="G3" s="138"/>
      <c r="H3" s="138"/>
      <c r="I3" s="138"/>
      <c r="J3" s="138"/>
      <c r="K3" s="138"/>
      <c r="L3" s="138"/>
      <c r="M3" s="138"/>
    </row>
    <row r="4" spans="1:13" ht="12.75">
      <c r="A4" s="339" t="s">
        <v>101</v>
      </c>
      <c r="B4" s="342" t="s">
        <v>102</v>
      </c>
      <c r="C4" s="343"/>
      <c r="D4" s="343"/>
      <c r="E4" s="343"/>
      <c r="F4" s="344"/>
      <c r="G4" s="350" t="s">
        <v>103</v>
      </c>
      <c r="H4" s="351"/>
      <c r="I4" s="342" t="s">
        <v>83</v>
      </c>
      <c r="J4" s="343"/>
      <c r="K4" s="343"/>
      <c r="L4" s="344"/>
      <c r="M4" s="139" t="s">
        <v>254</v>
      </c>
    </row>
    <row r="5" spans="1:13" ht="15">
      <c r="A5" s="340"/>
      <c r="B5" s="345"/>
      <c r="C5" s="346"/>
      <c r="D5" s="346"/>
      <c r="E5" s="346"/>
      <c r="F5" s="347"/>
      <c r="G5" s="348" t="s">
        <v>255</v>
      </c>
      <c r="H5" s="349"/>
      <c r="I5" s="348"/>
      <c r="J5" s="341"/>
      <c r="K5" s="341"/>
      <c r="L5" s="349"/>
      <c r="M5" s="140" t="s">
        <v>104</v>
      </c>
    </row>
    <row r="6" spans="1:13" ht="12.75">
      <c r="A6" s="340"/>
      <c r="B6" s="345"/>
      <c r="C6" s="346"/>
      <c r="D6" s="346"/>
      <c r="E6" s="346"/>
      <c r="F6" s="347"/>
      <c r="G6" s="345" t="s">
        <v>105</v>
      </c>
      <c r="H6" s="352" t="s">
        <v>337</v>
      </c>
      <c r="I6" s="355" t="s">
        <v>241</v>
      </c>
      <c r="J6" s="355" t="s">
        <v>259</v>
      </c>
      <c r="K6" s="350" t="s">
        <v>84</v>
      </c>
      <c r="L6" s="342" t="s">
        <v>40</v>
      </c>
      <c r="M6" s="350" t="s">
        <v>85</v>
      </c>
    </row>
    <row r="7" spans="1:13" ht="12.75">
      <c r="A7" s="340"/>
      <c r="B7" s="345"/>
      <c r="C7" s="346"/>
      <c r="D7" s="346"/>
      <c r="E7" s="346"/>
      <c r="F7" s="347"/>
      <c r="G7" s="345"/>
      <c r="H7" s="353"/>
      <c r="I7" s="356"/>
      <c r="J7" s="356"/>
      <c r="K7" s="345"/>
      <c r="L7" s="345"/>
      <c r="M7" s="345"/>
    </row>
    <row r="8" spans="1:13" ht="12.75">
      <c r="A8" s="340"/>
      <c r="B8" s="345"/>
      <c r="C8" s="346"/>
      <c r="D8" s="346"/>
      <c r="E8" s="346"/>
      <c r="F8" s="347"/>
      <c r="G8" s="345"/>
      <c r="H8" s="353"/>
      <c r="I8" s="356"/>
      <c r="J8" s="356"/>
      <c r="K8" s="345"/>
      <c r="L8" s="345"/>
      <c r="M8" s="345"/>
    </row>
    <row r="9" spans="1:13" ht="12.75">
      <c r="A9" s="340"/>
      <c r="B9" s="345"/>
      <c r="C9" s="346"/>
      <c r="D9" s="346"/>
      <c r="E9" s="346"/>
      <c r="F9" s="347"/>
      <c r="G9" s="345"/>
      <c r="H9" s="353"/>
      <c r="I9" s="356"/>
      <c r="J9" s="356"/>
      <c r="K9" s="345"/>
      <c r="L9" s="345"/>
      <c r="M9" s="345"/>
    </row>
    <row r="10" spans="1:13" ht="12.75">
      <c r="A10" s="340"/>
      <c r="B10" s="345"/>
      <c r="C10" s="346"/>
      <c r="D10" s="346"/>
      <c r="E10" s="346"/>
      <c r="F10" s="347"/>
      <c r="G10" s="345"/>
      <c r="H10" s="353"/>
      <c r="I10" s="356"/>
      <c r="J10" s="356"/>
      <c r="K10" s="345"/>
      <c r="L10" s="345"/>
      <c r="M10" s="345"/>
    </row>
    <row r="11" spans="1:13" ht="12.75">
      <c r="A11" s="340"/>
      <c r="B11" s="345"/>
      <c r="C11" s="346"/>
      <c r="D11" s="346"/>
      <c r="E11" s="346"/>
      <c r="F11" s="347"/>
      <c r="G11" s="348"/>
      <c r="H11" s="354"/>
      <c r="I11" s="357"/>
      <c r="J11" s="357"/>
      <c r="K11" s="348"/>
      <c r="L11" s="348"/>
      <c r="M11" s="348"/>
    </row>
    <row r="12" spans="1:13" ht="12.75">
      <c r="A12" s="341"/>
      <c r="B12" s="348"/>
      <c r="C12" s="341"/>
      <c r="D12" s="341"/>
      <c r="E12" s="341"/>
      <c r="F12" s="349"/>
      <c r="G12" s="141" t="s">
        <v>88</v>
      </c>
      <c r="H12" s="141" t="s">
        <v>106</v>
      </c>
      <c r="I12" s="358" t="s">
        <v>88</v>
      </c>
      <c r="J12" s="359"/>
      <c r="K12" s="359"/>
      <c r="L12" s="359"/>
      <c r="M12" s="359"/>
    </row>
    <row r="13" spans="1:13" ht="7.5" customHeight="1">
      <c r="A13" s="142"/>
      <c r="B13" s="143"/>
      <c r="G13" s="146"/>
      <c r="H13" s="146"/>
      <c r="I13" s="146"/>
      <c r="J13" s="146"/>
      <c r="K13" s="146"/>
      <c r="L13" s="146"/>
      <c r="M13" s="147"/>
    </row>
    <row r="14" spans="1:13" ht="12.75">
      <c r="A14" s="148"/>
      <c r="B14" s="143"/>
      <c r="C14" s="145" t="s">
        <v>107</v>
      </c>
      <c r="G14" s="149"/>
      <c r="H14" s="149"/>
      <c r="I14" s="149"/>
      <c r="J14" s="149"/>
      <c r="K14" s="149"/>
      <c r="L14" s="149"/>
      <c r="M14" s="150"/>
    </row>
    <row r="15" spans="1:13" ht="15">
      <c r="A15" s="148" t="s">
        <v>108</v>
      </c>
      <c r="B15" s="143"/>
      <c r="C15" s="145" t="s">
        <v>282</v>
      </c>
      <c r="G15" s="151">
        <v>3972321</v>
      </c>
      <c r="H15" s="152">
        <v>8.3</v>
      </c>
      <c r="I15" s="151">
        <v>1740106</v>
      </c>
      <c r="J15" s="151">
        <v>2232075</v>
      </c>
      <c r="K15" s="151">
        <v>141</v>
      </c>
      <c r="L15" s="151">
        <v>0</v>
      </c>
      <c r="M15" s="153">
        <v>0</v>
      </c>
    </row>
    <row r="16" spans="1:13" ht="12.75">
      <c r="A16" s="148"/>
      <c r="B16" s="143"/>
      <c r="C16" s="145" t="s">
        <v>109</v>
      </c>
      <c r="G16" s="151"/>
      <c r="H16" s="151"/>
      <c r="I16" s="151"/>
      <c r="J16" s="151"/>
      <c r="K16" s="151"/>
      <c r="L16" s="151"/>
      <c r="M16" s="153"/>
    </row>
    <row r="17" spans="1:13" ht="12.75">
      <c r="A17" s="148"/>
      <c r="B17" s="143"/>
      <c r="D17" s="145" t="s">
        <v>110</v>
      </c>
      <c r="G17" s="151"/>
      <c r="H17" s="151"/>
      <c r="I17" s="151"/>
      <c r="J17" s="151"/>
      <c r="K17" s="151"/>
      <c r="L17" s="151"/>
      <c r="M17" s="153"/>
    </row>
    <row r="18" spans="1:13" ht="12.75">
      <c r="A18" s="154" t="s">
        <v>111</v>
      </c>
      <c r="B18" s="143"/>
      <c r="D18" s="145" t="s">
        <v>112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3">
        <v>0</v>
      </c>
    </row>
    <row r="19" spans="1:13" ht="12.75">
      <c r="A19" s="148" t="s">
        <v>113</v>
      </c>
      <c r="B19" s="143"/>
      <c r="D19" s="145" t="s">
        <v>114</v>
      </c>
      <c r="G19" s="151">
        <v>1169753</v>
      </c>
      <c r="H19" s="152">
        <v>-5</v>
      </c>
      <c r="I19" s="151">
        <v>293965</v>
      </c>
      <c r="J19" s="151">
        <v>473921</v>
      </c>
      <c r="K19" s="151">
        <v>401867</v>
      </c>
      <c r="L19" s="151">
        <v>0</v>
      </c>
      <c r="M19" s="153">
        <v>8244</v>
      </c>
    </row>
    <row r="20" spans="1:13" ht="12.75">
      <c r="A20" s="154" t="s">
        <v>115</v>
      </c>
      <c r="B20" s="143"/>
      <c r="D20" s="145" t="s">
        <v>116</v>
      </c>
      <c r="G20" s="151"/>
      <c r="H20" s="151"/>
      <c r="I20" s="151"/>
      <c r="J20" s="151"/>
      <c r="K20" s="151"/>
      <c r="L20" s="151"/>
      <c r="M20" s="153"/>
    </row>
    <row r="21" spans="1:13" ht="12.75">
      <c r="A21" s="148"/>
      <c r="B21" s="143"/>
      <c r="E21" s="145" t="s">
        <v>117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3">
        <v>0</v>
      </c>
    </row>
    <row r="22" spans="1:13" ht="12.75">
      <c r="A22" s="154" t="s">
        <v>118</v>
      </c>
      <c r="B22" s="143"/>
      <c r="C22" s="145" t="s">
        <v>119</v>
      </c>
      <c r="G22" s="151">
        <v>1681786</v>
      </c>
      <c r="H22" s="152">
        <v>-0.4</v>
      </c>
      <c r="I22" s="151">
        <v>0</v>
      </c>
      <c r="J22" s="151">
        <v>0</v>
      </c>
      <c r="K22" s="151">
        <v>992248</v>
      </c>
      <c r="L22" s="151">
        <v>689537</v>
      </c>
      <c r="M22" s="153">
        <v>59827</v>
      </c>
    </row>
    <row r="23" spans="1:13" ht="12.75">
      <c r="A23" s="154" t="s">
        <v>120</v>
      </c>
      <c r="B23" s="143"/>
      <c r="C23" s="145" t="s">
        <v>121</v>
      </c>
      <c r="G23" s="151"/>
      <c r="H23" s="151"/>
      <c r="I23" s="151"/>
      <c r="J23" s="151"/>
      <c r="K23" s="151"/>
      <c r="L23" s="151"/>
      <c r="M23" s="153"/>
    </row>
    <row r="24" spans="1:13" ht="12.75">
      <c r="A24" s="148"/>
      <c r="B24" s="143"/>
      <c r="D24" s="145" t="s">
        <v>122</v>
      </c>
      <c r="G24" s="151"/>
      <c r="H24" s="151"/>
      <c r="I24" s="151"/>
      <c r="J24" s="151"/>
      <c r="K24" s="151"/>
      <c r="L24" s="151"/>
      <c r="M24" s="153"/>
    </row>
    <row r="25" spans="1:13" ht="12.75">
      <c r="A25" s="148"/>
      <c r="B25" s="143"/>
      <c r="D25" s="145" t="s">
        <v>123</v>
      </c>
      <c r="G25" s="151">
        <v>0</v>
      </c>
      <c r="H25" s="152">
        <v>0</v>
      </c>
      <c r="I25" s="151">
        <v>0</v>
      </c>
      <c r="J25" s="151">
        <v>0</v>
      </c>
      <c r="K25" s="151">
        <v>0</v>
      </c>
      <c r="L25" s="151">
        <v>0</v>
      </c>
      <c r="M25" s="153">
        <v>0</v>
      </c>
    </row>
    <row r="26" spans="1:13" ht="12.75">
      <c r="A26" s="148" t="s">
        <v>124</v>
      </c>
      <c r="B26" s="143"/>
      <c r="C26" s="145" t="s">
        <v>125</v>
      </c>
      <c r="G26" s="151"/>
      <c r="H26" s="151"/>
      <c r="I26" s="151"/>
      <c r="J26" s="151"/>
      <c r="K26" s="151"/>
      <c r="L26" s="151"/>
      <c r="M26" s="153"/>
    </row>
    <row r="27" spans="1:13" ht="12.75">
      <c r="A27" s="148"/>
      <c r="B27" s="143"/>
      <c r="D27" s="145" t="s">
        <v>126</v>
      </c>
      <c r="G27" s="151">
        <v>800156</v>
      </c>
      <c r="H27" s="152">
        <v>2.2</v>
      </c>
      <c r="I27" s="151">
        <v>174858</v>
      </c>
      <c r="J27" s="151">
        <v>448107</v>
      </c>
      <c r="K27" s="151">
        <v>172608</v>
      </c>
      <c r="L27" s="151">
        <v>4583</v>
      </c>
      <c r="M27" s="153">
        <v>5295</v>
      </c>
    </row>
    <row r="28" spans="1:13" ht="12.75">
      <c r="A28" s="148" t="s">
        <v>127</v>
      </c>
      <c r="B28" s="143"/>
      <c r="C28" s="145" t="s">
        <v>128</v>
      </c>
      <c r="G28" s="151"/>
      <c r="H28" s="151"/>
      <c r="I28" s="151"/>
      <c r="J28" s="151"/>
      <c r="K28" s="151"/>
      <c r="L28" s="151"/>
      <c r="M28" s="153"/>
    </row>
    <row r="29" spans="1:13" ht="12.75">
      <c r="A29" s="148" t="s">
        <v>129</v>
      </c>
      <c r="B29" s="143"/>
      <c r="D29" s="145" t="s">
        <v>283</v>
      </c>
      <c r="G29" s="151"/>
      <c r="H29" s="151"/>
      <c r="I29" s="151"/>
      <c r="J29" s="151"/>
      <c r="K29" s="151"/>
      <c r="L29" s="151"/>
      <c r="M29" s="153"/>
    </row>
    <row r="30" spans="1:13" ht="12.75">
      <c r="A30" s="148"/>
      <c r="B30" s="143"/>
      <c r="D30" s="145" t="s">
        <v>284</v>
      </c>
      <c r="G30" s="151"/>
      <c r="H30" s="151"/>
      <c r="I30" s="151"/>
      <c r="J30" s="151"/>
      <c r="K30" s="151"/>
      <c r="L30" s="151"/>
      <c r="M30" s="153"/>
    </row>
    <row r="31" spans="1:13" ht="12.75">
      <c r="A31" s="148"/>
      <c r="B31" s="143"/>
      <c r="D31" s="145" t="s">
        <v>285</v>
      </c>
      <c r="G31" s="151">
        <v>592523</v>
      </c>
      <c r="H31" s="152">
        <v>16.4</v>
      </c>
      <c r="I31" s="151">
        <v>260441</v>
      </c>
      <c r="J31" s="151">
        <v>282828</v>
      </c>
      <c r="K31" s="151">
        <v>43906</v>
      </c>
      <c r="L31" s="151">
        <v>5348</v>
      </c>
      <c r="M31" s="153">
        <v>759</v>
      </c>
    </row>
    <row r="32" spans="1:13" ht="12.75">
      <c r="A32" s="148"/>
      <c r="B32" s="143"/>
      <c r="C32" s="145" t="s">
        <v>286</v>
      </c>
      <c r="G32" s="151"/>
      <c r="H32" s="151"/>
      <c r="I32" s="151"/>
      <c r="J32" s="151"/>
      <c r="K32" s="151"/>
      <c r="L32" s="151"/>
      <c r="M32" s="153"/>
    </row>
    <row r="33" spans="1:13" ht="12.75">
      <c r="A33" s="148"/>
      <c r="B33" s="143"/>
      <c r="D33" s="145" t="s">
        <v>287</v>
      </c>
      <c r="G33" s="151"/>
      <c r="H33" s="151"/>
      <c r="I33" s="151"/>
      <c r="J33" s="151"/>
      <c r="K33" s="151"/>
      <c r="L33" s="151"/>
      <c r="M33" s="153"/>
    </row>
    <row r="34" spans="1:13" ht="12.75">
      <c r="A34" s="148"/>
      <c r="B34" s="143"/>
      <c r="D34" s="145" t="s">
        <v>288</v>
      </c>
      <c r="G34" s="151"/>
      <c r="H34" s="151"/>
      <c r="I34" s="151"/>
      <c r="J34" s="151"/>
      <c r="K34" s="151"/>
      <c r="L34" s="151"/>
      <c r="M34" s="153"/>
    </row>
    <row r="35" spans="1:13" ht="15">
      <c r="A35" s="148" t="s">
        <v>130</v>
      </c>
      <c r="B35" s="143"/>
      <c r="D35" s="145" t="s">
        <v>256</v>
      </c>
      <c r="G35" s="151">
        <v>141293</v>
      </c>
      <c r="H35" s="152">
        <v>168.9</v>
      </c>
      <c r="I35" s="151">
        <v>96844</v>
      </c>
      <c r="J35" s="151">
        <v>6</v>
      </c>
      <c r="K35" s="151">
        <v>1004</v>
      </c>
      <c r="L35" s="151">
        <v>43440</v>
      </c>
      <c r="M35" s="153">
        <v>0</v>
      </c>
    </row>
    <row r="36" spans="1:13" ht="15">
      <c r="A36" s="148" t="s">
        <v>131</v>
      </c>
      <c r="B36" s="143"/>
      <c r="D36" s="145" t="s">
        <v>257</v>
      </c>
      <c r="G36" s="151">
        <v>1120063</v>
      </c>
      <c r="H36" s="152">
        <v>16.5</v>
      </c>
      <c r="I36" s="151">
        <v>338360</v>
      </c>
      <c r="J36" s="151">
        <v>251964</v>
      </c>
      <c r="K36" s="151">
        <v>187088</v>
      </c>
      <c r="L36" s="151">
        <v>342651</v>
      </c>
      <c r="M36" s="153">
        <v>3756</v>
      </c>
    </row>
    <row r="37" spans="1:13" ht="12.75">
      <c r="A37" s="148" t="s">
        <v>132</v>
      </c>
      <c r="B37" s="143"/>
      <c r="D37" s="145" t="s">
        <v>156</v>
      </c>
      <c r="G37" s="151">
        <v>205945</v>
      </c>
      <c r="H37" s="152">
        <v>-5.5</v>
      </c>
      <c r="I37" s="151">
        <v>65774</v>
      </c>
      <c r="J37" s="151">
        <v>43130</v>
      </c>
      <c r="K37" s="151">
        <v>87953</v>
      </c>
      <c r="L37" s="151">
        <v>9088</v>
      </c>
      <c r="M37" s="153">
        <v>7385</v>
      </c>
    </row>
    <row r="38" spans="1:13" ht="12.75">
      <c r="A38" s="148" t="s">
        <v>133</v>
      </c>
      <c r="B38" s="143"/>
      <c r="G38" s="151"/>
      <c r="H38" s="151"/>
      <c r="I38" s="151"/>
      <c r="J38" s="151"/>
      <c r="K38" s="151"/>
      <c r="L38" s="151"/>
      <c r="M38" s="153"/>
    </row>
    <row r="39" spans="1:13" ht="12.75">
      <c r="A39" s="148" t="s">
        <v>134</v>
      </c>
      <c r="B39" s="143"/>
      <c r="D39" s="145" t="s">
        <v>135</v>
      </c>
      <c r="G39" s="151">
        <v>17613</v>
      </c>
      <c r="H39" s="152">
        <v>-29.1</v>
      </c>
      <c r="I39" s="151">
        <v>7044</v>
      </c>
      <c r="J39" s="151">
        <v>8151</v>
      </c>
      <c r="K39" s="151">
        <v>6075</v>
      </c>
      <c r="L39" s="151">
        <v>-3657</v>
      </c>
      <c r="M39" s="153">
        <v>1905</v>
      </c>
    </row>
    <row r="40" spans="1:13" ht="12.75">
      <c r="A40" s="148" t="s">
        <v>136</v>
      </c>
      <c r="B40" s="143"/>
      <c r="G40" s="151"/>
      <c r="H40" s="151"/>
      <c r="I40" s="151"/>
      <c r="J40" s="151"/>
      <c r="K40" s="151"/>
      <c r="L40" s="151"/>
      <c r="M40" s="153"/>
    </row>
    <row r="41" spans="1:13" ht="12.75">
      <c r="A41" s="148" t="s">
        <v>137</v>
      </c>
      <c r="B41" s="143"/>
      <c r="D41" s="145" t="s">
        <v>138</v>
      </c>
      <c r="G41" s="151">
        <v>213175</v>
      </c>
      <c r="H41" s="152">
        <v>33.2</v>
      </c>
      <c r="I41" s="151">
        <v>126787</v>
      </c>
      <c r="J41" s="151">
        <v>38176</v>
      </c>
      <c r="K41" s="151">
        <v>44877</v>
      </c>
      <c r="L41" s="151">
        <v>3335</v>
      </c>
      <c r="M41" s="153">
        <v>354</v>
      </c>
    </row>
    <row r="42" spans="1:13" ht="12.75">
      <c r="A42" s="148">
        <v>169.209</v>
      </c>
      <c r="B42" s="143"/>
      <c r="D42" s="145" t="s">
        <v>139</v>
      </c>
      <c r="G42" s="151"/>
      <c r="H42" s="151"/>
      <c r="I42" s="151"/>
      <c r="J42" s="151"/>
      <c r="K42" s="151"/>
      <c r="L42" s="151"/>
      <c r="M42" s="153"/>
    </row>
    <row r="43" spans="1:13" ht="12.75">
      <c r="A43" s="148"/>
      <c r="B43" s="143"/>
      <c r="E43" s="145" t="s">
        <v>140</v>
      </c>
      <c r="G43" s="151">
        <v>91870</v>
      </c>
      <c r="H43" s="152">
        <v>20.5</v>
      </c>
      <c r="I43" s="151">
        <v>20267</v>
      </c>
      <c r="J43" s="151">
        <v>67601</v>
      </c>
      <c r="K43" s="151">
        <v>3855</v>
      </c>
      <c r="L43" s="151">
        <v>147</v>
      </c>
      <c r="M43" s="153">
        <v>90</v>
      </c>
    </row>
    <row r="44" spans="1:13" ht="12.75">
      <c r="A44" s="148">
        <v>191</v>
      </c>
      <c r="B44" s="143"/>
      <c r="C44" s="145" t="s">
        <v>289</v>
      </c>
      <c r="G44" s="151"/>
      <c r="H44" s="151"/>
      <c r="I44" s="151"/>
      <c r="J44" s="151"/>
      <c r="K44" s="151"/>
      <c r="L44" s="151"/>
      <c r="M44" s="153"/>
    </row>
    <row r="45" spans="1:13" ht="12.75">
      <c r="A45" s="148"/>
      <c r="B45" s="143"/>
      <c r="D45" s="145" t="s">
        <v>290</v>
      </c>
      <c r="G45" s="151">
        <v>79123</v>
      </c>
      <c r="H45" s="152">
        <v>2.9</v>
      </c>
      <c r="I45" s="151">
        <v>41264</v>
      </c>
      <c r="J45" s="151">
        <v>0</v>
      </c>
      <c r="K45" s="151">
        <v>37860</v>
      </c>
      <c r="L45" s="151">
        <v>0</v>
      </c>
      <c r="M45" s="153">
        <v>0</v>
      </c>
    </row>
    <row r="46" spans="1:13" ht="12.75">
      <c r="A46" s="148">
        <v>270.275</v>
      </c>
      <c r="B46" s="143"/>
      <c r="C46" s="145" t="s">
        <v>141</v>
      </c>
      <c r="G46" s="151">
        <v>96821</v>
      </c>
      <c r="H46" s="152">
        <v>6.4</v>
      </c>
      <c r="I46" s="151">
        <v>2916</v>
      </c>
      <c r="J46" s="151">
        <v>91227</v>
      </c>
      <c r="K46" s="151">
        <v>1344</v>
      </c>
      <c r="L46" s="151">
        <v>1333</v>
      </c>
      <c r="M46" s="153">
        <v>423</v>
      </c>
    </row>
    <row r="47" spans="1:13" ht="12.75">
      <c r="A47" s="148">
        <v>28</v>
      </c>
      <c r="B47" s="143"/>
      <c r="C47" s="145" t="s">
        <v>142</v>
      </c>
      <c r="G47" s="151">
        <v>84947</v>
      </c>
      <c r="H47" s="152">
        <v>1080.3</v>
      </c>
      <c r="I47" s="151">
        <v>42</v>
      </c>
      <c r="J47" s="151">
        <v>84033</v>
      </c>
      <c r="K47" s="151">
        <v>872</v>
      </c>
      <c r="L47" s="151">
        <v>0</v>
      </c>
      <c r="M47" s="153">
        <v>214</v>
      </c>
    </row>
    <row r="48" spans="1:15" ht="12.75">
      <c r="A48" s="148">
        <v>295</v>
      </c>
      <c r="B48" s="143"/>
      <c r="C48" s="145" t="s">
        <v>291</v>
      </c>
      <c r="G48" s="151">
        <v>8366</v>
      </c>
      <c r="H48" s="152">
        <v>95.3</v>
      </c>
      <c r="I48" s="151">
        <v>-127</v>
      </c>
      <c r="J48" s="151">
        <v>1807</v>
      </c>
      <c r="K48" s="151">
        <v>63</v>
      </c>
      <c r="L48" s="151">
        <v>6622</v>
      </c>
      <c r="M48" s="153">
        <v>28</v>
      </c>
      <c r="O48" s="155"/>
    </row>
    <row r="49" spans="1:13" ht="12.75">
      <c r="A49" s="148"/>
      <c r="B49" s="143"/>
      <c r="C49" s="145" t="s">
        <v>143</v>
      </c>
      <c r="G49" s="151">
        <v>10275755</v>
      </c>
      <c r="H49" s="152">
        <v>7.6</v>
      </c>
      <c r="I49" s="151">
        <v>3168542</v>
      </c>
      <c r="J49" s="151">
        <v>4023025</v>
      </c>
      <c r="K49" s="151">
        <v>1981760</v>
      </c>
      <c r="L49" s="151">
        <v>1102428</v>
      </c>
      <c r="M49" s="153">
        <v>88281</v>
      </c>
    </row>
    <row r="50" spans="1:13" ht="5.25" customHeight="1">
      <c r="A50" s="148"/>
      <c r="B50" s="143"/>
      <c r="C50" s="145"/>
      <c r="G50" s="151"/>
      <c r="H50" s="151"/>
      <c r="I50" s="151"/>
      <c r="J50" s="151"/>
      <c r="K50" s="151"/>
      <c r="L50" s="151"/>
      <c r="M50" s="153"/>
    </row>
    <row r="51" spans="1:13" ht="12.75">
      <c r="A51" s="148"/>
      <c r="B51" s="143"/>
      <c r="C51" s="145" t="s">
        <v>144</v>
      </c>
      <c r="G51" s="151"/>
      <c r="H51" s="151"/>
      <c r="I51" s="151"/>
      <c r="J51" s="151"/>
      <c r="K51" s="151"/>
      <c r="L51" s="151"/>
      <c r="M51" s="153"/>
    </row>
    <row r="52" spans="1:13" ht="12.75">
      <c r="A52" s="148">
        <v>30</v>
      </c>
      <c r="B52" s="143"/>
      <c r="C52" s="145" t="s">
        <v>145</v>
      </c>
      <c r="G52" s="151">
        <v>385142</v>
      </c>
      <c r="H52" s="152">
        <v>41.4</v>
      </c>
      <c r="I52" s="151">
        <v>12358</v>
      </c>
      <c r="J52" s="151">
        <v>274003</v>
      </c>
      <c r="K52" s="151">
        <v>74816</v>
      </c>
      <c r="L52" s="151">
        <v>23965</v>
      </c>
      <c r="M52" s="153">
        <v>605</v>
      </c>
    </row>
    <row r="53" spans="1:13" ht="12.75">
      <c r="A53" s="148">
        <v>31</v>
      </c>
      <c r="B53" s="143"/>
      <c r="C53" s="145" t="s">
        <v>146</v>
      </c>
      <c r="G53" s="151">
        <v>1406585</v>
      </c>
      <c r="H53" s="152">
        <v>372.6</v>
      </c>
      <c r="I53" s="151">
        <v>1201649</v>
      </c>
      <c r="J53" s="151">
        <v>199711</v>
      </c>
      <c r="K53" s="151">
        <v>5225</v>
      </c>
      <c r="L53" s="151">
        <v>0</v>
      </c>
      <c r="M53" s="153">
        <v>2061</v>
      </c>
    </row>
    <row r="54" spans="1:13" ht="12.75">
      <c r="A54" s="148" t="s">
        <v>147</v>
      </c>
      <c r="B54" s="143"/>
      <c r="C54" s="145" t="s">
        <v>148</v>
      </c>
      <c r="G54" s="151">
        <v>12496</v>
      </c>
      <c r="H54" s="152">
        <v>-57.3</v>
      </c>
      <c r="I54" s="151">
        <v>3873</v>
      </c>
      <c r="J54" s="151">
        <v>4663</v>
      </c>
      <c r="K54" s="151">
        <v>3894</v>
      </c>
      <c r="L54" s="151">
        <v>66</v>
      </c>
      <c r="M54" s="153">
        <v>9</v>
      </c>
    </row>
    <row r="55" spans="1:13" ht="12.75">
      <c r="A55" s="148" t="s">
        <v>149</v>
      </c>
      <c r="B55" s="143"/>
      <c r="C55" s="145" t="s">
        <v>150</v>
      </c>
      <c r="G55" s="151"/>
      <c r="H55" s="151"/>
      <c r="I55" s="151"/>
      <c r="J55" s="151"/>
      <c r="K55" s="151"/>
      <c r="L55" s="151"/>
      <c r="M55" s="153"/>
    </row>
    <row r="56" spans="1:13" ht="12.75">
      <c r="A56" s="148"/>
      <c r="B56" s="143"/>
      <c r="D56" s="145" t="s">
        <v>151</v>
      </c>
      <c r="G56" s="151">
        <v>262860</v>
      </c>
      <c r="H56" s="152">
        <v>-13.2</v>
      </c>
      <c r="I56" s="151">
        <v>98081</v>
      </c>
      <c r="J56" s="151">
        <v>149986</v>
      </c>
      <c r="K56" s="151">
        <v>14610</v>
      </c>
      <c r="L56" s="151">
        <v>183</v>
      </c>
      <c r="M56" s="153">
        <v>1</v>
      </c>
    </row>
    <row r="57" spans="1:13" ht="12.75">
      <c r="A57" s="148">
        <v>35</v>
      </c>
      <c r="B57" s="143"/>
      <c r="C57" s="145" t="s">
        <v>152</v>
      </c>
      <c r="G57" s="151">
        <v>111838</v>
      </c>
      <c r="H57" s="152">
        <v>-5.6</v>
      </c>
      <c r="I57" s="151">
        <v>13311</v>
      </c>
      <c r="J57" s="151">
        <v>98374</v>
      </c>
      <c r="K57" s="151">
        <v>154</v>
      </c>
      <c r="L57" s="151">
        <v>0</v>
      </c>
      <c r="M57" s="153">
        <v>118</v>
      </c>
    </row>
    <row r="58" spans="1:13" ht="12.75">
      <c r="A58" s="148"/>
      <c r="B58" s="143"/>
      <c r="C58" s="145" t="s">
        <v>153</v>
      </c>
      <c r="G58" s="151"/>
      <c r="H58" s="151"/>
      <c r="I58" s="151"/>
      <c r="J58" s="151"/>
      <c r="K58" s="151"/>
      <c r="L58" s="151"/>
      <c r="M58" s="153"/>
    </row>
    <row r="59" spans="1:13" ht="12.75">
      <c r="A59" s="148"/>
      <c r="B59" s="143"/>
      <c r="D59" s="145" t="s">
        <v>154</v>
      </c>
      <c r="G59" s="151"/>
      <c r="H59" s="151"/>
      <c r="I59" s="151"/>
      <c r="J59" s="151"/>
      <c r="K59" s="151"/>
      <c r="L59" s="151"/>
      <c r="M59" s="153"/>
    </row>
    <row r="60" spans="1:13" ht="12.75">
      <c r="A60" s="148">
        <v>360</v>
      </c>
      <c r="B60" s="143"/>
      <c r="D60" s="145" t="s">
        <v>155</v>
      </c>
      <c r="G60" s="151">
        <v>11321</v>
      </c>
      <c r="H60" s="152" t="s">
        <v>343</v>
      </c>
      <c r="I60" s="151">
        <v>10661</v>
      </c>
      <c r="J60" s="151">
        <v>53</v>
      </c>
      <c r="K60" s="151">
        <v>608</v>
      </c>
      <c r="L60" s="151">
        <v>0</v>
      </c>
      <c r="M60" s="153">
        <v>0</v>
      </c>
    </row>
    <row r="61" spans="1:13" ht="12.75">
      <c r="A61" s="148">
        <v>361</v>
      </c>
      <c r="B61" s="143"/>
      <c r="D61" s="145" t="s">
        <v>114</v>
      </c>
      <c r="G61" s="151">
        <v>508121</v>
      </c>
      <c r="H61" s="152">
        <v>6</v>
      </c>
      <c r="I61" s="151">
        <v>80107</v>
      </c>
      <c r="J61" s="151">
        <v>314209</v>
      </c>
      <c r="K61" s="151">
        <v>112537</v>
      </c>
      <c r="L61" s="151">
        <v>1268</v>
      </c>
      <c r="M61" s="153">
        <v>869</v>
      </c>
    </row>
    <row r="62" spans="1:13" ht="12.75">
      <c r="A62" s="148">
        <v>362</v>
      </c>
      <c r="B62" s="143"/>
      <c r="D62" s="145" t="s">
        <v>156</v>
      </c>
      <c r="G62" s="151">
        <v>13149</v>
      </c>
      <c r="H62" s="152">
        <v>40.1</v>
      </c>
      <c r="I62" s="151">
        <v>282</v>
      </c>
      <c r="J62" s="151">
        <v>8583</v>
      </c>
      <c r="K62" s="151">
        <v>3925</v>
      </c>
      <c r="L62" s="151">
        <v>359</v>
      </c>
      <c r="M62" s="153">
        <v>1342</v>
      </c>
    </row>
    <row r="63" spans="1:13" ht="12.75">
      <c r="A63" s="148">
        <v>363.364</v>
      </c>
      <c r="B63" s="143"/>
      <c r="D63" s="145" t="s">
        <v>135</v>
      </c>
      <c r="G63" s="151">
        <v>3095</v>
      </c>
      <c r="H63" s="152">
        <v>-6.5</v>
      </c>
      <c r="I63" s="151">
        <v>3</v>
      </c>
      <c r="J63" s="151">
        <v>2581</v>
      </c>
      <c r="K63" s="151">
        <v>511</v>
      </c>
      <c r="L63" s="151">
        <v>0</v>
      </c>
      <c r="M63" s="153">
        <v>5</v>
      </c>
    </row>
    <row r="64" spans="1:13" ht="12.75">
      <c r="A64" s="148" t="s">
        <v>157</v>
      </c>
      <c r="B64" s="143"/>
      <c r="D64" s="145" t="s">
        <v>138</v>
      </c>
      <c r="G64" s="151">
        <v>16431</v>
      </c>
      <c r="H64" s="152">
        <v>-10.4</v>
      </c>
      <c r="I64" s="151">
        <v>4678</v>
      </c>
      <c r="J64" s="151">
        <v>8334</v>
      </c>
      <c r="K64" s="151">
        <v>1965</v>
      </c>
      <c r="L64" s="151">
        <v>1454</v>
      </c>
      <c r="M64" s="153">
        <v>2</v>
      </c>
    </row>
    <row r="65" spans="1:13" ht="12.75">
      <c r="A65" s="148" t="s">
        <v>158</v>
      </c>
      <c r="B65" s="143"/>
      <c r="C65" s="145" t="s">
        <v>159</v>
      </c>
      <c r="G65" s="151"/>
      <c r="H65" s="151"/>
      <c r="I65" s="151"/>
      <c r="J65" s="151"/>
      <c r="K65" s="151"/>
      <c r="L65" s="151"/>
      <c r="M65" s="153"/>
    </row>
    <row r="66" spans="1:13" ht="12.75">
      <c r="A66" s="148"/>
      <c r="B66" s="143"/>
      <c r="D66" s="145" t="s">
        <v>160</v>
      </c>
      <c r="G66" s="151">
        <v>357574</v>
      </c>
      <c r="H66" s="152">
        <v>4.5</v>
      </c>
      <c r="I66" s="151">
        <v>124297</v>
      </c>
      <c r="J66" s="151">
        <v>169442</v>
      </c>
      <c r="K66" s="151">
        <v>62540</v>
      </c>
      <c r="L66" s="151">
        <v>1294</v>
      </c>
      <c r="M66" s="153">
        <v>1153</v>
      </c>
    </row>
    <row r="67" spans="1:13" ht="12.75">
      <c r="A67" s="148">
        <v>392</v>
      </c>
      <c r="B67" s="143"/>
      <c r="C67" s="145" t="s">
        <v>161</v>
      </c>
      <c r="G67" s="151">
        <v>11729</v>
      </c>
      <c r="H67" s="152">
        <v>94.8</v>
      </c>
      <c r="I67" s="151">
        <v>0</v>
      </c>
      <c r="J67" s="151">
        <v>11729</v>
      </c>
      <c r="K67" s="151">
        <v>0</v>
      </c>
      <c r="L67" s="151">
        <v>0</v>
      </c>
      <c r="M67" s="153">
        <v>39</v>
      </c>
    </row>
    <row r="68" spans="1:13" ht="12.75">
      <c r="A68" s="148">
        <v>395</v>
      </c>
      <c r="B68" s="143"/>
      <c r="C68" s="145" t="s">
        <v>162</v>
      </c>
      <c r="G68" s="151">
        <v>247508</v>
      </c>
      <c r="H68" s="152">
        <v>6.2</v>
      </c>
      <c r="I68" s="151">
        <v>0</v>
      </c>
      <c r="J68" s="151">
        <v>186975</v>
      </c>
      <c r="K68" s="151">
        <v>39180</v>
      </c>
      <c r="L68" s="151">
        <v>21353</v>
      </c>
      <c r="M68" s="153">
        <v>1165</v>
      </c>
    </row>
    <row r="69" spans="1:13" ht="12.75">
      <c r="A69" s="148"/>
      <c r="B69" s="143"/>
      <c r="C69" s="145" t="s">
        <v>163</v>
      </c>
      <c r="G69" s="151">
        <v>3347848</v>
      </c>
      <c r="H69" s="152">
        <v>58.5</v>
      </c>
      <c r="I69" s="151">
        <v>1549299</v>
      </c>
      <c r="J69" s="151">
        <v>1428642</v>
      </c>
      <c r="K69" s="151">
        <v>319966</v>
      </c>
      <c r="L69" s="151">
        <v>49942</v>
      </c>
      <c r="M69" s="153">
        <v>7369</v>
      </c>
    </row>
    <row r="70" spans="1:13" ht="12.75">
      <c r="A70" s="148"/>
      <c r="B70" s="143"/>
      <c r="C70" s="145" t="s">
        <v>164</v>
      </c>
      <c r="G70" s="151"/>
      <c r="H70" s="151"/>
      <c r="I70" s="151"/>
      <c r="J70" s="151"/>
      <c r="K70" s="151"/>
      <c r="L70" s="151"/>
      <c r="M70" s="153"/>
    </row>
    <row r="71" spans="1:13" ht="12.75">
      <c r="A71" s="148"/>
      <c r="B71" s="143"/>
      <c r="D71" s="145" t="s">
        <v>165</v>
      </c>
      <c r="G71" s="151">
        <v>13623603</v>
      </c>
      <c r="H71" s="152">
        <v>16.8</v>
      </c>
      <c r="I71" s="151">
        <v>4717840</v>
      </c>
      <c r="J71" s="151">
        <v>5451666</v>
      </c>
      <c r="K71" s="151">
        <v>2301726</v>
      </c>
      <c r="L71" s="151">
        <v>1152370</v>
      </c>
      <c r="M71" s="153">
        <v>95649</v>
      </c>
    </row>
    <row r="72" ht="9.75" customHeight="1">
      <c r="A72" s="144" t="s">
        <v>166</v>
      </c>
    </row>
    <row r="73" spans="1:13" ht="14.25" customHeight="1">
      <c r="A73" s="336" t="s">
        <v>313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</row>
    <row r="74" spans="1:13" ht="12.75">
      <c r="A74" s="336"/>
      <c r="B74" s="336"/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</row>
    <row r="75" ht="12.75">
      <c r="A75" s="144" t="s">
        <v>167</v>
      </c>
    </row>
  </sheetData>
  <sheetProtection/>
  <mergeCells count="16"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9">
      <selection activeCell="H46" sqref="H46"/>
    </sheetView>
  </sheetViews>
  <sheetFormatPr defaultColWidth="11.421875" defaultRowHeight="12.75"/>
  <cols>
    <col min="1" max="1" width="17.7109375" style="145" customWidth="1"/>
    <col min="2" max="2" width="0.85546875" style="145" customWidth="1"/>
    <col min="3" max="4" width="1.28515625" style="145" customWidth="1"/>
    <col min="5" max="5" width="1.8515625" style="145" customWidth="1"/>
    <col min="6" max="6" width="31.7109375" style="145" customWidth="1"/>
    <col min="7" max="7" width="10.7109375" style="145" customWidth="1"/>
    <col min="8" max="8" width="8.28125" style="145" customWidth="1"/>
    <col min="9" max="12" width="9.421875" style="145" customWidth="1"/>
    <col min="13" max="13" width="8.57421875" style="145" customWidth="1"/>
    <col min="14" max="14" width="6.57421875" style="136" customWidth="1"/>
    <col min="15" max="16384" width="11.421875" style="145" customWidth="1"/>
  </cols>
  <sheetData>
    <row r="1" spans="1:13" ht="12.75">
      <c r="A1" s="360" t="s">
        <v>270</v>
      </c>
      <c r="B1" s="360"/>
      <c r="C1" s="360"/>
      <c r="D1" s="360"/>
      <c r="E1" s="360"/>
      <c r="F1" s="337"/>
      <c r="G1" s="337"/>
      <c r="H1" s="337"/>
      <c r="I1" s="337"/>
      <c r="J1" s="337"/>
      <c r="K1" s="337"/>
      <c r="L1" s="337"/>
      <c r="M1" s="337"/>
    </row>
    <row r="2" spans="1:13" ht="12.75">
      <c r="A2" s="338" t="s">
        <v>329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3" spans="1:13" ht="9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2.75" customHeight="1">
      <c r="A4" s="361" t="s">
        <v>101</v>
      </c>
      <c r="B4" s="342" t="s">
        <v>168</v>
      </c>
      <c r="C4" s="343"/>
      <c r="D4" s="343"/>
      <c r="E4" s="343"/>
      <c r="F4" s="343"/>
      <c r="G4" s="350" t="s">
        <v>103</v>
      </c>
      <c r="H4" s="351"/>
      <c r="I4" s="342" t="s">
        <v>83</v>
      </c>
      <c r="J4" s="343"/>
      <c r="K4" s="343"/>
      <c r="L4" s="344"/>
      <c r="M4" s="139" t="s">
        <v>254</v>
      </c>
    </row>
    <row r="5" spans="1:13" ht="15">
      <c r="A5" s="340"/>
      <c r="B5" s="345"/>
      <c r="C5" s="346"/>
      <c r="D5" s="346"/>
      <c r="E5" s="346"/>
      <c r="F5" s="346"/>
      <c r="G5" s="348" t="s">
        <v>255</v>
      </c>
      <c r="H5" s="349"/>
      <c r="I5" s="348"/>
      <c r="J5" s="341"/>
      <c r="K5" s="341"/>
      <c r="L5" s="349"/>
      <c r="M5" s="140" t="s">
        <v>104</v>
      </c>
    </row>
    <row r="6" spans="1:13" ht="12.75" customHeight="1">
      <c r="A6" s="340"/>
      <c r="B6" s="345"/>
      <c r="C6" s="346"/>
      <c r="D6" s="346"/>
      <c r="E6" s="346"/>
      <c r="F6" s="346"/>
      <c r="G6" s="345" t="s">
        <v>105</v>
      </c>
      <c r="H6" s="352" t="s">
        <v>338</v>
      </c>
      <c r="I6" s="355" t="s">
        <v>241</v>
      </c>
      <c r="J6" s="355" t="s">
        <v>259</v>
      </c>
      <c r="K6" s="350" t="s">
        <v>84</v>
      </c>
      <c r="L6" s="342" t="s">
        <v>40</v>
      </c>
      <c r="M6" s="350" t="s">
        <v>85</v>
      </c>
    </row>
    <row r="7" spans="1:13" ht="12.75">
      <c r="A7" s="340"/>
      <c r="B7" s="345"/>
      <c r="C7" s="346"/>
      <c r="D7" s="346"/>
      <c r="E7" s="346"/>
      <c r="F7" s="346"/>
      <c r="G7" s="345"/>
      <c r="H7" s="353"/>
      <c r="I7" s="356"/>
      <c r="J7" s="356"/>
      <c r="K7" s="345"/>
      <c r="L7" s="345"/>
      <c r="M7" s="345"/>
    </row>
    <row r="8" spans="1:13" ht="12.75">
      <c r="A8" s="340"/>
      <c r="B8" s="345"/>
      <c r="C8" s="346"/>
      <c r="D8" s="346"/>
      <c r="E8" s="346"/>
      <c r="F8" s="346"/>
      <c r="G8" s="345"/>
      <c r="H8" s="353"/>
      <c r="I8" s="356"/>
      <c r="J8" s="356"/>
      <c r="K8" s="345"/>
      <c r="L8" s="345"/>
      <c r="M8" s="345"/>
    </row>
    <row r="9" spans="1:13" ht="12.75">
      <c r="A9" s="340"/>
      <c r="B9" s="345"/>
      <c r="C9" s="346"/>
      <c r="D9" s="346"/>
      <c r="E9" s="346"/>
      <c r="F9" s="346"/>
      <c r="G9" s="345"/>
      <c r="H9" s="353"/>
      <c r="I9" s="356"/>
      <c r="J9" s="356"/>
      <c r="K9" s="345"/>
      <c r="L9" s="345"/>
      <c r="M9" s="345"/>
    </row>
    <row r="10" spans="1:13" ht="12.75">
      <c r="A10" s="340"/>
      <c r="B10" s="345"/>
      <c r="C10" s="346"/>
      <c r="D10" s="346"/>
      <c r="E10" s="346"/>
      <c r="F10" s="346"/>
      <c r="G10" s="345"/>
      <c r="H10" s="353"/>
      <c r="I10" s="356"/>
      <c r="J10" s="356"/>
      <c r="K10" s="345"/>
      <c r="L10" s="345"/>
      <c r="M10" s="345"/>
    </row>
    <row r="11" spans="1:13" ht="12.75">
      <c r="A11" s="340"/>
      <c r="B11" s="345"/>
      <c r="C11" s="346"/>
      <c r="D11" s="346"/>
      <c r="E11" s="346"/>
      <c r="F11" s="346"/>
      <c r="G11" s="348"/>
      <c r="H11" s="354"/>
      <c r="I11" s="357"/>
      <c r="J11" s="357"/>
      <c r="K11" s="348"/>
      <c r="L11" s="348"/>
      <c r="M11" s="348"/>
    </row>
    <row r="12" spans="1:13" ht="12.75">
      <c r="A12" s="341"/>
      <c r="B12" s="348"/>
      <c r="C12" s="341"/>
      <c r="D12" s="341"/>
      <c r="E12" s="341"/>
      <c r="F12" s="341"/>
      <c r="G12" s="141" t="s">
        <v>88</v>
      </c>
      <c r="H12" s="141" t="s">
        <v>106</v>
      </c>
      <c r="I12" s="358" t="s">
        <v>88</v>
      </c>
      <c r="J12" s="359"/>
      <c r="K12" s="359"/>
      <c r="L12" s="359"/>
      <c r="M12" s="359"/>
    </row>
    <row r="13" spans="2:13" ht="7.5" customHeight="1">
      <c r="B13" s="147"/>
      <c r="G13" s="146"/>
      <c r="H13" s="146"/>
      <c r="I13" s="146"/>
      <c r="J13" s="146"/>
      <c r="K13" s="146"/>
      <c r="L13" s="146"/>
      <c r="M13" s="147"/>
    </row>
    <row r="14" spans="2:13" ht="12.75">
      <c r="B14" s="150"/>
      <c r="C14" s="145" t="s">
        <v>169</v>
      </c>
      <c r="G14" s="149"/>
      <c r="H14" s="149"/>
      <c r="I14" s="149"/>
      <c r="J14" s="149"/>
      <c r="K14" s="149"/>
      <c r="L14" s="149"/>
      <c r="M14" s="150"/>
    </row>
    <row r="15" spans="1:13" ht="12.75">
      <c r="A15" s="156" t="s">
        <v>170</v>
      </c>
      <c r="B15" s="157"/>
      <c r="C15" s="145" t="s">
        <v>14</v>
      </c>
      <c r="D15" s="156"/>
      <c r="E15" s="156"/>
      <c r="G15" s="151">
        <v>2020880</v>
      </c>
      <c r="H15" s="152">
        <v>6.1</v>
      </c>
      <c r="I15" s="151">
        <v>897600</v>
      </c>
      <c r="J15" s="151">
        <v>786252</v>
      </c>
      <c r="K15" s="151">
        <v>288572</v>
      </c>
      <c r="L15" s="151">
        <v>48457</v>
      </c>
      <c r="M15" s="153">
        <v>57708</v>
      </c>
    </row>
    <row r="16" spans="1:13" ht="15">
      <c r="A16" s="156" t="s">
        <v>171</v>
      </c>
      <c r="B16" s="157"/>
      <c r="C16" s="145" t="s">
        <v>267</v>
      </c>
      <c r="D16" s="156"/>
      <c r="E16" s="156"/>
      <c r="G16" s="151">
        <v>1469485</v>
      </c>
      <c r="H16" s="152">
        <v>3</v>
      </c>
      <c r="I16" s="151">
        <v>477883</v>
      </c>
      <c r="J16" s="151">
        <v>684679</v>
      </c>
      <c r="K16" s="151">
        <v>296428</v>
      </c>
      <c r="L16" s="151">
        <v>10496</v>
      </c>
      <c r="M16" s="153">
        <v>19638</v>
      </c>
    </row>
    <row r="17" spans="1:13" ht="12.75">
      <c r="A17" s="156" t="s">
        <v>172</v>
      </c>
      <c r="B17" s="157"/>
      <c r="C17" s="145" t="s">
        <v>272</v>
      </c>
      <c r="D17" s="156"/>
      <c r="E17" s="156"/>
      <c r="G17" s="158"/>
      <c r="H17" s="159"/>
      <c r="I17" s="158"/>
      <c r="J17" s="158"/>
      <c r="K17" s="158"/>
      <c r="L17" s="158"/>
      <c r="M17" s="160"/>
    </row>
    <row r="18" spans="2:13" ht="15">
      <c r="B18" s="150"/>
      <c r="D18" s="145" t="s">
        <v>273</v>
      </c>
      <c r="G18" s="151">
        <v>150283</v>
      </c>
      <c r="H18" s="152">
        <v>-3</v>
      </c>
      <c r="I18" s="151">
        <v>74357</v>
      </c>
      <c r="J18" s="151">
        <v>58042</v>
      </c>
      <c r="K18" s="151">
        <v>14810</v>
      </c>
      <c r="L18" s="151">
        <v>3075</v>
      </c>
      <c r="M18" s="153">
        <v>170</v>
      </c>
    </row>
    <row r="19" spans="1:13" ht="12.75">
      <c r="A19" s="156" t="s">
        <v>173</v>
      </c>
      <c r="B19" s="157"/>
      <c r="C19" s="145" t="s">
        <v>174</v>
      </c>
      <c r="D19" s="156"/>
      <c r="E19" s="156"/>
      <c r="G19" s="151">
        <v>96821</v>
      </c>
      <c r="H19" s="152">
        <v>6.4</v>
      </c>
      <c r="I19" s="151">
        <v>2916</v>
      </c>
      <c r="J19" s="151">
        <v>91227</v>
      </c>
      <c r="K19" s="151">
        <v>1344</v>
      </c>
      <c r="L19" s="151">
        <v>1333</v>
      </c>
      <c r="M19" s="153">
        <v>423</v>
      </c>
    </row>
    <row r="20" spans="2:13" ht="12.75">
      <c r="B20" s="150"/>
      <c r="C20" s="145" t="s">
        <v>279</v>
      </c>
      <c r="G20" s="158"/>
      <c r="H20" s="159"/>
      <c r="I20" s="158"/>
      <c r="J20" s="158"/>
      <c r="K20" s="158"/>
      <c r="L20" s="158"/>
      <c r="M20" s="160"/>
    </row>
    <row r="21" spans="2:13" ht="12.75">
      <c r="B21" s="150"/>
      <c r="D21" s="145" t="s">
        <v>280</v>
      </c>
      <c r="G21" s="158"/>
      <c r="H21" s="159"/>
      <c r="I21" s="158"/>
      <c r="J21" s="158"/>
      <c r="K21" s="158"/>
      <c r="L21" s="158"/>
      <c r="M21" s="160"/>
    </row>
    <row r="22" spans="2:13" ht="12.75">
      <c r="B22" s="150"/>
      <c r="D22" s="145" t="s">
        <v>281</v>
      </c>
      <c r="G22" s="151"/>
      <c r="H22" s="152"/>
      <c r="I22" s="151"/>
      <c r="J22" s="151"/>
      <c r="K22" s="151"/>
      <c r="L22" s="151"/>
      <c r="M22" s="153"/>
    </row>
    <row r="23" spans="1:13" ht="12.75">
      <c r="A23" s="156" t="s">
        <v>175</v>
      </c>
      <c r="B23" s="157"/>
      <c r="C23" s="156"/>
      <c r="D23" s="156"/>
      <c r="E23" s="156"/>
      <c r="G23" s="158"/>
      <c r="H23" s="159"/>
      <c r="I23" s="158"/>
      <c r="J23" s="158"/>
      <c r="K23" s="158"/>
      <c r="L23" s="158"/>
      <c r="M23" s="160"/>
    </row>
    <row r="24" spans="1:13" ht="12.75">
      <c r="A24" s="156" t="s">
        <v>176</v>
      </c>
      <c r="B24" s="157"/>
      <c r="C24" s="145" t="s">
        <v>177</v>
      </c>
      <c r="D24" s="156"/>
      <c r="E24" s="156"/>
      <c r="G24" s="151">
        <v>451979</v>
      </c>
      <c r="H24" s="152">
        <v>-1.1</v>
      </c>
      <c r="I24" s="151">
        <v>84899</v>
      </c>
      <c r="J24" s="151">
        <v>143019</v>
      </c>
      <c r="K24" s="151">
        <v>162318</v>
      </c>
      <c r="L24" s="151">
        <v>61744</v>
      </c>
      <c r="M24" s="153">
        <v>1053</v>
      </c>
    </row>
    <row r="25" spans="1:13" ht="12.75">
      <c r="A25" s="156" t="s">
        <v>178</v>
      </c>
      <c r="B25" s="157"/>
      <c r="C25" s="145" t="s">
        <v>179</v>
      </c>
      <c r="D25" s="156"/>
      <c r="E25" s="156"/>
      <c r="G25" s="151">
        <v>647213</v>
      </c>
      <c r="H25" s="152">
        <v>14.2</v>
      </c>
      <c r="I25" s="151">
        <v>259848</v>
      </c>
      <c r="J25" s="151">
        <v>289030</v>
      </c>
      <c r="K25" s="151">
        <v>62128</v>
      </c>
      <c r="L25" s="151">
        <v>36206</v>
      </c>
      <c r="M25" s="153">
        <v>141</v>
      </c>
    </row>
    <row r="26" spans="1:13" ht="12.75">
      <c r="A26" s="156" t="s">
        <v>180</v>
      </c>
      <c r="B26" s="157"/>
      <c r="C26" s="145" t="s">
        <v>181</v>
      </c>
      <c r="D26" s="156"/>
      <c r="E26" s="156"/>
      <c r="G26" s="151">
        <v>91360</v>
      </c>
      <c r="H26" s="152">
        <v>20.4</v>
      </c>
      <c r="I26" s="151">
        <v>20057</v>
      </c>
      <c r="J26" s="151">
        <v>67384</v>
      </c>
      <c r="K26" s="151">
        <v>3772</v>
      </c>
      <c r="L26" s="151">
        <v>147</v>
      </c>
      <c r="M26" s="153">
        <v>89</v>
      </c>
    </row>
    <row r="27" spans="1:13" ht="12.75">
      <c r="A27" s="156" t="s">
        <v>182</v>
      </c>
      <c r="B27" s="157"/>
      <c r="C27" s="145" t="s">
        <v>183</v>
      </c>
      <c r="D27" s="156"/>
      <c r="E27" s="156"/>
      <c r="G27" s="151">
        <v>221390</v>
      </c>
      <c r="H27" s="152">
        <v>6.5</v>
      </c>
      <c r="I27" s="151">
        <v>133543</v>
      </c>
      <c r="J27" s="151">
        <v>1</v>
      </c>
      <c r="K27" s="151">
        <v>87847</v>
      </c>
      <c r="L27" s="151">
        <v>0</v>
      </c>
      <c r="M27" s="153">
        <v>0</v>
      </c>
    </row>
    <row r="28" spans="1:13" ht="12.75">
      <c r="A28" s="156" t="s">
        <v>184</v>
      </c>
      <c r="B28" s="157"/>
      <c r="C28" s="145" t="s">
        <v>185</v>
      </c>
      <c r="D28" s="156"/>
      <c r="E28" s="156"/>
      <c r="G28" s="151">
        <v>1360749</v>
      </c>
      <c r="H28" s="152">
        <v>-2.5</v>
      </c>
      <c r="I28" s="151">
        <v>146613</v>
      </c>
      <c r="J28" s="151">
        <v>2</v>
      </c>
      <c r="K28" s="151">
        <v>100139</v>
      </c>
      <c r="L28" s="151">
        <v>1113995</v>
      </c>
      <c r="M28" s="153">
        <v>0</v>
      </c>
    </row>
    <row r="29" spans="1:13" ht="15">
      <c r="A29" s="156" t="s">
        <v>186</v>
      </c>
      <c r="B29" s="157"/>
      <c r="C29" s="145" t="s">
        <v>268</v>
      </c>
      <c r="D29" s="156"/>
      <c r="E29" s="156"/>
      <c r="G29" s="151">
        <v>316909</v>
      </c>
      <c r="H29" s="152">
        <v>8.8</v>
      </c>
      <c r="I29" s="151">
        <v>151356</v>
      </c>
      <c r="J29" s="151">
        <v>1019</v>
      </c>
      <c r="K29" s="151">
        <v>151701</v>
      </c>
      <c r="L29" s="151">
        <v>12832</v>
      </c>
      <c r="M29" s="153">
        <v>1</v>
      </c>
    </row>
    <row r="30" spans="2:13" ht="12.75">
      <c r="B30" s="150"/>
      <c r="C30" s="145" t="s">
        <v>16</v>
      </c>
      <c r="G30" s="158"/>
      <c r="H30" s="159"/>
      <c r="I30" s="158"/>
      <c r="J30" s="158"/>
      <c r="K30" s="158"/>
      <c r="L30" s="158"/>
      <c r="M30" s="160"/>
    </row>
    <row r="31" spans="1:13" ht="12.75">
      <c r="A31" s="156" t="s">
        <v>187</v>
      </c>
      <c r="B31" s="157"/>
      <c r="C31" s="156"/>
      <c r="D31" s="145" t="s">
        <v>177</v>
      </c>
      <c r="E31" s="156"/>
      <c r="G31" s="151">
        <v>297</v>
      </c>
      <c r="H31" s="152">
        <v>-55</v>
      </c>
      <c r="I31" s="151">
        <v>28</v>
      </c>
      <c r="J31" s="151">
        <v>247</v>
      </c>
      <c r="K31" s="151">
        <v>5</v>
      </c>
      <c r="L31" s="151">
        <v>17</v>
      </c>
      <c r="M31" s="153">
        <v>21</v>
      </c>
    </row>
    <row r="32" spans="1:13" ht="12.75">
      <c r="A32" s="156" t="s">
        <v>188</v>
      </c>
      <c r="B32" s="157"/>
      <c r="C32" s="156"/>
      <c r="D32" s="145" t="s">
        <v>179</v>
      </c>
      <c r="E32" s="156"/>
      <c r="G32" s="151">
        <v>113651</v>
      </c>
      <c r="H32" s="152">
        <v>-14.9</v>
      </c>
      <c r="I32" s="151">
        <v>41575</v>
      </c>
      <c r="J32" s="151">
        <v>50305</v>
      </c>
      <c r="K32" s="151">
        <v>20539</v>
      </c>
      <c r="L32" s="151">
        <v>1232</v>
      </c>
      <c r="M32" s="153">
        <v>280</v>
      </c>
    </row>
    <row r="33" spans="1:13" ht="12.75">
      <c r="A33" s="156" t="s">
        <v>189</v>
      </c>
      <c r="B33" s="157"/>
      <c r="C33" s="156"/>
      <c r="D33" s="145" t="s">
        <v>190</v>
      </c>
      <c r="E33" s="156"/>
      <c r="G33" s="151">
        <v>510</v>
      </c>
      <c r="H33" s="152">
        <v>56.6</v>
      </c>
      <c r="I33" s="151">
        <v>210</v>
      </c>
      <c r="J33" s="151">
        <v>217</v>
      </c>
      <c r="K33" s="151">
        <v>83</v>
      </c>
      <c r="L33" s="151">
        <v>0</v>
      </c>
      <c r="M33" s="153">
        <v>0</v>
      </c>
    </row>
    <row r="34" spans="2:13" ht="12.75">
      <c r="B34" s="150"/>
      <c r="C34" s="145" t="s">
        <v>191</v>
      </c>
      <c r="G34" s="158"/>
      <c r="H34" s="159"/>
      <c r="I34" s="158"/>
      <c r="J34" s="158"/>
      <c r="K34" s="158"/>
      <c r="L34" s="158"/>
      <c r="M34" s="160"/>
    </row>
    <row r="35" spans="2:13" ht="12.75">
      <c r="B35" s="150"/>
      <c r="D35" s="145" t="s">
        <v>192</v>
      </c>
      <c r="G35" s="158"/>
      <c r="H35" s="159"/>
      <c r="I35" s="158"/>
      <c r="J35" s="158"/>
      <c r="K35" s="158"/>
      <c r="L35" s="158"/>
      <c r="M35" s="160"/>
    </row>
    <row r="36" spans="1:13" ht="12.75">
      <c r="A36" s="156" t="s">
        <v>193</v>
      </c>
      <c r="B36" s="157"/>
      <c r="C36" s="156"/>
      <c r="D36" s="156"/>
      <c r="E36" s="145" t="s">
        <v>194</v>
      </c>
      <c r="G36" s="151">
        <v>500</v>
      </c>
      <c r="H36" s="152" t="s">
        <v>343</v>
      </c>
      <c r="I36" s="151">
        <v>0</v>
      </c>
      <c r="J36" s="151">
        <v>500</v>
      </c>
      <c r="K36" s="151">
        <v>0</v>
      </c>
      <c r="L36" s="151">
        <v>0</v>
      </c>
      <c r="M36" s="153">
        <v>0</v>
      </c>
    </row>
    <row r="37" spans="1:13" ht="12.75">
      <c r="A37" s="156" t="s">
        <v>195</v>
      </c>
      <c r="B37" s="157"/>
      <c r="C37" s="156"/>
      <c r="D37" s="156"/>
      <c r="E37" s="145" t="s">
        <v>196</v>
      </c>
      <c r="G37" s="151">
        <v>0</v>
      </c>
      <c r="H37" s="152" t="s">
        <v>343</v>
      </c>
      <c r="I37" s="151">
        <v>0</v>
      </c>
      <c r="J37" s="151">
        <v>0</v>
      </c>
      <c r="K37" s="151">
        <v>0</v>
      </c>
      <c r="L37" s="151">
        <v>0</v>
      </c>
      <c r="M37" s="153">
        <v>0</v>
      </c>
    </row>
    <row r="38" spans="1:13" ht="12.75">
      <c r="A38" s="156" t="s">
        <v>197</v>
      </c>
      <c r="B38" s="157"/>
      <c r="C38" s="156"/>
      <c r="D38" s="145" t="s">
        <v>198</v>
      </c>
      <c r="E38" s="156"/>
      <c r="G38" s="151">
        <v>1692062</v>
      </c>
      <c r="H38" s="152">
        <v>1</v>
      </c>
      <c r="I38" s="151">
        <v>253166</v>
      </c>
      <c r="J38" s="151">
        <v>1011289</v>
      </c>
      <c r="K38" s="151">
        <v>427606</v>
      </c>
      <c r="L38" s="151">
        <v>0</v>
      </c>
      <c r="M38" s="153">
        <v>0</v>
      </c>
    </row>
    <row r="39" spans="1:13" ht="12.75">
      <c r="A39" s="156" t="s">
        <v>199</v>
      </c>
      <c r="B39" s="157"/>
      <c r="C39" s="156"/>
      <c r="D39" s="145" t="s">
        <v>200</v>
      </c>
      <c r="E39" s="156"/>
      <c r="G39" s="151">
        <v>59665</v>
      </c>
      <c r="H39" s="152">
        <v>7</v>
      </c>
      <c r="I39" s="151">
        <v>0</v>
      </c>
      <c r="J39" s="151">
        <v>59665</v>
      </c>
      <c r="K39" s="151">
        <v>0</v>
      </c>
      <c r="L39" s="151">
        <v>0</v>
      </c>
      <c r="M39" s="153">
        <v>8</v>
      </c>
    </row>
    <row r="40" spans="1:13" ht="12.75">
      <c r="A40" s="156" t="s">
        <v>201</v>
      </c>
      <c r="B40" s="157"/>
      <c r="C40" s="145" t="s">
        <v>202</v>
      </c>
      <c r="D40" s="156"/>
      <c r="E40" s="156"/>
      <c r="G40" s="151">
        <v>385142</v>
      </c>
      <c r="H40" s="152">
        <v>41.4</v>
      </c>
      <c r="I40" s="151">
        <v>12358</v>
      </c>
      <c r="J40" s="151">
        <v>274003</v>
      </c>
      <c r="K40" s="151">
        <v>74816</v>
      </c>
      <c r="L40" s="151">
        <v>23965</v>
      </c>
      <c r="M40" s="153">
        <v>605</v>
      </c>
    </row>
    <row r="41" spans="1:13" ht="12.75">
      <c r="A41" s="156" t="s">
        <v>203</v>
      </c>
      <c r="B41" s="157"/>
      <c r="C41" s="145" t="s">
        <v>278</v>
      </c>
      <c r="D41" s="156"/>
      <c r="E41" s="156"/>
      <c r="G41" s="151">
        <v>87235</v>
      </c>
      <c r="H41" s="152">
        <v>31</v>
      </c>
      <c r="I41" s="151">
        <v>8380</v>
      </c>
      <c r="J41" s="151">
        <v>70494</v>
      </c>
      <c r="K41" s="151">
        <v>3717</v>
      </c>
      <c r="L41" s="151">
        <v>4644</v>
      </c>
      <c r="M41" s="153">
        <v>76</v>
      </c>
    </row>
    <row r="42" spans="2:13" ht="12.75">
      <c r="B42" s="150"/>
      <c r="C42" s="145" t="s">
        <v>143</v>
      </c>
      <c r="G42" s="151">
        <v>9166132</v>
      </c>
      <c r="H42" s="152">
        <v>4.4</v>
      </c>
      <c r="I42" s="151">
        <v>2564790</v>
      </c>
      <c r="J42" s="151">
        <v>3587374</v>
      </c>
      <c r="K42" s="151">
        <v>1695824</v>
      </c>
      <c r="L42" s="151">
        <v>1318143</v>
      </c>
      <c r="M42" s="153">
        <v>80213</v>
      </c>
    </row>
    <row r="43" spans="2:13" ht="5.25" customHeight="1">
      <c r="B43" s="150"/>
      <c r="G43" s="158"/>
      <c r="H43" s="159"/>
      <c r="I43" s="158"/>
      <c r="J43" s="158"/>
      <c r="K43" s="158"/>
      <c r="L43" s="158"/>
      <c r="M43" s="160"/>
    </row>
    <row r="44" spans="2:13" ht="12.75">
      <c r="B44" s="150"/>
      <c r="C44" s="145" t="s">
        <v>204</v>
      </c>
      <c r="G44" s="158"/>
      <c r="H44" s="159"/>
      <c r="I44" s="158"/>
      <c r="J44" s="158"/>
      <c r="K44" s="158"/>
      <c r="L44" s="158"/>
      <c r="M44" s="160"/>
    </row>
    <row r="45" spans="2:13" ht="5.25" customHeight="1">
      <c r="B45" s="150"/>
      <c r="G45" s="158"/>
      <c r="H45" s="159"/>
      <c r="I45" s="158"/>
      <c r="J45" s="158"/>
      <c r="K45" s="158"/>
      <c r="L45" s="158"/>
      <c r="M45" s="160"/>
    </row>
    <row r="46" spans="1:13" ht="12.75">
      <c r="A46" s="156" t="s">
        <v>205</v>
      </c>
      <c r="B46" s="157"/>
      <c r="C46" s="145" t="s">
        <v>206</v>
      </c>
      <c r="D46" s="156"/>
      <c r="E46" s="156"/>
      <c r="G46" s="151">
        <v>84947</v>
      </c>
      <c r="H46" s="152" t="s">
        <v>343</v>
      </c>
      <c r="I46" s="151">
        <v>42</v>
      </c>
      <c r="J46" s="151">
        <v>84033</v>
      </c>
      <c r="K46" s="151">
        <v>872</v>
      </c>
      <c r="L46" s="151">
        <v>0</v>
      </c>
      <c r="M46" s="153">
        <v>214</v>
      </c>
    </row>
    <row r="47" spans="1:13" ht="12.75">
      <c r="A47" s="156" t="s">
        <v>207</v>
      </c>
      <c r="B47" s="157"/>
      <c r="C47" s="145" t="s">
        <v>208</v>
      </c>
      <c r="D47" s="156"/>
      <c r="E47" s="156"/>
      <c r="G47" s="151">
        <v>1540305</v>
      </c>
      <c r="H47" s="152">
        <v>496</v>
      </c>
      <c r="I47" s="151">
        <v>1283729</v>
      </c>
      <c r="J47" s="151">
        <v>202262</v>
      </c>
      <c r="K47" s="151">
        <v>13279</v>
      </c>
      <c r="L47" s="151">
        <v>41035</v>
      </c>
      <c r="M47" s="153">
        <v>1624</v>
      </c>
    </row>
    <row r="48" spans="1:13" ht="12.75">
      <c r="A48" s="156" t="s">
        <v>209</v>
      </c>
      <c r="B48" s="157"/>
      <c r="C48" s="145" t="s">
        <v>210</v>
      </c>
      <c r="D48" s="156"/>
      <c r="E48" s="156"/>
      <c r="G48" s="151">
        <v>33210</v>
      </c>
      <c r="H48" s="152">
        <v>20.3</v>
      </c>
      <c r="I48" s="151">
        <v>17419</v>
      </c>
      <c r="J48" s="151">
        <v>12645</v>
      </c>
      <c r="K48" s="151">
        <v>3132</v>
      </c>
      <c r="L48" s="151">
        <v>13</v>
      </c>
      <c r="M48" s="153">
        <v>0</v>
      </c>
    </row>
    <row r="49" spans="1:13" ht="12.75">
      <c r="A49" s="156" t="s">
        <v>211</v>
      </c>
      <c r="B49" s="157"/>
      <c r="C49" s="145" t="s">
        <v>275</v>
      </c>
      <c r="D49" s="156"/>
      <c r="E49" s="156"/>
      <c r="G49" s="151">
        <v>97719</v>
      </c>
      <c r="H49" s="152">
        <v>-44.3</v>
      </c>
      <c r="I49" s="151">
        <v>75180</v>
      </c>
      <c r="J49" s="151">
        <v>10558</v>
      </c>
      <c r="K49" s="151">
        <v>11980</v>
      </c>
      <c r="L49" s="151">
        <v>0</v>
      </c>
      <c r="M49" s="153">
        <v>0</v>
      </c>
    </row>
    <row r="50" spans="1:13" ht="12.75">
      <c r="A50" s="156" t="s">
        <v>212</v>
      </c>
      <c r="B50" s="157"/>
      <c r="C50" s="145" t="s">
        <v>276</v>
      </c>
      <c r="D50" s="156"/>
      <c r="E50" s="156"/>
      <c r="G50" s="151"/>
      <c r="H50" s="151"/>
      <c r="I50" s="151"/>
      <c r="J50" s="151"/>
      <c r="K50" s="151"/>
      <c r="L50" s="151"/>
      <c r="M50" s="153"/>
    </row>
    <row r="51" spans="2:13" ht="12.75">
      <c r="B51" s="150"/>
      <c r="D51" s="145" t="s">
        <v>277</v>
      </c>
      <c r="G51" s="151">
        <v>330436</v>
      </c>
      <c r="H51" s="152">
        <v>1.2</v>
      </c>
      <c r="I51" s="151">
        <v>76829</v>
      </c>
      <c r="J51" s="151">
        <v>218453</v>
      </c>
      <c r="K51" s="151">
        <v>33667</v>
      </c>
      <c r="L51" s="151">
        <v>1487</v>
      </c>
      <c r="M51" s="153">
        <v>1595</v>
      </c>
    </row>
    <row r="52" spans="1:13" ht="12.75">
      <c r="A52" s="156" t="s">
        <v>213</v>
      </c>
      <c r="B52" s="157"/>
      <c r="C52" s="145" t="s">
        <v>20</v>
      </c>
      <c r="D52" s="156"/>
      <c r="E52" s="156"/>
      <c r="G52" s="151">
        <v>1369220</v>
      </c>
      <c r="H52" s="152">
        <v>0.2</v>
      </c>
      <c r="I52" s="151">
        <v>251916</v>
      </c>
      <c r="J52" s="151">
        <v>876361</v>
      </c>
      <c r="K52" s="151">
        <v>232392</v>
      </c>
      <c r="L52" s="151">
        <v>8551</v>
      </c>
      <c r="M52" s="153">
        <v>2097</v>
      </c>
    </row>
    <row r="53" spans="2:13" ht="12.75">
      <c r="B53" s="150"/>
      <c r="C53" s="145" t="s">
        <v>214</v>
      </c>
      <c r="G53" s="151">
        <v>277430</v>
      </c>
      <c r="H53" s="152">
        <v>19.1</v>
      </c>
      <c r="I53" s="151">
        <v>89009</v>
      </c>
      <c r="J53" s="151">
        <v>109801</v>
      </c>
      <c r="K53" s="151">
        <v>74610</v>
      </c>
      <c r="L53" s="151">
        <v>4010</v>
      </c>
      <c r="M53" s="153">
        <v>740</v>
      </c>
    </row>
    <row r="54" spans="2:13" ht="12.75">
      <c r="B54" s="150"/>
      <c r="F54" s="145" t="s">
        <v>31</v>
      </c>
      <c r="G54" s="151">
        <v>329304</v>
      </c>
      <c r="H54" s="152">
        <v>0.9</v>
      </c>
      <c r="I54" s="151">
        <v>53310</v>
      </c>
      <c r="J54" s="151">
        <v>221329</v>
      </c>
      <c r="K54" s="151">
        <v>54666</v>
      </c>
      <c r="L54" s="151">
        <v>0</v>
      </c>
      <c r="M54" s="153">
        <v>0</v>
      </c>
    </row>
    <row r="55" spans="2:13" ht="12.75">
      <c r="B55" s="150"/>
      <c r="F55" s="145" t="s">
        <v>215</v>
      </c>
      <c r="G55" s="151">
        <v>115780</v>
      </c>
      <c r="H55" s="152">
        <v>-10.8</v>
      </c>
      <c r="I55" s="151">
        <v>6074</v>
      </c>
      <c r="J55" s="151">
        <v>109707</v>
      </c>
      <c r="K55" s="151">
        <v>0</v>
      </c>
      <c r="L55" s="151">
        <v>0</v>
      </c>
      <c r="M55" s="153">
        <v>329</v>
      </c>
    </row>
    <row r="56" spans="1:13" ht="12.75">
      <c r="A56" s="156" t="s">
        <v>216</v>
      </c>
      <c r="B56" s="157"/>
      <c r="C56" s="145" t="s">
        <v>217</v>
      </c>
      <c r="D56" s="156"/>
      <c r="E56" s="156"/>
      <c r="G56" s="158"/>
      <c r="H56" s="159"/>
      <c r="I56" s="158"/>
      <c r="J56" s="158"/>
      <c r="K56" s="158"/>
      <c r="L56" s="158"/>
      <c r="M56" s="160"/>
    </row>
    <row r="57" spans="2:13" ht="12.75">
      <c r="B57" s="150"/>
      <c r="D57" s="145" t="s">
        <v>218</v>
      </c>
      <c r="G57" s="151">
        <v>423601</v>
      </c>
      <c r="H57" s="152">
        <v>-8.1</v>
      </c>
      <c r="I57" s="151">
        <v>174168</v>
      </c>
      <c r="J57" s="151">
        <v>185316</v>
      </c>
      <c r="K57" s="151">
        <v>61152</v>
      </c>
      <c r="L57" s="151">
        <v>2965</v>
      </c>
      <c r="M57" s="153">
        <v>740</v>
      </c>
    </row>
    <row r="58" spans="2:13" ht="12.75">
      <c r="B58" s="150"/>
      <c r="C58" s="145" t="s">
        <v>219</v>
      </c>
      <c r="G58" s="158"/>
      <c r="H58" s="159"/>
      <c r="I58" s="158"/>
      <c r="J58" s="158"/>
      <c r="K58" s="158"/>
      <c r="L58" s="158"/>
      <c r="M58" s="160"/>
    </row>
    <row r="59" spans="2:13" ht="12.75">
      <c r="B59" s="150"/>
      <c r="D59" s="145" t="s">
        <v>220</v>
      </c>
      <c r="G59" s="158"/>
      <c r="H59" s="159"/>
      <c r="I59" s="158"/>
      <c r="J59" s="158"/>
      <c r="K59" s="158"/>
      <c r="L59" s="158"/>
      <c r="M59" s="160"/>
    </row>
    <row r="60" spans="1:13" ht="12.75">
      <c r="A60" s="156" t="s">
        <v>221</v>
      </c>
      <c r="B60" s="157"/>
      <c r="C60" s="156"/>
      <c r="D60" s="145" t="s">
        <v>177</v>
      </c>
      <c r="E60" s="156"/>
      <c r="G60" s="151">
        <v>44349</v>
      </c>
      <c r="H60" s="152">
        <v>-11.7</v>
      </c>
      <c r="I60" s="151">
        <v>4120</v>
      </c>
      <c r="J60" s="151">
        <v>28054</v>
      </c>
      <c r="K60" s="151">
        <v>10730</v>
      </c>
      <c r="L60" s="151">
        <v>1446</v>
      </c>
      <c r="M60" s="153">
        <v>16</v>
      </c>
    </row>
    <row r="61" spans="1:13" ht="12.75">
      <c r="A61" s="156" t="s">
        <v>222</v>
      </c>
      <c r="B61" s="157"/>
      <c r="C61" s="156"/>
      <c r="D61" s="145" t="s">
        <v>179</v>
      </c>
      <c r="E61" s="156"/>
      <c r="G61" s="151">
        <v>111152</v>
      </c>
      <c r="H61" s="152">
        <v>-19.7</v>
      </c>
      <c r="I61" s="151">
        <v>46157</v>
      </c>
      <c r="J61" s="151">
        <v>45511</v>
      </c>
      <c r="K61" s="151">
        <v>16730</v>
      </c>
      <c r="L61" s="151">
        <v>2754</v>
      </c>
      <c r="M61" s="153">
        <v>0</v>
      </c>
    </row>
    <row r="62" spans="1:13" ht="12.75">
      <c r="A62" s="156" t="s">
        <v>223</v>
      </c>
      <c r="B62" s="157"/>
      <c r="C62" s="145" t="s">
        <v>224</v>
      </c>
      <c r="D62" s="156"/>
      <c r="E62" s="156"/>
      <c r="G62" s="151">
        <v>27</v>
      </c>
      <c r="H62" s="152">
        <v>25.8</v>
      </c>
      <c r="I62" s="207">
        <v>50</v>
      </c>
      <c r="J62" s="151">
        <v>251</v>
      </c>
      <c r="K62" s="151">
        <v>-274</v>
      </c>
      <c r="L62" s="151">
        <v>0</v>
      </c>
      <c r="M62" s="153">
        <v>0</v>
      </c>
    </row>
    <row r="63" spans="1:13" ht="12.75">
      <c r="A63" s="156" t="s">
        <v>225</v>
      </c>
      <c r="B63" s="157"/>
      <c r="C63" s="145" t="s">
        <v>226</v>
      </c>
      <c r="D63" s="156"/>
      <c r="E63" s="156"/>
      <c r="G63" s="151">
        <v>177</v>
      </c>
      <c r="H63" s="152">
        <v>66.9</v>
      </c>
      <c r="I63" s="151">
        <v>147</v>
      </c>
      <c r="J63" s="151">
        <v>9</v>
      </c>
      <c r="K63" s="151">
        <v>0</v>
      </c>
      <c r="L63" s="151">
        <v>22</v>
      </c>
      <c r="M63" s="153">
        <v>4</v>
      </c>
    </row>
    <row r="64" spans="1:13" ht="12.75">
      <c r="A64" s="156" t="s">
        <v>227</v>
      </c>
      <c r="B64" s="157"/>
      <c r="C64" s="145" t="s">
        <v>228</v>
      </c>
      <c r="D64" s="156"/>
      <c r="E64" s="156"/>
      <c r="G64" s="151">
        <v>11401</v>
      </c>
      <c r="H64" s="152">
        <v>82.1</v>
      </c>
      <c r="I64" s="151">
        <v>0</v>
      </c>
      <c r="J64" s="151">
        <v>11401</v>
      </c>
      <c r="K64" s="151">
        <v>0</v>
      </c>
      <c r="L64" s="151">
        <v>0</v>
      </c>
      <c r="M64" s="153">
        <v>39</v>
      </c>
    </row>
    <row r="65" spans="1:13" ht="12.75">
      <c r="A65" s="156" t="s">
        <v>229</v>
      </c>
      <c r="B65" s="157"/>
      <c r="C65" s="145" t="s">
        <v>274</v>
      </c>
      <c r="D65" s="156"/>
      <c r="E65" s="156"/>
      <c r="G65" s="151">
        <v>36249</v>
      </c>
      <c r="H65" s="152">
        <v>24.5</v>
      </c>
      <c r="I65" s="151">
        <v>14291</v>
      </c>
      <c r="J65" s="151">
        <v>21012</v>
      </c>
      <c r="K65" s="151">
        <v>947</v>
      </c>
      <c r="L65" s="151">
        <v>0</v>
      </c>
      <c r="M65" s="153">
        <v>-7</v>
      </c>
    </row>
    <row r="66" spans="2:13" ht="12.75">
      <c r="B66" s="150"/>
      <c r="C66" s="145" t="s">
        <v>163</v>
      </c>
      <c r="G66" s="151">
        <v>4082793</v>
      </c>
      <c r="H66" s="152">
        <v>43.4</v>
      </c>
      <c r="I66" s="151">
        <v>1944048</v>
      </c>
      <c r="J66" s="151">
        <v>1695866</v>
      </c>
      <c r="K66" s="151">
        <v>384606</v>
      </c>
      <c r="L66" s="151">
        <v>58273</v>
      </c>
      <c r="M66" s="153">
        <v>6321</v>
      </c>
    </row>
    <row r="67" spans="2:13" ht="12.75">
      <c r="B67" s="150"/>
      <c r="C67" s="145" t="s">
        <v>230</v>
      </c>
      <c r="G67" s="158"/>
      <c r="H67" s="159"/>
      <c r="I67" s="158"/>
      <c r="J67" s="158"/>
      <c r="K67" s="158"/>
      <c r="L67" s="158"/>
      <c r="M67" s="160"/>
    </row>
    <row r="68" spans="2:13" ht="12.75">
      <c r="B68" s="150"/>
      <c r="D68" s="145" t="s">
        <v>165</v>
      </c>
      <c r="G68" s="151">
        <v>13248925</v>
      </c>
      <c r="H68" s="152">
        <v>14</v>
      </c>
      <c r="I68" s="151">
        <v>4508838</v>
      </c>
      <c r="J68" s="151">
        <v>5283241</v>
      </c>
      <c r="K68" s="151">
        <v>2080430</v>
      </c>
      <c r="L68" s="151">
        <v>1376416</v>
      </c>
      <c r="M68" s="153">
        <v>86535</v>
      </c>
    </row>
    <row r="69" ht="9.75" customHeight="1">
      <c r="A69" s="145" t="s">
        <v>166</v>
      </c>
    </row>
    <row r="70" spans="1:5" ht="15">
      <c r="A70" s="161" t="s">
        <v>269</v>
      </c>
      <c r="B70" s="156"/>
      <c r="C70" s="156"/>
      <c r="D70" s="156"/>
      <c r="E70" s="156"/>
    </row>
    <row r="71" spans="1:5" ht="12.75">
      <c r="A71" s="156" t="s">
        <v>167</v>
      </c>
      <c r="B71" s="156"/>
      <c r="C71" s="156"/>
      <c r="D71" s="156"/>
      <c r="E71" s="156"/>
    </row>
  </sheetData>
  <sheetProtection/>
  <mergeCells count="15"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27" sqref="O27"/>
    </sheetView>
  </sheetViews>
  <sheetFormatPr defaultColWidth="11.421875" defaultRowHeight="12.75"/>
  <cols>
    <col min="1" max="1" width="14.8515625" style="187" customWidth="1"/>
    <col min="2" max="2" width="0.85546875" style="187" customWidth="1"/>
    <col min="3" max="3" width="1.28515625" style="187" customWidth="1"/>
    <col min="4" max="4" width="1.421875" style="187" customWidth="1"/>
    <col min="5" max="5" width="1.8515625" style="187" customWidth="1"/>
    <col min="6" max="6" width="33.7109375" style="179" customWidth="1"/>
    <col min="7" max="7" width="10.7109375" style="179" customWidth="1"/>
    <col min="8" max="8" width="8.28125" style="179" customWidth="1"/>
    <col min="9" max="9" width="10.57421875" style="179" customWidth="1"/>
    <col min="10" max="10" width="10.421875" style="179" customWidth="1"/>
    <col min="11" max="11" width="9.7109375" style="179" customWidth="1"/>
    <col min="12" max="12" width="9.421875" style="179" customWidth="1"/>
    <col min="13" max="13" width="8.421875" style="179" customWidth="1"/>
    <col min="14" max="14" width="11.421875" style="178" customWidth="1"/>
    <col min="15" max="16384" width="11.421875" style="179" customWidth="1"/>
  </cols>
  <sheetData>
    <row r="1" spans="1:13" ht="12.75">
      <c r="A1" s="288" t="s">
        <v>320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2.75">
      <c r="A2" s="288" t="s">
        <v>339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9" customHeight="1">
      <c r="A3" s="180"/>
      <c r="B3" s="180"/>
      <c r="C3" s="180"/>
      <c r="D3" s="180"/>
      <c r="E3" s="180"/>
      <c r="F3" s="181"/>
      <c r="G3" s="181"/>
      <c r="H3" s="181"/>
      <c r="I3" s="181"/>
      <c r="J3" s="181"/>
      <c r="K3" s="181"/>
      <c r="L3" s="181"/>
      <c r="M3" s="181"/>
    </row>
    <row r="4" spans="1:13" ht="12.75">
      <c r="A4" s="289" t="s">
        <v>101</v>
      </c>
      <c r="B4" s="365" t="s">
        <v>102</v>
      </c>
      <c r="C4" s="366"/>
      <c r="D4" s="366"/>
      <c r="E4" s="366"/>
      <c r="F4" s="367"/>
      <c r="G4" s="371" t="s">
        <v>103</v>
      </c>
      <c r="H4" s="290"/>
      <c r="I4" s="365" t="s">
        <v>83</v>
      </c>
      <c r="J4" s="366"/>
      <c r="K4" s="366"/>
      <c r="L4" s="367"/>
      <c r="M4" s="182" t="s">
        <v>254</v>
      </c>
    </row>
    <row r="5" spans="1:13" ht="15">
      <c r="A5" s="363"/>
      <c r="B5" s="281"/>
      <c r="C5" s="368"/>
      <c r="D5" s="368"/>
      <c r="E5" s="368"/>
      <c r="F5" s="369"/>
      <c r="G5" s="282" t="s">
        <v>255</v>
      </c>
      <c r="H5" s="370"/>
      <c r="I5" s="282"/>
      <c r="J5" s="364"/>
      <c r="K5" s="364"/>
      <c r="L5" s="370"/>
      <c r="M5" s="183" t="s">
        <v>104</v>
      </c>
    </row>
    <row r="6" spans="1:13" ht="12.75">
      <c r="A6" s="363"/>
      <c r="B6" s="281"/>
      <c r="C6" s="368"/>
      <c r="D6" s="368"/>
      <c r="E6" s="368"/>
      <c r="F6" s="369"/>
      <c r="G6" s="281" t="s">
        <v>105</v>
      </c>
      <c r="H6" s="372" t="s">
        <v>340</v>
      </c>
      <c r="I6" s="372" t="s">
        <v>241</v>
      </c>
      <c r="J6" s="372" t="s">
        <v>319</v>
      </c>
      <c r="K6" s="371" t="s">
        <v>84</v>
      </c>
      <c r="L6" s="365" t="s">
        <v>40</v>
      </c>
      <c r="M6" s="371" t="s">
        <v>85</v>
      </c>
    </row>
    <row r="7" spans="1:13" ht="12.75">
      <c r="A7" s="363"/>
      <c r="B7" s="281"/>
      <c r="C7" s="368"/>
      <c r="D7" s="368"/>
      <c r="E7" s="368"/>
      <c r="F7" s="369"/>
      <c r="G7" s="281"/>
      <c r="H7" s="373"/>
      <c r="I7" s="375"/>
      <c r="J7" s="375"/>
      <c r="K7" s="281"/>
      <c r="L7" s="281"/>
      <c r="M7" s="281"/>
    </row>
    <row r="8" spans="1:13" ht="12.75">
      <c r="A8" s="363"/>
      <c r="B8" s="281"/>
      <c r="C8" s="368"/>
      <c r="D8" s="368"/>
      <c r="E8" s="368"/>
      <c r="F8" s="369"/>
      <c r="G8" s="281"/>
      <c r="H8" s="373"/>
      <c r="I8" s="375"/>
      <c r="J8" s="375"/>
      <c r="K8" s="281"/>
      <c r="L8" s="281"/>
      <c r="M8" s="281"/>
    </row>
    <row r="9" spans="1:13" ht="12.75">
      <c r="A9" s="363"/>
      <c r="B9" s="281"/>
      <c r="C9" s="368"/>
      <c r="D9" s="368"/>
      <c r="E9" s="368"/>
      <c r="F9" s="369"/>
      <c r="G9" s="281"/>
      <c r="H9" s="373"/>
      <c r="I9" s="375"/>
      <c r="J9" s="375"/>
      <c r="K9" s="281"/>
      <c r="L9" s="281"/>
      <c r="M9" s="281"/>
    </row>
    <row r="10" spans="1:13" ht="12.75">
      <c r="A10" s="363"/>
      <c r="B10" s="281"/>
      <c r="C10" s="368"/>
      <c r="D10" s="368"/>
      <c r="E10" s="368"/>
      <c r="F10" s="369"/>
      <c r="G10" s="281"/>
      <c r="H10" s="373"/>
      <c r="I10" s="375"/>
      <c r="J10" s="375"/>
      <c r="K10" s="281"/>
      <c r="L10" s="281"/>
      <c r="M10" s="281"/>
    </row>
    <row r="11" spans="1:13" ht="12.75">
      <c r="A11" s="363"/>
      <c r="B11" s="281"/>
      <c r="C11" s="368"/>
      <c r="D11" s="368"/>
      <c r="E11" s="368"/>
      <c r="F11" s="369"/>
      <c r="G11" s="281"/>
      <c r="H11" s="373"/>
      <c r="I11" s="375"/>
      <c r="J11" s="375"/>
      <c r="K11" s="281"/>
      <c r="L11" s="281"/>
      <c r="M11" s="281"/>
    </row>
    <row r="12" spans="1:13" ht="12.75">
      <c r="A12" s="363"/>
      <c r="B12" s="281"/>
      <c r="C12" s="368"/>
      <c r="D12" s="368"/>
      <c r="E12" s="368"/>
      <c r="F12" s="369"/>
      <c r="G12" s="282"/>
      <c r="H12" s="374"/>
      <c r="I12" s="376"/>
      <c r="J12" s="376"/>
      <c r="K12" s="282"/>
      <c r="L12" s="282"/>
      <c r="M12" s="282"/>
    </row>
    <row r="13" spans="1:13" ht="12.75">
      <c r="A13" s="364"/>
      <c r="B13" s="282"/>
      <c r="C13" s="364"/>
      <c r="D13" s="364"/>
      <c r="E13" s="364"/>
      <c r="F13" s="370"/>
      <c r="G13" s="184" t="s">
        <v>88</v>
      </c>
      <c r="H13" s="184" t="s">
        <v>106</v>
      </c>
      <c r="I13" s="377" t="s">
        <v>88</v>
      </c>
      <c r="J13" s="378"/>
      <c r="K13" s="378"/>
      <c r="L13" s="378"/>
      <c r="M13" s="378"/>
    </row>
    <row r="14" spans="1:13" ht="7.5" customHeight="1">
      <c r="A14" s="185"/>
      <c r="B14" s="186"/>
      <c r="G14" s="188"/>
      <c r="H14" s="188"/>
      <c r="I14" s="188"/>
      <c r="J14" s="188"/>
      <c r="K14" s="188"/>
      <c r="L14" s="188"/>
      <c r="M14" s="189"/>
    </row>
    <row r="15" spans="1:13" ht="12.75">
      <c r="A15" s="190"/>
      <c r="B15" s="186"/>
      <c r="C15" s="179" t="s">
        <v>107</v>
      </c>
      <c r="G15" s="191"/>
      <c r="H15" s="191"/>
      <c r="I15" s="191"/>
      <c r="J15" s="191"/>
      <c r="K15" s="191"/>
      <c r="L15" s="191"/>
      <c r="M15" s="192"/>
    </row>
    <row r="16" spans="1:13" ht="15">
      <c r="A16" s="190" t="s">
        <v>108</v>
      </c>
      <c r="B16" s="186"/>
      <c r="C16" s="179" t="s">
        <v>282</v>
      </c>
      <c r="G16" s="229">
        <v>10648103</v>
      </c>
      <c r="H16" s="206">
        <v>4</v>
      </c>
      <c r="I16" s="173">
        <v>4593798</v>
      </c>
      <c r="J16" s="151">
        <v>6053240</v>
      </c>
      <c r="K16" s="173">
        <v>1065</v>
      </c>
      <c r="L16" s="173">
        <v>0</v>
      </c>
      <c r="M16" s="174">
        <v>0</v>
      </c>
    </row>
    <row r="17" spans="1:13" ht="12.75">
      <c r="A17" s="190"/>
      <c r="B17" s="186"/>
      <c r="C17" s="179" t="s">
        <v>109</v>
      </c>
      <c r="G17" s="203"/>
      <c r="H17" s="204"/>
      <c r="I17" s="203"/>
      <c r="J17" s="203"/>
      <c r="K17" s="203"/>
      <c r="L17" s="203"/>
      <c r="M17" s="205"/>
    </row>
    <row r="18" spans="1:13" ht="12.75">
      <c r="A18" s="190"/>
      <c r="B18" s="186"/>
      <c r="D18" s="179" t="s">
        <v>110</v>
      </c>
      <c r="G18" s="203"/>
      <c r="H18" s="204"/>
      <c r="I18" s="203"/>
      <c r="J18" s="203"/>
      <c r="K18" s="203"/>
      <c r="L18" s="203"/>
      <c r="M18" s="205"/>
    </row>
    <row r="19" spans="1:13" ht="12.75">
      <c r="A19" s="196" t="s">
        <v>111</v>
      </c>
      <c r="B19" s="186"/>
      <c r="D19" s="179" t="s">
        <v>112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4">
        <v>0</v>
      </c>
    </row>
    <row r="20" spans="1:13" ht="12.75">
      <c r="A20" s="190" t="s">
        <v>113</v>
      </c>
      <c r="B20" s="186"/>
      <c r="D20" s="179" t="s">
        <v>114</v>
      </c>
      <c r="G20" s="173">
        <v>3419031</v>
      </c>
      <c r="H20" s="206">
        <v>0.4</v>
      </c>
      <c r="I20" s="173">
        <v>870886</v>
      </c>
      <c r="J20" s="173">
        <v>1348551</v>
      </c>
      <c r="K20" s="173">
        <v>1199594</v>
      </c>
      <c r="L20" s="173">
        <v>0</v>
      </c>
      <c r="M20" s="174">
        <v>24888</v>
      </c>
    </row>
    <row r="21" spans="1:13" ht="12.75">
      <c r="A21" s="196" t="s">
        <v>115</v>
      </c>
      <c r="B21" s="186"/>
      <c r="D21" s="179" t="s">
        <v>116</v>
      </c>
      <c r="G21" s="203"/>
      <c r="H21" s="204"/>
      <c r="I21" s="203"/>
      <c r="J21" s="203"/>
      <c r="K21" s="203"/>
      <c r="L21" s="203"/>
      <c r="M21" s="205"/>
    </row>
    <row r="22" spans="1:13" ht="12.75">
      <c r="A22" s="190"/>
      <c r="B22" s="186"/>
      <c r="E22" s="179" t="s">
        <v>117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4">
        <v>0</v>
      </c>
    </row>
    <row r="23" spans="1:13" ht="12.75">
      <c r="A23" s="196" t="s">
        <v>118</v>
      </c>
      <c r="B23" s="186"/>
      <c r="C23" s="179" t="s">
        <v>119</v>
      </c>
      <c r="G23" s="173">
        <v>5170813</v>
      </c>
      <c r="H23" s="206">
        <v>2.4</v>
      </c>
      <c r="I23" s="173">
        <v>0</v>
      </c>
      <c r="J23" s="173">
        <v>0</v>
      </c>
      <c r="K23" s="173">
        <v>2991720</v>
      </c>
      <c r="L23" s="173">
        <v>2179094</v>
      </c>
      <c r="M23" s="174">
        <v>175593</v>
      </c>
    </row>
    <row r="24" spans="1:13" ht="12.75">
      <c r="A24" s="196" t="s">
        <v>120</v>
      </c>
      <c r="B24" s="186"/>
      <c r="C24" s="179" t="s">
        <v>121</v>
      </c>
      <c r="G24" s="203"/>
      <c r="H24" s="204"/>
      <c r="I24" s="203"/>
      <c r="J24" s="203"/>
      <c r="K24" s="203"/>
      <c r="L24" s="203"/>
      <c r="M24" s="205"/>
    </row>
    <row r="25" spans="1:13" ht="12.75">
      <c r="A25" s="190"/>
      <c r="B25" s="186"/>
      <c r="D25" s="179" t="s">
        <v>122</v>
      </c>
      <c r="G25" s="203"/>
      <c r="H25" s="204"/>
      <c r="I25" s="203"/>
      <c r="J25" s="203"/>
      <c r="K25" s="203"/>
      <c r="L25" s="203"/>
      <c r="M25" s="205"/>
    </row>
    <row r="26" spans="1:13" ht="12.75">
      <c r="A26" s="190"/>
      <c r="B26" s="186"/>
      <c r="D26" s="179" t="s">
        <v>123</v>
      </c>
      <c r="G26" s="173">
        <v>21856</v>
      </c>
      <c r="H26" s="206">
        <v>-10.6</v>
      </c>
      <c r="I26" s="173">
        <v>21856</v>
      </c>
      <c r="J26" s="173">
        <v>0</v>
      </c>
      <c r="K26" s="173">
        <v>0</v>
      </c>
      <c r="L26" s="173">
        <v>0</v>
      </c>
      <c r="M26" s="174">
        <v>0</v>
      </c>
    </row>
    <row r="27" spans="1:13" ht="12.75">
      <c r="A27" s="190" t="s">
        <v>124</v>
      </c>
      <c r="B27" s="186"/>
      <c r="C27" s="179" t="s">
        <v>125</v>
      </c>
      <c r="G27" s="203"/>
      <c r="H27" s="204"/>
      <c r="I27" s="203"/>
      <c r="J27" s="203"/>
      <c r="K27" s="203"/>
      <c r="L27" s="203"/>
      <c r="M27" s="205"/>
    </row>
    <row r="28" spans="1:13" ht="12.75">
      <c r="A28" s="190"/>
      <c r="B28" s="186"/>
      <c r="D28" s="179" t="s">
        <v>126</v>
      </c>
      <c r="G28" s="173">
        <v>2173271</v>
      </c>
      <c r="H28" s="206">
        <v>2.6</v>
      </c>
      <c r="I28" s="173">
        <v>516653</v>
      </c>
      <c r="J28" s="173">
        <v>1313924</v>
      </c>
      <c r="K28" s="173">
        <v>331904</v>
      </c>
      <c r="L28" s="173">
        <v>10790</v>
      </c>
      <c r="M28" s="174">
        <v>15110</v>
      </c>
    </row>
    <row r="29" spans="1:13" ht="12.75">
      <c r="A29" s="190" t="s">
        <v>127</v>
      </c>
      <c r="B29" s="186"/>
      <c r="C29" s="179" t="s">
        <v>128</v>
      </c>
      <c r="G29" s="203"/>
      <c r="H29" s="204"/>
      <c r="I29" s="203"/>
      <c r="J29" s="203"/>
      <c r="K29" s="203"/>
      <c r="L29" s="203"/>
      <c r="M29" s="205"/>
    </row>
    <row r="30" spans="1:13" ht="12.75">
      <c r="A30" s="190" t="s">
        <v>129</v>
      </c>
      <c r="B30" s="186"/>
      <c r="D30" s="179" t="s">
        <v>283</v>
      </c>
      <c r="G30" s="203"/>
      <c r="H30" s="204"/>
      <c r="I30" s="203"/>
      <c r="J30" s="203"/>
      <c r="K30" s="203"/>
      <c r="L30" s="203"/>
      <c r="M30" s="205"/>
    </row>
    <row r="31" spans="1:13" ht="12.75">
      <c r="A31" s="190"/>
      <c r="B31" s="186"/>
      <c r="D31" s="179" t="s">
        <v>284</v>
      </c>
      <c r="G31" s="203"/>
      <c r="H31" s="204"/>
      <c r="I31" s="203"/>
      <c r="J31" s="203"/>
      <c r="K31" s="203"/>
      <c r="L31" s="203"/>
      <c r="M31" s="205"/>
    </row>
    <row r="32" spans="1:13" ht="12.75">
      <c r="A32" s="190"/>
      <c r="B32" s="186"/>
      <c r="D32" s="179" t="s">
        <v>285</v>
      </c>
      <c r="G32" s="173">
        <v>1963747</v>
      </c>
      <c r="H32" s="206">
        <v>7.6</v>
      </c>
      <c r="I32" s="173">
        <v>976366</v>
      </c>
      <c r="J32" s="173">
        <v>825715</v>
      </c>
      <c r="K32" s="173">
        <v>141547</v>
      </c>
      <c r="L32" s="173">
        <v>20120</v>
      </c>
      <c r="M32" s="174">
        <v>2926</v>
      </c>
    </row>
    <row r="33" spans="1:13" ht="12.75">
      <c r="A33" s="190"/>
      <c r="B33" s="186"/>
      <c r="C33" s="179" t="s">
        <v>286</v>
      </c>
      <c r="G33" s="203"/>
      <c r="H33" s="204"/>
      <c r="I33" s="203"/>
      <c r="J33" s="203"/>
      <c r="K33" s="203"/>
      <c r="L33" s="203"/>
      <c r="M33" s="205"/>
    </row>
    <row r="34" spans="1:13" ht="12.75">
      <c r="A34" s="190"/>
      <c r="B34" s="186"/>
      <c r="D34" s="179" t="s">
        <v>287</v>
      </c>
      <c r="G34" s="203"/>
      <c r="H34" s="204"/>
      <c r="I34" s="203"/>
      <c r="J34" s="203"/>
      <c r="K34" s="203"/>
      <c r="L34" s="203"/>
      <c r="M34" s="205"/>
    </row>
    <row r="35" spans="1:13" ht="12.75">
      <c r="A35" s="190"/>
      <c r="B35" s="186"/>
      <c r="D35" s="179" t="s">
        <v>288</v>
      </c>
      <c r="G35" s="203"/>
      <c r="H35" s="204"/>
      <c r="I35" s="203"/>
      <c r="J35" s="203"/>
      <c r="K35" s="203"/>
      <c r="L35" s="203"/>
      <c r="M35" s="205"/>
    </row>
    <row r="36" spans="1:13" ht="15">
      <c r="A36" s="190" t="s">
        <v>130</v>
      </c>
      <c r="B36" s="186"/>
      <c r="D36" s="179" t="s">
        <v>256</v>
      </c>
      <c r="G36" s="173">
        <v>260505</v>
      </c>
      <c r="H36" s="206">
        <v>123.9</v>
      </c>
      <c r="I36" s="173">
        <v>141496</v>
      </c>
      <c r="J36" s="173">
        <v>-34</v>
      </c>
      <c r="K36" s="173">
        <v>8218</v>
      </c>
      <c r="L36" s="173">
        <v>110825</v>
      </c>
      <c r="M36" s="174">
        <v>0</v>
      </c>
    </row>
    <row r="37" spans="1:13" ht="15">
      <c r="A37" s="190" t="s">
        <v>131</v>
      </c>
      <c r="B37" s="186"/>
      <c r="D37" s="179" t="s">
        <v>257</v>
      </c>
      <c r="G37" s="173">
        <v>2871876</v>
      </c>
      <c r="H37" s="206">
        <v>14.1</v>
      </c>
      <c r="I37" s="173">
        <v>837572</v>
      </c>
      <c r="J37" s="173">
        <v>844052</v>
      </c>
      <c r="K37" s="173">
        <v>468851</v>
      </c>
      <c r="L37" s="173">
        <v>721400</v>
      </c>
      <c r="M37" s="174">
        <v>6396</v>
      </c>
    </row>
    <row r="38" spans="1:13" ht="12.75">
      <c r="A38" s="190" t="s">
        <v>132</v>
      </c>
      <c r="B38" s="186"/>
      <c r="D38" s="179" t="s">
        <v>156</v>
      </c>
      <c r="G38" s="173">
        <v>460005</v>
      </c>
      <c r="H38" s="206">
        <v>-5.6</v>
      </c>
      <c r="I38" s="173">
        <v>164494</v>
      </c>
      <c r="J38" s="173">
        <v>103598</v>
      </c>
      <c r="K38" s="173">
        <v>164390</v>
      </c>
      <c r="L38" s="173">
        <v>27522</v>
      </c>
      <c r="M38" s="174">
        <v>20653</v>
      </c>
    </row>
    <row r="39" spans="1:13" ht="12.75">
      <c r="A39" s="190" t="s">
        <v>133</v>
      </c>
      <c r="B39" s="186"/>
      <c r="G39" s="203"/>
      <c r="H39" s="204"/>
      <c r="I39" s="203"/>
      <c r="J39" s="203"/>
      <c r="K39" s="203"/>
      <c r="L39" s="203"/>
      <c r="M39" s="205"/>
    </row>
    <row r="40" spans="1:13" ht="12.75">
      <c r="A40" s="190" t="s">
        <v>134</v>
      </c>
      <c r="B40" s="186"/>
      <c r="D40" s="179" t="s">
        <v>135</v>
      </c>
      <c r="G40" s="173">
        <v>78754</v>
      </c>
      <c r="H40" s="206">
        <v>0.4</v>
      </c>
      <c r="I40" s="173">
        <v>22683</v>
      </c>
      <c r="J40" s="173">
        <v>24297</v>
      </c>
      <c r="K40" s="173">
        <v>19351</v>
      </c>
      <c r="L40" s="173">
        <v>12423</v>
      </c>
      <c r="M40" s="174">
        <v>5228</v>
      </c>
    </row>
    <row r="41" spans="1:13" ht="12.75">
      <c r="A41" s="190" t="s">
        <v>136</v>
      </c>
      <c r="B41" s="186"/>
      <c r="G41" s="203"/>
      <c r="H41" s="204"/>
      <c r="I41" s="203"/>
      <c r="J41" s="203"/>
      <c r="K41" s="203"/>
      <c r="L41" s="203"/>
      <c r="M41" s="205"/>
    </row>
    <row r="42" spans="1:13" ht="12.75">
      <c r="A42" s="190" t="s">
        <v>137</v>
      </c>
      <c r="B42" s="186"/>
      <c r="D42" s="179" t="s">
        <v>138</v>
      </c>
      <c r="G42" s="173">
        <v>589937</v>
      </c>
      <c r="H42" s="206">
        <v>18.1</v>
      </c>
      <c r="I42" s="173">
        <v>333564</v>
      </c>
      <c r="J42" s="173">
        <v>124689</v>
      </c>
      <c r="K42" s="173">
        <v>116670</v>
      </c>
      <c r="L42" s="173">
        <v>15015</v>
      </c>
      <c r="M42" s="174">
        <v>1294</v>
      </c>
    </row>
    <row r="43" spans="1:13" ht="12.75">
      <c r="A43" s="190">
        <v>169.209</v>
      </c>
      <c r="B43" s="186"/>
      <c r="D43" s="179" t="s">
        <v>139</v>
      </c>
      <c r="G43" s="203"/>
      <c r="H43" s="204"/>
      <c r="I43" s="203"/>
      <c r="J43" s="203"/>
      <c r="K43" s="203"/>
      <c r="L43" s="203"/>
      <c r="M43" s="205"/>
    </row>
    <row r="44" spans="1:13" ht="12.75">
      <c r="A44" s="190"/>
      <c r="B44" s="186"/>
      <c r="E44" s="179" t="s">
        <v>140</v>
      </c>
      <c r="G44" s="173">
        <v>499615</v>
      </c>
      <c r="H44" s="206">
        <v>9.4</v>
      </c>
      <c r="I44" s="173">
        <v>120454</v>
      </c>
      <c r="J44" s="173">
        <v>349646</v>
      </c>
      <c r="K44" s="173">
        <v>25189</v>
      </c>
      <c r="L44" s="173">
        <v>4327</v>
      </c>
      <c r="M44" s="174">
        <v>493</v>
      </c>
    </row>
    <row r="45" spans="1:13" ht="12.75">
      <c r="A45" s="190">
        <v>191</v>
      </c>
      <c r="B45" s="186"/>
      <c r="C45" s="179" t="s">
        <v>289</v>
      </c>
      <c r="G45" s="203"/>
      <c r="H45" s="204"/>
      <c r="I45" s="203"/>
      <c r="J45" s="203"/>
      <c r="K45" s="203"/>
      <c r="L45" s="203"/>
      <c r="M45" s="205"/>
    </row>
    <row r="46" spans="1:13" ht="12.75">
      <c r="A46" s="190"/>
      <c r="B46" s="186"/>
      <c r="D46" s="179" t="s">
        <v>290</v>
      </c>
      <c r="G46" s="173">
        <v>208382</v>
      </c>
      <c r="H46" s="206">
        <v>-13.1</v>
      </c>
      <c r="I46" s="173">
        <v>119670</v>
      </c>
      <c r="J46" s="173">
        <v>0</v>
      </c>
      <c r="K46" s="173">
        <v>88712</v>
      </c>
      <c r="L46" s="173">
        <v>0</v>
      </c>
      <c r="M46" s="174">
        <v>0</v>
      </c>
    </row>
    <row r="47" spans="1:13" ht="12.75">
      <c r="A47" s="190">
        <v>270.275</v>
      </c>
      <c r="B47" s="186"/>
      <c r="C47" s="179" t="s">
        <v>141</v>
      </c>
      <c r="G47" s="173">
        <v>497951</v>
      </c>
      <c r="H47" s="206">
        <v>2.6</v>
      </c>
      <c r="I47" s="173">
        <v>30033</v>
      </c>
      <c r="J47" s="173">
        <v>435158</v>
      </c>
      <c r="K47" s="173">
        <v>26977</v>
      </c>
      <c r="L47" s="173">
        <v>5782</v>
      </c>
      <c r="M47" s="174">
        <v>1106</v>
      </c>
    </row>
    <row r="48" spans="1:13" ht="12.75">
      <c r="A48" s="190">
        <v>28</v>
      </c>
      <c r="B48" s="186"/>
      <c r="C48" s="179" t="s">
        <v>142</v>
      </c>
      <c r="G48" s="173">
        <v>204039</v>
      </c>
      <c r="H48" s="206">
        <v>94.9</v>
      </c>
      <c r="I48" s="173">
        <v>3474</v>
      </c>
      <c r="J48" s="173">
        <v>191587</v>
      </c>
      <c r="K48" s="173">
        <v>8098</v>
      </c>
      <c r="L48" s="173">
        <v>881</v>
      </c>
      <c r="M48" s="174">
        <v>2350</v>
      </c>
    </row>
    <row r="49" spans="1:15" ht="12.75">
      <c r="A49" s="190">
        <v>295</v>
      </c>
      <c r="B49" s="186"/>
      <c r="C49" s="179" t="s">
        <v>291</v>
      </c>
      <c r="G49" s="173">
        <v>48868</v>
      </c>
      <c r="H49" s="206">
        <v>-24.8</v>
      </c>
      <c r="I49" s="173">
        <v>2706</v>
      </c>
      <c r="J49" s="173">
        <v>9600</v>
      </c>
      <c r="K49" s="173">
        <v>29941</v>
      </c>
      <c r="L49" s="173">
        <v>6622</v>
      </c>
      <c r="M49" s="174">
        <v>119</v>
      </c>
      <c r="O49" s="197"/>
    </row>
    <row r="50" spans="1:13" ht="12.75">
      <c r="A50" s="190"/>
      <c r="B50" s="186"/>
      <c r="C50" s="179" t="s">
        <v>143</v>
      </c>
      <c r="G50" s="173">
        <v>29116755</v>
      </c>
      <c r="H50" s="206">
        <v>5.1</v>
      </c>
      <c r="I50" s="173">
        <v>8755706</v>
      </c>
      <c r="J50" s="173">
        <v>11624024</v>
      </c>
      <c r="K50" s="173">
        <v>5622225</v>
      </c>
      <c r="L50" s="173">
        <v>3114800</v>
      </c>
      <c r="M50" s="174">
        <v>256156</v>
      </c>
    </row>
    <row r="51" spans="1:13" ht="5.25" customHeight="1">
      <c r="A51" s="190"/>
      <c r="B51" s="186"/>
      <c r="C51" s="179"/>
      <c r="G51" s="203"/>
      <c r="H51" s="204"/>
      <c r="I51" s="203"/>
      <c r="J51" s="203"/>
      <c r="K51" s="203"/>
      <c r="L51" s="203"/>
      <c r="M51" s="205"/>
    </row>
    <row r="52" spans="1:13" ht="12.75">
      <c r="A52" s="190"/>
      <c r="B52" s="186"/>
      <c r="C52" s="179" t="s">
        <v>144</v>
      </c>
      <c r="G52" s="203"/>
      <c r="H52" s="204"/>
      <c r="I52" s="203"/>
      <c r="J52" s="203"/>
      <c r="K52" s="203"/>
      <c r="L52" s="203"/>
      <c r="M52" s="205"/>
    </row>
    <row r="53" spans="1:13" ht="12.75">
      <c r="A53" s="190">
        <v>30</v>
      </c>
      <c r="B53" s="186"/>
      <c r="C53" s="179" t="s">
        <v>145</v>
      </c>
      <c r="G53" s="173">
        <v>2958312</v>
      </c>
      <c r="H53" s="206">
        <v>8</v>
      </c>
      <c r="I53" s="173">
        <v>353050</v>
      </c>
      <c r="J53" s="173">
        <v>2074832</v>
      </c>
      <c r="K53" s="173">
        <v>409891</v>
      </c>
      <c r="L53" s="173">
        <v>120539</v>
      </c>
      <c r="M53" s="174">
        <v>5917</v>
      </c>
    </row>
    <row r="54" spans="1:13" ht="12.75">
      <c r="A54" s="190">
        <v>31</v>
      </c>
      <c r="B54" s="186"/>
      <c r="C54" s="179" t="s">
        <v>146</v>
      </c>
      <c r="G54" s="173">
        <v>2805140</v>
      </c>
      <c r="H54" s="206">
        <v>79.8</v>
      </c>
      <c r="I54" s="173">
        <v>1239306</v>
      </c>
      <c r="J54" s="173">
        <v>1521690</v>
      </c>
      <c r="K54" s="173">
        <v>42271</v>
      </c>
      <c r="L54" s="173">
        <v>1873</v>
      </c>
      <c r="M54" s="174">
        <v>12996</v>
      </c>
    </row>
    <row r="55" spans="1:13" ht="12.75">
      <c r="A55" s="190" t="s">
        <v>147</v>
      </c>
      <c r="B55" s="186"/>
      <c r="C55" s="179" t="s">
        <v>148</v>
      </c>
      <c r="G55" s="173">
        <v>50607</v>
      </c>
      <c r="H55" s="206">
        <v>-37.6</v>
      </c>
      <c r="I55" s="173">
        <v>18955</v>
      </c>
      <c r="J55" s="173">
        <v>19712</v>
      </c>
      <c r="K55" s="173">
        <v>11549</v>
      </c>
      <c r="L55" s="173">
        <v>390</v>
      </c>
      <c r="M55" s="174">
        <v>12</v>
      </c>
    </row>
    <row r="56" spans="1:13" ht="12.75">
      <c r="A56" s="190" t="s">
        <v>149</v>
      </c>
      <c r="B56" s="186"/>
      <c r="C56" s="179" t="s">
        <v>150</v>
      </c>
      <c r="G56" s="203"/>
      <c r="H56" s="204"/>
      <c r="I56" s="203"/>
      <c r="J56" s="203"/>
      <c r="K56" s="203"/>
      <c r="L56" s="203"/>
      <c r="M56" s="205"/>
    </row>
    <row r="57" spans="1:13" ht="12.75">
      <c r="A57" s="190"/>
      <c r="B57" s="186"/>
      <c r="D57" s="179" t="s">
        <v>151</v>
      </c>
      <c r="G57" s="173">
        <v>980930</v>
      </c>
      <c r="H57" s="206">
        <v>10.9</v>
      </c>
      <c r="I57" s="173">
        <v>450594</v>
      </c>
      <c r="J57" s="173">
        <v>485979</v>
      </c>
      <c r="K57" s="173">
        <v>36805</v>
      </c>
      <c r="L57" s="173">
        <v>7551</v>
      </c>
      <c r="M57" s="174">
        <v>9</v>
      </c>
    </row>
    <row r="58" spans="1:13" ht="12.75">
      <c r="A58" s="190">
        <v>35</v>
      </c>
      <c r="B58" s="186"/>
      <c r="C58" s="179" t="s">
        <v>152</v>
      </c>
      <c r="G58" s="173">
        <v>315111</v>
      </c>
      <c r="H58" s="206">
        <v>-1.4</v>
      </c>
      <c r="I58" s="173">
        <v>39902</v>
      </c>
      <c r="J58" s="173">
        <v>274828</v>
      </c>
      <c r="K58" s="173">
        <v>247</v>
      </c>
      <c r="L58" s="173">
        <v>134</v>
      </c>
      <c r="M58" s="174">
        <v>432</v>
      </c>
    </row>
    <row r="59" spans="1:13" ht="12.75">
      <c r="A59" s="190"/>
      <c r="B59" s="186"/>
      <c r="C59" s="179" t="s">
        <v>153</v>
      </c>
      <c r="G59" s="203"/>
      <c r="H59" s="204"/>
      <c r="I59" s="203"/>
      <c r="J59" s="203"/>
      <c r="K59" s="203"/>
      <c r="L59" s="203"/>
      <c r="M59" s="205"/>
    </row>
    <row r="60" spans="1:13" ht="12.75">
      <c r="A60" s="190"/>
      <c r="B60" s="186"/>
      <c r="D60" s="179" t="s">
        <v>154</v>
      </c>
      <c r="G60" s="203"/>
      <c r="H60" s="204"/>
      <c r="I60" s="203"/>
      <c r="J60" s="203"/>
      <c r="K60" s="203"/>
      <c r="L60" s="203"/>
      <c r="M60" s="205"/>
    </row>
    <row r="61" spans="1:13" ht="12.75">
      <c r="A61" s="190">
        <v>360</v>
      </c>
      <c r="B61" s="186"/>
      <c r="D61" s="179" t="s">
        <v>155</v>
      </c>
      <c r="G61" s="173">
        <v>13464</v>
      </c>
      <c r="H61" s="206">
        <v>1035.2</v>
      </c>
      <c r="I61" s="173">
        <v>11213</v>
      </c>
      <c r="J61" s="173">
        <v>1430</v>
      </c>
      <c r="K61" s="173">
        <v>821</v>
      </c>
      <c r="L61" s="173">
        <v>0</v>
      </c>
      <c r="M61" s="174">
        <v>0</v>
      </c>
    </row>
    <row r="62" spans="1:13" ht="12.75">
      <c r="A62" s="190">
        <v>361</v>
      </c>
      <c r="B62" s="186"/>
      <c r="D62" s="179" t="s">
        <v>114</v>
      </c>
      <c r="G62" s="173">
        <v>939241</v>
      </c>
      <c r="H62" s="206">
        <v>1.2</v>
      </c>
      <c r="I62" s="173">
        <v>156675</v>
      </c>
      <c r="J62" s="173">
        <v>605109</v>
      </c>
      <c r="K62" s="173">
        <v>174863</v>
      </c>
      <c r="L62" s="173">
        <v>2593</v>
      </c>
      <c r="M62" s="174">
        <v>1124</v>
      </c>
    </row>
    <row r="63" spans="1:13" ht="12.75">
      <c r="A63" s="190">
        <v>362</v>
      </c>
      <c r="B63" s="186"/>
      <c r="D63" s="179" t="s">
        <v>156</v>
      </c>
      <c r="G63" s="173">
        <v>31713</v>
      </c>
      <c r="H63" s="206">
        <v>12.9</v>
      </c>
      <c r="I63" s="173">
        <v>2213</v>
      </c>
      <c r="J63" s="173">
        <v>19098</v>
      </c>
      <c r="K63" s="173">
        <v>9389</v>
      </c>
      <c r="L63" s="173">
        <v>1014</v>
      </c>
      <c r="M63" s="174">
        <v>3419</v>
      </c>
    </row>
    <row r="64" spans="1:13" ht="12.75">
      <c r="A64" s="190">
        <v>363.364</v>
      </c>
      <c r="B64" s="186"/>
      <c r="D64" s="179" t="s">
        <v>135</v>
      </c>
      <c r="G64" s="173">
        <v>8082</v>
      </c>
      <c r="H64" s="206">
        <v>-5.3</v>
      </c>
      <c r="I64" s="173">
        <v>27</v>
      </c>
      <c r="J64" s="173">
        <v>6774</v>
      </c>
      <c r="K64" s="173">
        <v>1280</v>
      </c>
      <c r="L64" s="173">
        <v>1</v>
      </c>
      <c r="M64" s="174">
        <v>34</v>
      </c>
    </row>
    <row r="65" spans="1:13" ht="12.75">
      <c r="A65" s="190" t="s">
        <v>157</v>
      </c>
      <c r="B65" s="186"/>
      <c r="D65" s="179" t="s">
        <v>138</v>
      </c>
      <c r="G65" s="173">
        <v>56922</v>
      </c>
      <c r="H65" s="206">
        <v>14.2</v>
      </c>
      <c r="I65" s="173">
        <v>18075</v>
      </c>
      <c r="J65" s="173">
        <v>32553</v>
      </c>
      <c r="K65" s="173">
        <v>4239</v>
      </c>
      <c r="L65" s="173">
        <v>2055</v>
      </c>
      <c r="M65" s="174">
        <v>7</v>
      </c>
    </row>
    <row r="66" spans="1:13" ht="12.75">
      <c r="A66" s="190" t="s">
        <v>158</v>
      </c>
      <c r="B66" s="186"/>
      <c r="C66" s="179" t="s">
        <v>159</v>
      </c>
      <c r="G66" s="203"/>
      <c r="H66" s="204"/>
      <c r="I66" s="203"/>
      <c r="J66" s="203"/>
      <c r="K66" s="203"/>
      <c r="L66" s="203"/>
      <c r="M66" s="205"/>
    </row>
    <row r="67" spans="1:13" ht="12.75">
      <c r="A67" s="190"/>
      <c r="B67" s="186"/>
      <c r="D67" s="179" t="s">
        <v>160</v>
      </c>
      <c r="G67" s="173">
        <v>874510</v>
      </c>
      <c r="H67" s="206">
        <v>-0.8</v>
      </c>
      <c r="I67" s="173">
        <v>309476</v>
      </c>
      <c r="J67" s="173">
        <v>402840</v>
      </c>
      <c r="K67" s="173">
        <v>160900</v>
      </c>
      <c r="L67" s="173">
        <v>1294</v>
      </c>
      <c r="M67" s="174">
        <v>5256</v>
      </c>
    </row>
    <row r="68" spans="1:13" ht="12.75">
      <c r="A68" s="190">
        <v>392</v>
      </c>
      <c r="B68" s="186"/>
      <c r="C68" s="179" t="s">
        <v>161</v>
      </c>
      <c r="G68" s="173">
        <v>45044</v>
      </c>
      <c r="H68" s="206">
        <v>-25.3</v>
      </c>
      <c r="I68" s="173">
        <v>2904</v>
      </c>
      <c r="J68" s="173">
        <v>42140</v>
      </c>
      <c r="K68" s="173">
        <v>0</v>
      </c>
      <c r="L68" s="173">
        <v>0</v>
      </c>
      <c r="M68" s="174">
        <v>1038</v>
      </c>
    </row>
    <row r="69" spans="1:13" ht="12.75">
      <c r="A69" s="190">
        <v>395</v>
      </c>
      <c r="B69" s="186"/>
      <c r="C69" s="179" t="s">
        <v>162</v>
      </c>
      <c r="G69" s="173">
        <v>1669091</v>
      </c>
      <c r="H69" s="206">
        <v>5.9</v>
      </c>
      <c r="I69" s="173">
        <v>291191</v>
      </c>
      <c r="J69" s="173">
        <v>1081613</v>
      </c>
      <c r="K69" s="173">
        <v>267946</v>
      </c>
      <c r="L69" s="173">
        <v>28341</v>
      </c>
      <c r="M69" s="174">
        <v>5105</v>
      </c>
    </row>
    <row r="70" spans="1:13" ht="12.75">
      <c r="A70" s="190"/>
      <c r="B70" s="186"/>
      <c r="C70" s="179" t="s">
        <v>163</v>
      </c>
      <c r="G70" s="173">
        <v>10748166</v>
      </c>
      <c r="H70" s="206">
        <v>17.8</v>
      </c>
      <c r="I70" s="173">
        <v>2893582</v>
      </c>
      <c r="J70" s="173">
        <v>6568598</v>
      </c>
      <c r="K70" s="173">
        <v>1120202</v>
      </c>
      <c r="L70" s="173">
        <v>165784</v>
      </c>
      <c r="M70" s="174">
        <v>35349</v>
      </c>
    </row>
    <row r="71" spans="1:13" ht="12.75">
      <c r="A71" s="190"/>
      <c r="B71" s="186"/>
      <c r="C71" s="179" t="s">
        <v>164</v>
      </c>
      <c r="G71" s="203"/>
      <c r="H71" s="204"/>
      <c r="I71" s="203"/>
      <c r="J71" s="203"/>
      <c r="K71" s="203"/>
      <c r="L71" s="203"/>
      <c r="M71" s="205"/>
    </row>
    <row r="72" spans="1:13" ht="12.75">
      <c r="A72" s="190"/>
      <c r="B72" s="186"/>
      <c r="D72" s="179" t="s">
        <v>165</v>
      </c>
      <c r="G72" s="173">
        <v>39864921</v>
      </c>
      <c r="H72" s="206">
        <v>8.2</v>
      </c>
      <c r="I72" s="173">
        <v>11649288</v>
      </c>
      <c r="J72" s="173">
        <v>18192622</v>
      </c>
      <c r="K72" s="173">
        <v>6742427</v>
      </c>
      <c r="L72" s="173">
        <v>3280584</v>
      </c>
      <c r="M72" s="174">
        <v>291505</v>
      </c>
    </row>
    <row r="73" ht="9.75" customHeight="1">
      <c r="A73" s="187" t="s">
        <v>166</v>
      </c>
    </row>
    <row r="74" spans="1:13" ht="13.5" customHeight="1">
      <c r="A74" s="362" t="s">
        <v>313</v>
      </c>
      <c r="B74" s="362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</row>
    <row r="75" spans="1:13" ht="12.75">
      <c r="A75" s="362"/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2"/>
    </row>
    <row r="76" ht="12.75">
      <c r="A76" s="187" t="s">
        <v>167</v>
      </c>
    </row>
  </sheetData>
  <sheetProtection/>
  <mergeCells count="16">
    <mergeCell ref="A74:M75"/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78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1">
      <selection activeCell="O65" sqref="O65"/>
    </sheetView>
  </sheetViews>
  <sheetFormatPr defaultColWidth="11.421875" defaultRowHeight="12.75"/>
  <cols>
    <col min="1" max="1" width="17.7109375" style="179" customWidth="1"/>
    <col min="2" max="2" width="0.85546875" style="179" customWidth="1"/>
    <col min="3" max="4" width="1.28515625" style="179" customWidth="1"/>
    <col min="5" max="5" width="1.8515625" style="179" customWidth="1"/>
    <col min="6" max="6" width="31.7109375" style="179" customWidth="1"/>
    <col min="7" max="7" width="10.7109375" style="179" customWidth="1"/>
    <col min="8" max="8" width="8.00390625" style="179" customWidth="1"/>
    <col min="9" max="9" width="10.421875" style="179" customWidth="1"/>
    <col min="10" max="10" width="10.7109375" style="179" customWidth="1"/>
    <col min="11" max="12" width="9.421875" style="179" customWidth="1"/>
    <col min="13" max="13" width="8.57421875" style="179" customWidth="1"/>
    <col min="14" max="14" width="6.57421875" style="178" customWidth="1"/>
    <col min="15" max="16384" width="11.421875" style="179" customWidth="1"/>
  </cols>
  <sheetData>
    <row r="1" spans="1:13" ht="12.75">
      <c r="A1" s="379" t="s">
        <v>321</v>
      </c>
      <c r="B1" s="379"/>
      <c r="C1" s="379"/>
      <c r="D1" s="379"/>
      <c r="E1" s="379"/>
      <c r="F1" s="288"/>
      <c r="G1" s="288"/>
      <c r="H1" s="288"/>
      <c r="I1" s="288"/>
      <c r="J1" s="288"/>
      <c r="K1" s="288"/>
      <c r="L1" s="288"/>
      <c r="M1" s="288"/>
    </row>
    <row r="2" spans="1:13" ht="12.75">
      <c r="A2" s="288" t="s">
        <v>339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9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2.75" customHeight="1">
      <c r="A4" s="380" t="s">
        <v>101</v>
      </c>
      <c r="B4" s="365" t="s">
        <v>168</v>
      </c>
      <c r="C4" s="366"/>
      <c r="D4" s="366"/>
      <c r="E4" s="366"/>
      <c r="F4" s="366"/>
      <c r="G4" s="371" t="s">
        <v>103</v>
      </c>
      <c r="H4" s="290"/>
      <c r="I4" s="365" t="s">
        <v>83</v>
      </c>
      <c r="J4" s="366"/>
      <c r="K4" s="366"/>
      <c r="L4" s="367"/>
      <c r="M4" s="182" t="s">
        <v>254</v>
      </c>
    </row>
    <row r="5" spans="1:13" ht="15">
      <c r="A5" s="363"/>
      <c r="B5" s="281"/>
      <c r="C5" s="368"/>
      <c r="D5" s="368"/>
      <c r="E5" s="368"/>
      <c r="F5" s="368"/>
      <c r="G5" s="282" t="s">
        <v>255</v>
      </c>
      <c r="H5" s="370"/>
      <c r="I5" s="282"/>
      <c r="J5" s="364"/>
      <c r="K5" s="364"/>
      <c r="L5" s="370"/>
      <c r="M5" s="183" t="s">
        <v>104</v>
      </c>
    </row>
    <row r="6" spans="1:13" ht="12.75" customHeight="1">
      <c r="A6" s="363"/>
      <c r="B6" s="281"/>
      <c r="C6" s="368"/>
      <c r="D6" s="368"/>
      <c r="E6" s="368"/>
      <c r="F6" s="368"/>
      <c r="G6" s="281" t="s">
        <v>105</v>
      </c>
      <c r="H6" s="372" t="s">
        <v>340</v>
      </c>
      <c r="I6" s="372" t="s">
        <v>241</v>
      </c>
      <c r="J6" s="372" t="s">
        <v>319</v>
      </c>
      <c r="K6" s="371" t="s">
        <v>84</v>
      </c>
      <c r="L6" s="365" t="s">
        <v>40</v>
      </c>
      <c r="M6" s="371" t="s">
        <v>85</v>
      </c>
    </row>
    <row r="7" spans="1:13" ht="12.75">
      <c r="A7" s="363"/>
      <c r="B7" s="281"/>
      <c r="C7" s="368"/>
      <c r="D7" s="368"/>
      <c r="E7" s="368"/>
      <c r="F7" s="368"/>
      <c r="G7" s="281"/>
      <c r="H7" s="373"/>
      <c r="I7" s="375"/>
      <c r="J7" s="375"/>
      <c r="K7" s="281"/>
      <c r="L7" s="281"/>
      <c r="M7" s="281"/>
    </row>
    <row r="8" spans="1:13" ht="12.75">
      <c r="A8" s="363"/>
      <c r="B8" s="281"/>
      <c r="C8" s="368"/>
      <c r="D8" s="368"/>
      <c r="E8" s="368"/>
      <c r="F8" s="368"/>
      <c r="G8" s="281"/>
      <c r="H8" s="373"/>
      <c r="I8" s="375"/>
      <c r="J8" s="375"/>
      <c r="K8" s="281"/>
      <c r="L8" s="281"/>
      <c r="M8" s="281"/>
    </row>
    <row r="9" spans="1:13" ht="12.75">
      <c r="A9" s="363"/>
      <c r="B9" s="281"/>
      <c r="C9" s="368"/>
      <c r="D9" s="368"/>
      <c r="E9" s="368"/>
      <c r="F9" s="368"/>
      <c r="G9" s="281"/>
      <c r="H9" s="373"/>
      <c r="I9" s="375"/>
      <c r="J9" s="375"/>
      <c r="K9" s="281"/>
      <c r="L9" s="281"/>
      <c r="M9" s="281"/>
    </row>
    <row r="10" spans="1:13" ht="12.75">
      <c r="A10" s="363"/>
      <c r="B10" s="281"/>
      <c r="C10" s="368"/>
      <c r="D10" s="368"/>
      <c r="E10" s="368"/>
      <c r="F10" s="368"/>
      <c r="G10" s="281"/>
      <c r="H10" s="373"/>
      <c r="I10" s="375"/>
      <c r="J10" s="375"/>
      <c r="K10" s="281"/>
      <c r="L10" s="281"/>
      <c r="M10" s="281"/>
    </row>
    <row r="11" spans="1:13" ht="12.75">
      <c r="A11" s="363"/>
      <c r="B11" s="281"/>
      <c r="C11" s="368"/>
      <c r="D11" s="368"/>
      <c r="E11" s="368"/>
      <c r="F11" s="368"/>
      <c r="G11" s="281"/>
      <c r="H11" s="373"/>
      <c r="I11" s="375"/>
      <c r="J11" s="375"/>
      <c r="K11" s="281"/>
      <c r="L11" s="281"/>
      <c r="M11" s="281"/>
    </row>
    <row r="12" spans="1:13" ht="12.75">
      <c r="A12" s="363"/>
      <c r="B12" s="281"/>
      <c r="C12" s="368"/>
      <c r="D12" s="368"/>
      <c r="E12" s="368"/>
      <c r="F12" s="368"/>
      <c r="G12" s="282"/>
      <c r="H12" s="374"/>
      <c r="I12" s="376"/>
      <c r="J12" s="376"/>
      <c r="K12" s="282"/>
      <c r="L12" s="282"/>
      <c r="M12" s="282"/>
    </row>
    <row r="13" spans="1:13" ht="12.75">
      <c r="A13" s="364"/>
      <c r="B13" s="282"/>
      <c r="C13" s="364"/>
      <c r="D13" s="364"/>
      <c r="E13" s="364"/>
      <c r="F13" s="364"/>
      <c r="G13" s="184" t="s">
        <v>88</v>
      </c>
      <c r="H13" s="184" t="s">
        <v>106</v>
      </c>
      <c r="I13" s="377" t="s">
        <v>88</v>
      </c>
      <c r="J13" s="378"/>
      <c r="K13" s="378"/>
      <c r="L13" s="378"/>
      <c r="M13" s="378"/>
    </row>
    <row r="14" spans="2:13" ht="7.5" customHeight="1">
      <c r="B14" s="189"/>
      <c r="G14" s="188"/>
      <c r="H14" s="188"/>
      <c r="I14" s="188"/>
      <c r="J14" s="188"/>
      <c r="K14" s="188"/>
      <c r="L14" s="188"/>
      <c r="M14" s="189"/>
    </row>
    <row r="15" spans="2:13" ht="12.75">
      <c r="B15" s="192"/>
      <c r="C15" s="179" t="s">
        <v>169</v>
      </c>
      <c r="G15" s="191"/>
      <c r="H15" s="191"/>
      <c r="I15" s="191"/>
      <c r="J15" s="191"/>
      <c r="K15" s="191"/>
      <c r="L15" s="191"/>
      <c r="M15" s="192"/>
    </row>
    <row r="16" spans="1:13" ht="12.75">
      <c r="A16" s="198" t="s">
        <v>170</v>
      </c>
      <c r="B16" s="199"/>
      <c r="C16" s="179" t="s">
        <v>14</v>
      </c>
      <c r="D16" s="198"/>
      <c r="E16" s="198"/>
      <c r="G16" s="49">
        <v>5997669</v>
      </c>
      <c r="H16" s="53">
        <v>5.1</v>
      </c>
      <c r="I16" s="49">
        <v>2655828</v>
      </c>
      <c r="J16" s="49">
        <v>2321869</v>
      </c>
      <c r="K16" s="49">
        <v>851979</v>
      </c>
      <c r="L16" s="49">
        <v>167993</v>
      </c>
      <c r="M16" s="52">
        <v>173554</v>
      </c>
    </row>
    <row r="17" spans="1:13" ht="15">
      <c r="A17" s="198" t="s">
        <v>171</v>
      </c>
      <c r="B17" s="199"/>
      <c r="C17" s="179" t="s">
        <v>267</v>
      </c>
      <c r="D17" s="198"/>
      <c r="E17" s="198"/>
      <c r="G17" s="49">
        <v>4475410</v>
      </c>
      <c r="H17" s="53">
        <v>4.6</v>
      </c>
      <c r="I17" s="49">
        <v>1389938</v>
      </c>
      <c r="J17" s="49">
        <v>2154661</v>
      </c>
      <c r="K17" s="49">
        <v>878417</v>
      </c>
      <c r="L17" s="49">
        <v>52394</v>
      </c>
      <c r="M17" s="52">
        <v>60653</v>
      </c>
    </row>
    <row r="18" spans="1:13" ht="12.75">
      <c r="A18" s="198" t="s">
        <v>172</v>
      </c>
      <c r="B18" s="199"/>
      <c r="C18" s="179" t="s">
        <v>272</v>
      </c>
      <c r="D18" s="198"/>
      <c r="E18" s="198"/>
      <c r="G18" s="193"/>
      <c r="H18" s="194"/>
      <c r="I18" s="193"/>
      <c r="J18" s="193"/>
      <c r="K18" s="193"/>
      <c r="L18" s="193"/>
      <c r="M18" s="195"/>
    </row>
    <row r="19" spans="2:13" ht="15">
      <c r="B19" s="192"/>
      <c r="D19" s="179" t="s">
        <v>273</v>
      </c>
      <c r="G19" s="49">
        <v>483181</v>
      </c>
      <c r="H19" s="53">
        <v>4.4</v>
      </c>
      <c r="I19" s="49">
        <v>234970</v>
      </c>
      <c r="J19" s="49">
        <v>182798</v>
      </c>
      <c r="K19" s="49">
        <v>55692</v>
      </c>
      <c r="L19" s="49">
        <v>9720</v>
      </c>
      <c r="M19" s="52">
        <v>451</v>
      </c>
    </row>
    <row r="20" spans="1:13" ht="12.75">
      <c r="A20" s="198" t="s">
        <v>173</v>
      </c>
      <c r="B20" s="199"/>
      <c r="C20" s="179" t="s">
        <v>174</v>
      </c>
      <c r="D20" s="198"/>
      <c r="E20" s="198"/>
      <c r="G20" s="49">
        <v>483181</v>
      </c>
      <c r="H20" s="53">
        <v>4.4</v>
      </c>
      <c r="I20" s="49">
        <v>234970</v>
      </c>
      <c r="J20" s="49">
        <v>182798</v>
      </c>
      <c r="K20" s="49">
        <v>55692</v>
      </c>
      <c r="L20" s="49">
        <v>9720</v>
      </c>
      <c r="M20" s="52">
        <v>451</v>
      </c>
    </row>
    <row r="21" spans="2:13" ht="12.75">
      <c r="B21" s="192"/>
      <c r="C21" s="179" t="s">
        <v>279</v>
      </c>
      <c r="G21" s="193"/>
      <c r="H21" s="194"/>
      <c r="I21" s="193"/>
      <c r="J21" s="193"/>
      <c r="K21" s="193"/>
      <c r="L21" s="193"/>
      <c r="M21" s="195"/>
    </row>
    <row r="22" spans="2:13" ht="12.75">
      <c r="B22" s="192"/>
      <c r="D22" s="179" t="s">
        <v>280</v>
      </c>
      <c r="G22" s="193"/>
      <c r="H22" s="194"/>
      <c r="I22" s="193"/>
      <c r="J22" s="193"/>
      <c r="K22" s="193"/>
      <c r="L22" s="193"/>
      <c r="M22" s="195"/>
    </row>
    <row r="23" spans="2:13" ht="12.75">
      <c r="B23" s="192"/>
      <c r="D23" s="179" t="s">
        <v>281</v>
      </c>
      <c r="G23" s="193"/>
      <c r="H23" s="194"/>
      <c r="I23" s="193"/>
      <c r="J23" s="193"/>
      <c r="K23" s="193"/>
      <c r="L23" s="193"/>
      <c r="M23" s="195"/>
    </row>
    <row r="24" spans="1:13" ht="12.75">
      <c r="A24" s="198" t="s">
        <v>175</v>
      </c>
      <c r="B24" s="199"/>
      <c r="C24" s="198"/>
      <c r="D24" s="198"/>
      <c r="E24" s="198"/>
      <c r="G24" s="193"/>
      <c r="H24" s="194"/>
      <c r="I24" s="193"/>
      <c r="J24" s="193"/>
      <c r="K24" s="193"/>
      <c r="L24" s="193"/>
      <c r="M24" s="195"/>
    </row>
    <row r="25" spans="1:13" ht="12.75">
      <c r="A25" s="198" t="s">
        <v>176</v>
      </c>
      <c r="B25" s="199"/>
      <c r="C25" s="179" t="s">
        <v>177</v>
      </c>
      <c r="D25" s="198"/>
      <c r="E25" s="198"/>
      <c r="G25" s="49">
        <v>1180937</v>
      </c>
      <c r="H25" s="53">
        <v>1.1</v>
      </c>
      <c r="I25" s="49">
        <v>196419</v>
      </c>
      <c r="J25" s="49">
        <v>399391</v>
      </c>
      <c r="K25" s="49">
        <v>454519</v>
      </c>
      <c r="L25" s="49">
        <v>130609</v>
      </c>
      <c r="M25" s="52">
        <v>3550</v>
      </c>
    </row>
    <row r="26" spans="1:13" ht="12.75">
      <c r="A26" s="198" t="s">
        <v>178</v>
      </c>
      <c r="B26" s="199"/>
      <c r="C26" s="179" t="s">
        <v>179</v>
      </c>
      <c r="D26" s="198"/>
      <c r="E26" s="198"/>
      <c r="G26" s="49">
        <v>1911220</v>
      </c>
      <c r="H26" s="53">
        <v>12.4</v>
      </c>
      <c r="I26" s="49">
        <v>769022</v>
      </c>
      <c r="J26" s="49">
        <v>882472</v>
      </c>
      <c r="K26" s="49">
        <v>145658</v>
      </c>
      <c r="L26" s="49">
        <v>114068</v>
      </c>
      <c r="M26" s="52">
        <v>353</v>
      </c>
    </row>
    <row r="27" spans="1:13" ht="12.75">
      <c r="A27" s="198" t="s">
        <v>180</v>
      </c>
      <c r="B27" s="199"/>
      <c r="C27" s="179" t="s">
        <v>181</v>
      </c>
      <c r="D27" s="198"/>
      <c r="E27" s="198"/>
      <c r="G27" s="49">
        <v>497778</v>
      </c>
      <c r="H27" s="53">
        <v>9.5</v>
      </c>
      <c r="I27" s="49">
        <v>120023</v>
      </c>
      <c r="J27" s="49">
        <v>348765</v>
      </c>
      <c r="K27" s="49">
        <v>24663</v>
      </c>
      <c r="L27" s="49">
        <v>4327</v>
      </c>
      <c r="M27" s="52">
        <v>492</v>
      </c>
    </row>
    <row r="28" spans="1:13" ht="12.75">
      <c r="A28" s="198" t="s">
        <v>182</v>
      </c>
      <c r="B28" s="199"/>
      <c r="C28" s="179" t="s">
        <v>183</v>
      </c>
      <c r="D28" s="198"/>
      <c r="E28" s="198"/>
      <c r="G28" s="49">
        <v>689626</v>
      </c>
      <c r="H28" s="53">
        <v>4.3</v>
      </c>
      <c r="I28" s="49">
        <v>419418</v>
      </c>
      <c r="J28" s="49">
        <v>1</v>
      </c>
      <c r="K28" s="49">
        <v>270206</v>
      </c>
      <c r="L28" s="49">
        <v>0</v>
      </c>
      <c r="M28" s="52">
        <v>0</v>
      </c>
    </row>
    <row r="29" spans="1:13" ht="12.75">
      <c r="A29" s="198" t="s">
        <v>184</v>
      </c>
      <c r="B29" s="199"/>
      <c r="C29" s="179" t="s">
        <v>185</v>
      </c>
      <c r="D29" s="198"/>
      <c r="E29" s="198"/>
      <c r="G29" s="49">
        <v>3390062</v>
      </c>
      <c r="H29" s="53">
        <v>7.3</v>
      </c>
      <c r="I29" s="49">
        <v>442131</v>
      </c>
      <c r="J29" s="49">
        <v>11</v>
      </c>
      <c r="K29" s="49">
        <v>303636</v>
      </c>
      <c r="L29" s="49">
        <v>2644284</v>
      </c>
      <c r="M29" s="52">
        <v>0</v>
      </c>
    </row>
    <row r="30" spans="1:13" ht="15">
      <c r="A30" s="198" t="s">
        <v>186</v>
      </c>
      <c r="B30" s="199"/>
      <c r="C30" s="179" t="s">
        <v>268</v>
      </c>
      <c r="D30" s="198"/>
      <c r="E30" s="198"/>
      <c r="G30" s="49">
        <v>921730</v>
      </c>
      <c r="H30" s="53">
        <v>8</v>
      </c>
      <c r="I30" s="49">
        <v>433233</v>
      </c>
      <c r="J30" s="49">
        <v>2743</v>
      </c>
      <c r="K30" s="49">
        <v>445346</v>
      </c>
      <c r="L30" s="49">
        <v>40408</v>
      </c>
      <c r="M30" s="200">
        <v>1</v>
      </c>
    </row>
    <row r="31" spans="2:13" ht="12.75">
      <c r="B31" s="192"/>
      <c r="C31" s="179" t="s">
        <v>16</v>
      </c>
      <c r="G31" s="193"/>
      <c r="H31" s="194"/>
      <c r="I31" s="193"/>
      <c r="J31" s="193"/>
      <c r="K31" s="193"/>
      <c r="L31" s="193"/>
      <c r="M31" s="195"/>
    </row>
    <row r="32" spans="1:13" ht="12.75">
      <c r="A32" s="198" t="s">
        <v>187</v>
      </c>
      <c r="B32" s="199"/>
      <c r="C32" s="198"/>
      <c r="D32" s="179" t="s">
        <v>177</v>
      </c>
      <c r="E32" s="198"/>
      <c r="G32" s="49">
        <v>1303</v>
      </c>
      <c r="H32" s="53">
        <v>-48.6</v>
      </c>
      <c r="I32" s="49">
        <v>276</v>
      </c>
      <c r="J32" s="49">
        <v>960</v>
      </c>
      <c r="K32" s="49">
        <v>21</v>
      </c>
      <c r="L32" s="49">
        <v>46</v>
      </c>
      <c r="M32" s="52">
        <v>51</v>
      </c>
    </row>
    <row r="33" spans="1:13" ht="12.75">
      <c r="A33" s="198" t="s">
        <v>188</v>
      </c>
      <c r="B33" s="199"/>
      <c r="C33" s="198"/>
      <c r="D33" s="179" t="s">
        <v>179</v>
      </c>
      <c r="E33" s="198"/>
      <c r="G33" s="49">
        <v>312775</v>
      </c>
      <c r="H33" s="53">
        <v>-14.8</v>
      </c>
      <c r="I33" s="49">
        <v>116308</v>
      </c>
      <c r="J33" s="49">
        <v>142865</v>
      </c>
      <c r="K33" s="49">
        <v>50306</v>
      </c>
      <c r="L33" s="49">
        <v>3295</v>
      </c>
      <c r="M33" s="52">
        <v>641</v>
      </c>
    </row>
    <row r="34" spans="1:13" ht="12.75">
      <c r="A34" s="198" t="s">
        <v>189</v>
      </c>
      <c r="B34" s="199"/>
      <c r="C34" s="198"/>
      <c r="D34" s="179" t="s">
        <v>190</v>
      </c>
      <c r="E34" s="198"/>
      <c r="G34" s="49">
        <v>1837</v>
      </c>
      <c r="H34" s="53">
        <v>-18.7</v>
      </c>
      <c r="I34" s="49">
        <v>430</v>
      </c>
      <c r="J34" s="49">
        <v>881</v>
      </c>
      <c r="K34" s="49">
        <v>526</v>
      </c>
      <c r="L34" s="49">
        <v>0</v>
      </c>
      <c r="M34" s="200">
        <v>1</v>
      </c>
    </row>
    <row r="35" spans="2:13" ht="12.75">
      <c r="B35" s="192"/>
      <c r="C35" s="179" t="s">
        <v>191</v>
      </c>
      <c r="G35" s="193"/>
      <c r="H35" s="194"/>
      <c r="I35" s="193"/>
      <c r="J35" s="193"/>
      <c r="K35" s="193"/>
      <c r="L35" s="193"/>
      <c r="M35" s="195"/>
    </row>
    <row r="36" spans="2:13" ht="12.75">
      <c r="B36" s="192"/>
      <c r="D36" s="179" t="s">
        <v>192</v>
      </c>
      <c r="G36" s="193"/>
      <c r="H36" s="194"/>
      <c r="I36" s="193"/>
      <c r="J36" s="193"/>
      <c r="K36" s="193"/>
      <c r="L36" s="193"/>
      <c r="M36" s="195"/>
    </row>
    <row r="37" spans="1:13" ht="12.75">
      <c r="A37" s="198" t="s">
        <v>193</v>
      </c>
      <c r="B37" s="199"/>
      <c r="C37" s="198"/>
      <c r="D37" s="198"/>
      <c r="E37" s="179" t="s">
        <v>194</v>
      </c>
      <c r="G37" s="49">
        <v>500</v>
      </c>
      <c r="H37" s="224">
        <v>0</v>
      </c>
      <c r="I37" s="49">
        <v>0</v>
      </c>
      <c r="J37" s="49">
        <v>500</v>
      </c>
      <c r="K37" s="49">
        <v>0</v>
      </c>
      <c r="L37" s="49">
        <v>0</v>
      </c>
      <c r="M37" s="52">
        <v>0</v>
      </c>
    </row>
    <row r="38" spans="1:13" ht="12.75">
      <c r="A38" s="198" t="s">
        <v>195</v>
      </c>
      <c r="B38" s="199"/>
      <c r="C38" s="198"/>
      <c r="D38" s="198"/>
      <c r="E38" s="179" t="s">
        <v>196</v>
      </c>
      <c r="G38" s="49">
        <v>-1</v>
      </c>
      <c r="H38" s="53">
        <v>-94.8</v>
      </c>
      <c r="I38" s="49">
        <v>0</v>
      </c>
      <c r="J38" s="49">
        <v>-1</v>
      </c>
      <c r="K38" s="49">
        <v>0</v>
      </c>
      <c r="L38" s="49">
        <v>0</v>
      </c>
      <c r="M38" s="52">
        <v>0</v>
      </c>
    </row>
    <row r="39" spans="1:13" ht="12.75">
      <c r="A39" s="198" t="s">
        <v>197</v>
      </c>
      <c r="B39" s="199"/>
      <c r="C39" s="198"/>
      <c r="D39" s="179" t="s">
        <v>198</v>
      </c>
      <c r="E39" s="198"/>
      <c r="G39" s="49">
        <v>5062620</v>
      </c>
      <c r="H39" s="53">
        <v>3.5</v>
      </c>
      <c r="I39" s="49">
        <v>758779</v>
      </c>
      <c r="J39" s="49">
        <v>2995352</v>
      </c>
      <c r="K39" s="49">
        <v>1308489</v>
      </c>
      <c r="L39" s="49">
        <v>0</v>
      </c>
      <c r="M39" s="52">
        <v>9</v>
      </c>
    </row>
    <row r="40" spans="1:13" ht="12.75">
      <c r="A40" s="198" t="s">
        <v>199</v>
      </c>
      <c r="B40" s="199"/>
      <c r="C40" s="198"/>
      <c r="D40" s="179" t="s">
        <v>200</v>
      </c>
      <c r="E40" s="198"/>
      <c r="G40" s="49">
        <v>176569</v>
      </c>
      <c r="H40" s="53">
        <v>9.1</v>
      </c>
      <c r="I40" s="49">
        <v>0</v>
      </c>
      <c r="J40" s="49">
        <v>176569</v>
      </c>
      <c r="K40" s="49">
        <v>0</v>
      </c>
      <c r="L40" s="49">
        <v>0</v>
      </c>
      <c r="M40" s="52">
        <v>17</v>
      </c>
    </row>
    <row r="41" spans="1:13" ht="12.75">
      <c r="A41" s="198" t="s">
        <v>201</v>
      </c>
      <c r="B41" s="199"/>
      <c r="C41" s="179" t="s">
        <v>202</v>
      </c>
      <c r="D41" s="198"/>
      <c r="E41" s="198"/>
      <c r="G41" s="49">
        <v>2958312</v>
      </c>
      <c r="H41" s="53">
        <v>8</v>
      </c>
      <c r="I41" s="49">
        <v>353050</v>
      </c>
      <c r="J41" s="49">
        <v>2074832</v>
      </c>
      <c r="K41" s="49">
        <v>409891</v>
      </c>
      <c r="L41" s="49">
        <v>120539</v>
      </c>
      <c r="M41" s="52">
        <v>5917</v>
      </c>
    </row>
    <row r="42" spans="1:13" ht="12.75">
      <c r="A42" s="198" t="s">
        <v>203</v>
      </c>
      <c r="B42" s="199"/>
      <c r="C42" s="179" t="s">
        <v>278</v>
      </c>
      <c r="D42" s="198"/>
      <c r="E42" s="198"/>
      <c r="G42" s="49">
        <v>577578</v>
      </c>
      <c r="H42" s="53">
        <v>20.9</v>
      </c>
      <c r="I42" s="49">
        <v>82812</v>
      </c>
      <c r="J42" s="49">
        <v>373664</v>
      </c>
      <c r="K42" s="49">
        <v>15558</v>
      </c>
      <c r="L42" s="49">
        <v>105545</v>
      </c>
      <c r="M42" s="52">
        <v>700</v>
      </c>
    </row>
    <row r="43" spans="2:13" ht="12.75">
      <c r="B43" s="192"/>
      <c r="C43" s="179" t="s">
        <v>143</v>
      </c>
      <c r="G43" s="49">
        <v>29137057</v>
      </c>
      <c r="H43" s="53">
        <v>5.7</v>
      </c>
      <c r="I43" s="49">
        <v>8002671</v>
      </c>
      <c r="J43" s="49">
        <v>12493489</v>
      </c>
      <c r="K43" s="49">
        <v>5241886</v>
      </c>
      <c r="L43" s="49">
        <v>3399011</v>
      </c>
      <c r="M43" s="52">
        <v>247496</v>
      </c>
    </row>
    <row r="44" spans="2:13" ht="5.25" customHeight="1">
      <c r="B44" s="192"/>
      <c r="G44" s="193"/>
      <c r="H44" s="194"/>
      <c r="I44" s="193"/>
      <c r="J44" s="193"/>
      <c r="K44" s="193"/>
      <c r="L44" s="193"/>
      <c r="M44" s="195"/>
    </row>
    <row r="45" spans="2:13" ht="12.75">
      <c r="B45" s="192"/>
      <c r="C45" s="179" t="s">
        <v>204</v>
      </c>
      <c r="G45" s="193"/>
      <c r="H45" s="194"/>
      <c r="I45" s="193"/>
      <c r="J45" s="193"/>
      <c r="K45" s="193"/>
      <c r="L45" s="193"/>
      <c r="M45" s="195"/>
    </row>
    <row r="46" spans="2:13" ht="5.25" customHeight="1">
      <c r="B46" s="192"/>
      <c r="G46" s="193"/>
      <c r="H46" s="194"/>
      <c r="I46" s="193"/>
      <c r="J46" s="193"/>
      <c r="K46" s="193"/>
      <c r="L46" s="193"/>
      <c r="M46" s="195"/>
    </row>
    <row r="47" spans="1:13" ht="12.75">
      <c r="A47" s="198" t="s">
        <v>205</v>
      </c>
      <c r="B47" s="199"/>
      <c r="C47" s="179" t="s">
        <v>206</v>
      </c>
      <c r="D47" s="198"/>
      <c r="E47" s="198"/>
      <c r="G47" s="49">
        <v>204039</v>
      </c>
      <c r="H47" s="53">
        <v>94.9</v>
      </c>
      <c r="I47" s="49">
        <v>3474</v>
      </c>
      <c r="J47" s="49">
        <v>191587</v>
      </c>
      <c r="K47" s="49">
        <v>8098</v>
      </c>
      <c r="L47" s="49">
        <v>881</v>
      </c>
      <c r="M47" s="52">
        <v>2350</v>
      </c>
    </row>
    <row r="48" spans="1:13" ht="12.75">
      <c r="A48" s="198" t="s">
        <v>207</v>
      </c>
      <c r="B48" s="199"/>
      <c r="C48" s="179" t="s">
        <v>208</v>
      </c>
      <c r="D48" s="198"/>
      <c r="E48" s="198"/>
      <c r="G48" s="49">
        <v>3016866</v>
      </c>
      <c r="H48" s="53">
        <v>67.2</v>
      </c>
      <c r="I48" s="49">
        <v>1433000</v>
      </c>
      <c r="J48" s="49">
        <v>1446971</v>
      </c>
      <c r="K48" s="49">
        <v>57198</v>
      </c>
      <c r="L48" s="49">
        <v>79698</v>
      </c>
      <c r="M48" s="52">
        <v>10005</v>
      </c>
    </row>
    <row r="49" spans="1:13" ht="12.75">
      <c r="A49" s="198" t="s">
        <v>209</v>
      </c>
      <c r="B49" s="199"/>
      <c r="C49" s="179" t="s">
        <v>210</v>
      </c>
      <c r="D49" s="198"/>
      <c r="E49" s="198"/>
      <c r="G49" s="49">
        <v>56263</v>
      </c>
      <c r="H49" s="53">
        <v>-28.6</v>
      </c>
      <c r="I49" s="49">
        <v>22088</v>
      </c>
      <c r="J49" s="49">
        <v>22173</v>
      </c>
      <c r="K49" s="49">
        <v>11986</v>
      </c>
      <c r="L49" s="49">
        <v>15</v>
      </c>
      <c r="M49" s="52">
        <v>19</v>
      </c>
    </row>
    <row r="50" spans="1:13" ht="12.75">
      <c r="A50" s="198" t="s">
        <v>211</v>
      </c>
      <c r="B50" s="199"/>
      <c r="C50" s="179" t="s">
        <v>275</v>
      </c>
      <c r="D50" s="198"/>
      <c r="E50" s="198"/>
      <c r="G50" s="49">
        <v>563870</v>
      </c>
      <c r="H50" s="53">
        <v>-6.1</v>
      </c>
      <c r="I50" s="49">
        <v>496329</v>
      </c>
      <c r="J50" s="49">
        <v>43744</v>
      </c>
      <c r="K50" s="49">
        <v>23548</v>
      </c>
      <c r="L50" s="49">
        <v>250</v>
      </c>
      <c r="M50" s="52">
        <v>1</v>
      </c>
    </row>
    <row r="51" spans="1:13" ht="12.75">
      <c r="A51" s="198" t="s">
        <v>212</v>
      </c>
      <c r="B51" s="199"/>
      <c r="C51" s="179" t="s">
        <v>276</v>
      </c>
      <c r="D51" s="198"/>
      <c r="E51" s="198"/>
      <c r="G51" s="193"/>
      <c r="H51" s="194"/>
      <c r="I51" s="193"/>
      <c r="J51" s="193"/>
      <c r="K51" s="193"/>
      <c r="L51" s="193"/>
      <c r="M51" s="195"/>
    </row>
    <row r="52" spans="2:13" ht="12.75">
      <c r="B52" s="192"/>
      <c r="D52" s="179" t="s">
        <v>277</v>
      </c>
      <c r="G52" s="49">
        <v>959058</v>
      </c>
      <c r="H52" s="53">
        <v>8.8</v>
      </c>
      <c r="I52" s="49">
        <v>228146</v>
      </c>
      <c r="J52" s="49">
        <v>641725</v>
      </c>
      <c r="K52" s="49">
        <v>85306</v>
      </c>
      <c r="L52" s="49">
        <v>3881</v>
      </c>
      <c r="M52" s="52">
        <v>5042</v>
      </c>
    </row>
    <row r="53" spans="1:13" ht="12.75">
      <c r="A53" s="198" t="s">
        <v>213</v>
      </c>
      <c r="B53" s="199"/>
      <c r="C53" s="179" t="s">
        <v>20</v>
      </c>
      <c r="D53" s="198"/>
      <c r="E53" s="198"/>
      <c r="G53" s="49">
        <v>3263729</v>
      </c>
      <c r="H53" s="53">
        <v>8.1</v>
      </c>
      <c r="I53" s="49">
        <v>612475</v>
      </c>
      <c r="J53" s="49">
        <v>2139385</v>
      </c>
      <c r="K53" s="49">
        <v>490342</v>
      </c>
      <c r="L53" s="49">
        <v>21527</v>
      </c>
      <c r="M53" s="52">
        <v>5115</v>
      </c>
    </row>
    <row r="54" spans="2:13" ht="12.75">
      <c r="B54" s="192"/>
      <c r="C54" s="179" t="s">
        <v>214</v>
      </c>
      <c r="G54" s="49">
        <v>620479</v>
      </c>
      <c r="H54" s="53">
        <v>14.5</v>
      </c>
      <c r="I54" s="49">
        <v>177027</v>
      </c>
      <c r="J54" s="49">
        <v>253248</v>
      </c>
      <c r="K54" s="49">
        <v>179989</v>
      </c>
      <c r="L54" s="49">
        <v>10216</v>
      </c>
      <c r="M54" s="52">
        <v>1828</v>
      </c>
    </row>
    <row r="55" spans="2:13" ht="12.75">
      <c r="B55" s="192"/>
      <c r="F55" s="179" t="s">
        <v>31</v>
      </c>
      <c r="G55" s="49">
        <v>716043</v>
      </c>
      <c r="H55" s="53">
        <v>10.5</v>
      </c>
      <c r="I55" s="49">
        <v>125610</v>
      </c>
      <c r="J55" s="49">
        <v>492547</v>
      </c>
      <c r="K55" s="49">
        <v>97885</v>
      </c>
      <c r="L55" s="49">
        <v>0</v>
      </c>
      <c r="M55" s="52">
        <v>0</v>
      </c>
    </row>
    <row r="56" spans="2:13" ht="12.75">
      <c r="B56" s="192"/>
      <c r="F56" s="179" t="s">
        <v>215</v>
      </c>
      <c r="G56" s="49">
        <v>284458</v>
      </c>
      <c r="H56" s="53">
        <v>1.7</v>
      </c>
      <c r="I56" s="49">
        <v>11847</v>
      </c>
      <c r="J56" s="49">
        <v>272611</v>
      </c>
      <c r="K56" s="49">
        <v>0</v>
      </c>
      <c r="L56" s="49">
        <v>0</v>
      </c>
      <c r="M56" s="52">
        <v>1074</v>
      </c>
    </row>
    <row r="57" spans="1:13" ht="12.75">
      <c r="A57" s="198" t="s">
        <v>216</v>
      </c>
      <c r="B57" s="199"/>
      <c r="C57" s="179" t="s">
        <v>217</v>
      </c>
      <c r="D57" s="198"/>
      <c r="E57" s="198"/>
      <c r="G57" s="193"/>
      <c r="H57" s="194"/>
      <c r="I57" s="193"/>
      <c r="J57" s="193"/>
      <c r="K57" s="193"/>
      <c r="L57" s="193"/>
      <c r="M57" s="195"/>
    </row>
    <row r="58" spans="2:13" ht="12.75">
      <c r="B58" s="192"/>
      <c r="D58" s="179" t="s">
        <v>218</v>
      </c>
      <c r="G58" s="49">
        <v>1161601</v>
      </c>
      <c r="H58" s="53">
        <v>-0.9</v>
      </c>
      <c r="I58" s="49">
        <v>478950</v>
      </c>
      <c r="J58" s="49">
        <v>485870</v>
      </c>
      <c r="K58" s="49">
        <v>178825</v>
      </c>
      <c r="L58" s="49">
        <v>17956</v>
      </c>
      <c r="M58" s="52">
        <v>1653</v>
      </c>
    </row>
    <row r="59" spans="2:13" ht="12.75">
      <c r="B59" s="192"/>
      <c r="C59" s="179" t="s">
        <v>219</v>
      </c>
      <c r="G59" s="193"/>
      <c r="H59" s="194"/>
      <c r="I59" s="193"/>
      <c r="J59" s="193"/>
      <c r="K59" s="193"/>
      <c r="L59" s="193"/>
      <c r="M59" s="195"/>
    </row>
    <row r="60" spans="2:13" ht="12.75">
      <c r="B60" s="192"/>
      <c r="D60" s="179" t="s">
        <v>220</v>
      </c>
      <c r="G60" s="193"/>
      <c r="H60" s="194"/>
      <c r="I60" s="193"/>
      <c r="J60" s="193"/>
      <c r="K60" s="193"/>
      <c r="L60" s="193"/>
      <c r="M60" s="195"/>
    </row>
    <row r="61" spans="1:13" ht="12.75">
      <c r="A61" s="198" t="s">
        <v>221</v>
      </c>
      <c r="B61" s="199"/>
      <c r="C61" s="198"/>
      <c r="D61" s="179" t="s">
        <v>177</v>
      </c>
      <c r="E61" s="198"/>
      <c r="G61" s="49">
        <v>117774</v>
      </c>
      <c r="H61" s="53">
        <v>-5.3</v>
      </c>
      <c r="I61" s="49">
        <v>12889</v>
      </c>
      <c r="J61" s="49">
        <v>68270</v>
      </c>
      <c r="K61" s="49">
        <v>32434</v>
      </c>
      <c r="L61" s="49">
        <v>4181</v>
      </c>
      <c r="M61" s="52">
        <v>196</v>
      </c>
    </row>
    <row r="62" spans="1:13" ht="12.75">
      <c r="A62" s="198" t="s">
        <v>222</v>
      </c>
      <c r="B62" s="199"/>
      <c r="C62" s="198"/>
      <c r="D62" s="179" t="s">
        <v>179</v>
      </c>
      <c r="E62" s="198"/>
      <c r="G62" s="49">
        <v>326088</v>
      </c>
      <c r="H62" s="53">
        <v>-14</v>
      </c>
      <c r="I62" s="49">
        <v>114404</v>
      </c>
      <c r="J62" s="49">
        <v>142353</v>
      </c>
      <c r="K62" s="49">
        <v>57292</v>
      </c>
      <c r="L62" s="49">
        <v>12040</v>
      </c>
      <c r="M62" s="52">
        <v>0</v>
      </c>
    </row>
    <row r="63" spans="1:13" ht="12.75">
      <c r="A63" s="198" t="s">
        <v>223</v>
      </c>
      <c r="B63" s="199"/>
      <c r="C63" s="179" t="s">
        <v>224</v>
      </c>
      <c r="D63" s="198"/>
      <c r="E63" s="198"/>
      <c r="G63" s="49">
        <v>430</v>
      </c>
      <c r="H63" s="53">
        <v>133</v>
      </c>
      <c r="I63" s="201">
        <v>51</v>
      </c>
      <c r="J63" s="49">
        <v>305</v>
      </c>
      <c r="K63" s="49">
        <v>74</v>
      </c>
      <c r="L63" s="49">
        <v>0</v>
      </c>
      <c r="M63" s="52">
        <v>0</v>
      </c>
    </row>
    <row r="64" spans="1:13" ht="12.75">
      <c r="A64" s="198" t="s">
        <v>225</v>
      </c>
      <c r="B64" s="199"/>
      <c r="C64" s="179" t="s">
        <v>226</v>
      </c>
      <c r="D64" s="198"/>
      <c r="E64" s="198"/>
      <c r="G64" s="49">
        <v>2017</v>
      </c>
      <c r="H64" s="53">
        <v>21.1</v>
      </c>
      <c r="I64" s="49">
        <v>1581</v>
      </c>
      <c r="J64" s="49">
        <v>176</v>
      </c>
      <c r="K64" s="49">
        <v>0</v>
      </c>
      <c r="L64" s="49">
        <v>260</v>
      </c>
      <c r="M64" s="52">
        <v>3038</v>
      </c>
    </row>
    <row r="65" spans="1:13" ht="12.75">
      <c r="A65" s="198" t="s">
        <v>227</v>
      </c>
      <c r="B65" s="199"/>
      <c r="C65" s="179" t="s">
        <v>228</v>
      </c>
      <c r="D65" s="198"/>
      <c r="E65" s="198"/>
      <c r="G65" s="49">
        <v>44973</v>
      </c>
      <c r="H65" s="53">
        <v>-26.2</v>
      </c>
      <c r="I65" s="49">
        <v>2904</v>
      </c>
      <c r="J65" s="49">
        <v>42069</v>
      </c>
      <c r="K65" s="49">
        <v>0</v>
      </c>
      <c r="L65" s="49">
        <v>0</v>
      </c>
      <c r="M65" s="52">
        <v>1038</v>
      </c>
    </row>
    <row r="66" spans="1:13" ht="12.75">
      <c r="A66" s="198" t="s">
        <v>229</v>
      </c>
      <c r="B66" s="199"/>
      <c r="C66" s="179" t="s">
        <v>274</v>
      </c>
      <c r="D66" s="198"/>
      <c r="E66" s="198"/>
      <c r="G66" s="49">
        <v>268481</v>
      </c>
      <c r="H66" s="53">
        <v>-0.2</v>
      </c>
      <c r="I66" s="49">
        <v>120207</v>
      </c>
      <c r="J66" s="49">
        <v>138694</v>
      </c>
      <c r="K66" s="49">
        <v>9581</v>
      </c>
      <c r="L66" s="49">
        <v>0</v>
      </c>
      <c r="M66" s="52">
        <v>2079</v>
      </c>
    </row>
    <row r="67" spans="2:13" ht="12.75">
      <c r="B67" s="192"/>
      <c r="C67" s="179" t="s">
        <v>163</v>
      </c>
      <c r="G67" s="49">
        <v>9985190</v>
      </c>
      <c r="H67" s="53">
        <v>17.5</v>
      </c>
      <c r="I67" s="49">
        <v>3526497</v>
      </c>
      <c r="J67" s="49">
        <v>5363322</v>
      </c>
      <c r="K67" s="49">
        <v>954683</v>
      </c>
      <c r="L67" s="49">
        <v>140688</v>
      </c>
      <c r="M67" s="52">
        <v>30535</v>
      </c>
    </row>
    <row r="68" spans="2:13" ht="12.75">
      <c r="B68" s="192"/>
      <c r="C68" s="179" t="s">
        <v>230</v>
      </c>
      <c r="G68" s="193"/>
      <c r="H68" s="194"/>
      <c r="I68" s="193"/>
      <c r="J68" s="193"/>
      <c r="K68" s="193"/>
      <c r="L68" s="193"/>
      <c r="M68" s="195"/>
    </row>
    <row r="69" spans="2:13" ht="12.75">
      <c r="B69" s="192"/>
      <c r="D69" s="179" t="s">
        <v>165</v>
      </c>
      <c r="G69" s="49">
        <v>39122247</v>
      </c>
      <c r="H69" s="53">
        <v>8.5</v>
      </c>
      <c r="I69" s="49">
        <v>11529168</v>
      </c>
      <c r="J69" s="49">
        <v>17856812</v>
      </c>
      <c r="K69" s="49">
        <v>6196568</v>
      </c>
      <c r="L69" s="49">
        <v>3539699</v>
      </c>
      <c r="M69" s="52">
        <v>278031</v>
      </c>
    </row>
    <row r="70" ht="9.75" customHeight="1">
      <c r="A70" s="179" t="s">
        <v>166</v>
      </c>
    </row>
    <row r="71" spans="1:5" ht="15">
      <c r="A71" s="202" t="s">
        <v>269</v>
      </c>
      <c r="B71" s="198"/>
      <c r="C71" s="198"/>
      <c r="D71" s="198"/>
      <c r="E71" s="198"/>
    </row>
    <row r="72" spans="1:5" ht="12.75">
      <c r="A72" s="198" t="s">
        <v>167</v>
      </c>
      <c r="B72" s="198"/>
      <c r="C72" s="198"/>
      <c r="D72" s="198"/>
      <c r="E72" s="198"/>
    </row>
  </sheetData>
  <sheetProtection/>
  <mergeCells count="15"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78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Aschmann, Monika (Win7)</cp:lastModifiedBy>
  <cp:lastPrinted>2014-12-15T11:37:07Z</cp:lastPrinted>
  <dcterms:created xsi:type="dcterms:W3CDTF">2001-05-28T06:19:08Z</dcterms:created>
  <dcterms:modified xsi:type="dcterms:W3CDTF">2014-12-15T12:13:15Z</dcterms:modified>
  <cp:category/>
  <cp:version/>
  <cp:contentType/>
  <cp:contentStatus/>
</cp:coreProperties>
</file>