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 10" sheetId="6" r:id="rId6"/>
    <sheet name="SEITE 11" sheetId="7" r:id="rId7"/>
    <sheet name="SEITE 12" sheetId="8" r:id="rId8"/>
    <sheet name="SEITE 13" sheetId="9" r:id="rId9"/>
    <sheet name="SEITE_14" sheetId="10" r:id="rId10"/>
  </sheets>
  <definedNames/>
  <calcPr fullCalcOnLoad="1"/>
</workbook>
</file>

<file path=xl/sharedStrings.xml><?xml version="1.0" encoding="utf-8"?>
<sst xmlns="http://schemas.openxmlformats.org/spreadsheetml/2006/main" count="1021" uniqueCount="404">
  <si>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</si>
  <si>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</si>
  <si>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</si>
  <si>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</si>
  <si>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>2.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</si>
  <si>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</si>
  <si>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</si>
  <si>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</si>
  <si>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</si>
  <si>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</si>
  <si>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</si>
  <si>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</si>
  <si>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</si>
  <si>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</si>
  <si>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7.</t>
  </si>
  <si>
    <t>Vorbemerkungen</t>
  </si>
  <si>
    <t>Tabellenteil: Ergebnisse der Gemeinden und Gemeindeverbände (Gv)</t>
  </si>
  <si>
    <t>Abbildung:</t>
  </si>
  <si>
    <t>Personalausgaben</t>
  </si>
  <si>
    <t>Zinsausgaben</t>
  </si>
  <si>
    <t>Baumaßnahmen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</si>
  <si>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</si>
  <si>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</si>
  <si>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</si>
  <si>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</si>
  <si>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</si>
  <si>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</si>
  <si>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</si>
  <si>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</si>
  <si>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</si>
  <si>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</si>
  <si>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</si>
  <si>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</si>
  <si>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</si>
  <si>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</si>
  <si>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</si>
  <si>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</si>
  <si>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</si>
  <si>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</si>
  <si>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</si>
  <si>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</si>
  <si>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</si>
  <si>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</si>
  <si>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</si>
  <si>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</si>
  <si>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</si>
  <si>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</si>
  <si>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</si>
  <si>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</si>
  <si>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</si>
  <si>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</si>
  <si>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</si>
  <si>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</si>
  <si>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</si>
  <si>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</si>
  <si>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</si>
  <si>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</si>
  <si>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</si>
  <si>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</si>
  <si>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</si>
  <si>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</si>
  <si>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</si>
  <si>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</si>
  <si>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</si>
  <si>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</si>
  <si>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</si>
  <si>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</si>
  <si>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</si>
  <si>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</si>
  <si>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</si>
  <si>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</si>
  <si>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</si>
  <si>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</si>
  <si>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</si>
  <si>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</si>
  <si>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</si>
  <si>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</si>
  <si>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</si>
  <si>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</si>
  <si>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</si>
  <si>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</si>
  <si>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</si>
  <si>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</si>
  <si>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</si>
  <si>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</si>
  <si>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</si>
  <si>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</si>
  <si>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</si>
  <si>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</si>
  <si>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</si>
  <si>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</si>
  <si>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</si>
  <si>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</si>
  <si>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</si>
  <si>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</si>
  <si>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</si>
  <si>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</si>
  <si>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</si>
  <si>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</si>
  <si>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</si>
  <si>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</si>
  <si>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</si>
  <si>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</si>
  <si>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</si>
  <si>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</si>
  <si>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</si>
  <si>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</si>
  <si>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</si>
  <si>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</si>
  <si>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</si>
  <si>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</si>
  <si>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</si>
  <si>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</si>
  <si>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</si>
  <si>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</si>
  <si>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</si>
  <si>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</si>
  <si>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</si>
  <si>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</si>
  <si>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</si>
  <si>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</si>
  <si>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</si>
  <si>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</si>
  <si>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</si>
  <si>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</si>
  <si>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</si>
  <si>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</si>
  <si>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</si>
  <si>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</si>
  <si>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</si>
  <si>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</si>
  <si>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</si>
  <si>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</si>
  <si>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</si>
  <si>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</si>
  <si>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</si>
  <si>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</si>
  <si>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</si>
  <si>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</si>
  <si>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</si>
  <si>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</si>
  <si>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</si>
  <si>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</si>
  <si>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</si>
  <si>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</si>
  <si>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</si>
  <si>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</si>
  <si>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</si>
  <si>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</si>
  <si>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</si>
  <si>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</si>
  <si>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</si>
  <si>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</si>
  <si>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</si>
  <si>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</si>
  <si>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</si>
  <si>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</si>
  <si>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</si>
  <si>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</si>
  <si>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</si>
  <si>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</si>
  <si>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</si>
  <si>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</si>
  <si>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</si>
  <si>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</si>
  <si>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</si>
  <si>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</si>
  <si>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</si>
  <si>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</si>
  <si>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</si>
  <si>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</si>
  <si>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</si>
  <si>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</si>
  <si>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</si>
  <si>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</si>
  <si>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</si>
  <si>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</si>
  <si>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</si>
  <si>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</si>
  <si>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</si>
  <si>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</si>
  <si>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</si>
  <si>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</si>
  <si>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</si>
  <si>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</si>
  <si>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</si>
  <si>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</si>
  <si>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</si>
  <si>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</si>
  <si>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</si>
  <si>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</si>
  <si>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</si>
  <si>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</si>
  <si>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</si>
  <si>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</si>
  <si>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</si>
  <si>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</si>
  <si>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</si>
  <si>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</si>
  <si>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</si>
  <si>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</si>
  <si>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</si>
  <si>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</si>
  <si>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</si>
  <si>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</si>
  <si>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</si>
  <si>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</si>
  <si>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</si>
  <si>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</si>
  <si>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</si>
  <si>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</si>
  <si>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</si>
  <si>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</si>
  <si>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</si>
  <si>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</si>
  <si>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</si>
  <si>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</si>
  <si>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</si>
  <si>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</si>
  <si>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</si>
  <si>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</si>
  <si>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</si>
  <si>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</si>
  <si>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</si>
  <si>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</si>
  <si>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</si>
  <si>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</si>
  <si>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</si>
  <si>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</si>
  <si>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</si>
  <si>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</si>
  <si>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</si>
  <si>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</si>
  <si>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</si>
  <si>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</si>
  <si>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</si>
  <si>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</si>
  <si>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</si>
  <si>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</si>
  <si>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</si>
  <si>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</si>
  <si>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</si>
  <si>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</si>
  <si>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</si>
  <si>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</si>
  <si>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</si>
  <si>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</si>
  <si>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</si>
  <si>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</si>
  <si>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</si>
  <si>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</si>
  <si>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</si>
  <si>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</si>
  <si>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</si>
  <si>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</si>
  <si>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</si>
  <si>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</si>
  <si>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</si>
  <si>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</si>
  <si>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</si>
  <si>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</si>
  <si>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</si>
  <si>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</si>
  <si>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</si>
  <si>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</si>
  <si>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</si>
  <si>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</si>
  <si>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</si>
  <si>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</si>
  <si>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</si>
  <si>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</si>
  <si>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</si>
  <si>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</si>
  <si>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</si>
  <si>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</si>
  <si>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</si>
  <si>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</si>
  <si>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</si>
  <si>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</si>
  <si>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</si>
  <si>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</si>
  <si>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</si>
  <si>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</si>
  <si>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</si>
  <si>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</si>
  <si>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</si>
  <si>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</si>
  <si>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</si>
  <si>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</si>
  <si>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</si>
  <si>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</si>
  <si>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</si>
  <si>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</si>
  <si>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</si>
  <si>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</si>
  <si>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</si>
  <si>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</si>
  <si>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</si>
  <si>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</si>
  <si>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</si>
  <si>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</si>
  <si>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</si>
  <si>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</si>
  <si>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</si>
  <si>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</si>
  <si>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</si>
  <si>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</si>
  <si>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</si>
  <si>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</si>
  <si>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</si>
  <si>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</si>
  <si>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</si>
  <si>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</si>
  <si>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</si>
  <si>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</si>
  <si>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</si>
  <si>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</si>
  <si>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</si>
  <si>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</si>
  <si>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</si>
  <si>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</si>
  <si>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2010  1. Vj.</t>
  </si>
  <si>
    <t>2010  2. Vj.</t>
  </si>
  <si>
    <t>2010  3. Vj.</t>
  </si>
  <si>
    <t>2010  4. Vj.</t>
  </si>
  <si>
    <t>2011  1 . Vj.</t>
  </si>
  <si>
    <t>Stand am 30. Juni</t>
  </si>
  <si>
    <t>13-15,21,22,24-26</t>
  </si>
  <si>
    <t>7. Einnahmen der Gemeinden und Gemeindeverbände in Bayern nach Arten und Gebietskörperschaftsgruppen</t>
  </si>
  <si>
    <t>über dem</t>
  </si>
  <si>
    <t>1. bis</t>
  </si>
  <si>
    <t>8. Ausgaben der Gemeinden und Gemeindeverbände in Bayern nach Art und Gebietskörperschaftsgruppen</t>
  </si>
  <si>
    <t xml:space="preserve">in Bayern </t>
  </si>
  <si>
    <t>nach Aufgabenbereichen</t>
  </si>
  <si>
    <t>Stand und Bewegung der Schulden der Gemeinden und Gemeindeverbände in Bayern</t>
  </si>
  <si>
    <t>Steuereinnahmen der Gemeinden in Bayern nach Gemeindegrössenklassen</t>
  </si>
  <si>
    <t>und Quartalen</t>
  </si>
  <si>
    <t>8.</t>
  </si>
  <si>
    <t>9.</t>
  </si>
  <si>
    <t xml:space="preserve">Gewogene Realsteuerdurchschnittshebesätze in Bayern nach Regierungsbezirken und </t>
  </si>
  <si>
    <t>-</t>
  </si>
  <si>
    <t>Außer-</t>
  </si>
  <si>
    <t>über</t>
  </si>
  <si>
    <t>Bauausgaben der Gemeinden und Gemeindeverbände in Bayern 2010 bis 2012</t>
  </si>
  <si>
    <t>2. Bauausgaben der Gemeinden und Gemeindeverbände in Bayern 2010 bis 2012 nach Aufgabenbereichen</t>
  </si>
  <si>
    <t>2011  2. Vj.</t>
  </si>
  <si>
    <t>2011  3. Vj.</t>
  </si>
  <si>
    <t>2011  4. Vj.</t>
  </si>
  <si>
    <t>2012  1. Vj.</t>
  </si>
  <si>
    <t>2012  2. Vj.</t>
  </si>
  <si>
    <t xml:space="preserve">9. Gewogene Realsteuerdurchschnittshebesätze in Bayern nach Regierungsbezirken und </t>
  </si>
  <si>
    <t>3. Vierteljahr 2012</t>
  </si>
  <si>
    <t>1. bis 3. Vierteljahr 2012</t>
  </si>
  <si>
    <t>2012  3. Vj.</t>
  </si>
  <si>
    <t xml:space="preserve">1. Ausgewählte Einnahmen und Ausgaben ÉÒ der Gemeinden und Gemeindeverbände ÊÒ in Bayern </t>
  </si>
  <si>
    <t>Einnahmen - bzw. Ausgabeart</t>
  </si>
  <si>
    <t>Zu- bzw. Abnahme
3. Vj. 2012
gegenüber</t>
  </si>
  <si>
    <t xml:space="preserve">3. Vj. </t>
  </si>
  <si>
    <t xml:space="preserve">4. Vj. </t>
  </si>
  <si>
    <t xml:space="preserve">1. Vj. </t>
  </si>
  <si>
    <t xml:space="preserve">2. Vj. </t>
  </si>
  <si>
    <t>3. Vj. 11</t>
  </si>
  <si>
    <t>2. Vj. 12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</si>
  <si>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</si>
  <si>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</si>
  <si>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</si>
  <si>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</si>
  <si>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</si>
  <si>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</si>
  <si>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</si>
  <si>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</si>
  <si>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</si>
  <si>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                                                         Einnahmen der Kapitalrechnung ËÒ</t>
  </si>
  <si>
    <t>Gesamteinnahmen (ohne besondere Finanzierungsvorgänge) ËÒ</t>
  </si>
  <si>
    <t>Sächlicher Verwaltungs- und Betriebsaufwand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</si>
  <si>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</si>
  <si>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</si>
  <si>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</si>
  <si>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</si>
  <si>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</si>
  <si>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</si>
  <si>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</si>
  <si>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</si>
  <si>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</si>
  <si>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</si>
  <si>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</si>
  <si>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</si>
  <si>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</si>
  <si>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</si>
  <si>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</si>
  <si>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</si>
  <si>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</si>
  <si>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im 3. Vierteljahr 2012</t>
  </si>
  <si>
    <t>und kreisfreien Städten Bayerns im 3. Vierteljahr 2012</t>
  </si>
  <si>
    <t>Gemeinden und kreisfreien Städten Bayerns im 3. Vierteljahr 2012</t>
  </si>
  <si>
    <t>gegenüber dem 3. Vierteljahr 2011</t>
  </si>
  <si>
    <t>Gebietskörperschaftsgruppen im 3. Vierteljahr 2012</t>
  </si>
  <si>
    <t>Gebietskörperschaftsgruppen im 1. bis 3. Vierteljahr 2012</t>
  </si>
  <si>
    <t>Gemeindegrößenklassen im 1. bis 3. Vierteljahr 2012</t>
  </si>
  <si>
    <t>im 1. bis 3. Vierteljahr 2012</t>
  </si>
  <si>
    <t>Aufnahme  3. Vierteljahr</t>
  </si>
  <si>
    <t>Tilgung   3. Vierteljahr</t>
  </si>
  <si>
    <t>Stand am 30. September</t>
  </si>
  <si>
    <t>30. Juni in %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</si>
</sst>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\ ##0\ \ "/>
    <numFmt numFmtId="167" formatCode="#,##0;[Red]\-#,##0"/>
    <numFmt numFmtId="168" formatCode="#,##0.00;[Red]\-#,##0.00"/>
    <numFmt numFmtId="169" formatCode="###\ ###\ \ \ ;\-###\ ###\ \ \ ;\-\ \ \ ;@\ *."/>
    <numFmt numFmtId="170" formatCode="#\ ###\ ##0\ \ \ \ \ ;\-#\ ###\ ##0\ \ \ \ \ ;\-\ \ \ \ \ "/>
    <numFmt numFmtId="171" formatCode="#\ ###\ ###\ ##0"/>
    <numFmt numFmtId="172" formatCode="#\ ###\ ###\ ##0\ \ "/>
    <numFmt numFmtId="173" formatCode="#\ ###\ ##0.00\ \ "/>
    <numFmt numFmtId="174" formatCode="#\ ##0.0\ \ "/>
    <numFmt numFmtId="175" formatCode="#\ ###\ ##0.0\ \ ;\-\ #\ ###\ ##0.0\ \ ;\–\ \ "/>
    <numFmt numFmtId="176" formatCode="#\ ###\ ##0.0\ \ ;\-\ #\ ###\ ##0.0\ \ ;\–\ \ \ "/>
    <numFmt numFmtId="177" formatCode="_-* #,##0.0\ _€_-;\-* #,##0.0\ _€_-;_-* &quot;-&quot;??\ _€_-;_-@_-"/>
    <numFmt numFmtId="178" formatCode="_-* #,##0\ _€_-;\-* #,##0\ _€_-;_-* &quot;-&quot;??\ _€_-;_-@_-"/>
    <numFmt numFmtId="179" formatCode="#\ ###\ ##0\ \ ;\-#\ ###\ ##0\ \ ;\-\ "/>
    <numFmt numFmtId="180" formatCode="\ \ #\ ###\ ##0\ \ ;\-#\ ###\ ##0\ \ ;\-\ \ "/>
    <numFmt numFmtId="181" formatCode="_-;_-* &quot;-&quot;??\ &quot;DM&quot;_-;_-@_-"/>
    <numFmt numFmtId="182" formatCode="\-\ "/>
    <numFmt numFmtId="183" formatCode="#\ ###\ ##0.0\ \ ;\-\ #\ ###\ ##0.0\ \ ;\X\ \ \ "/>
    <numFmt numFmtId="184" formatCode="#\ ##0;\-###\ ###;\-"/>
    <numFmt numFmtId="185" formatCode="_-* #,##0\ _D_M_-;\-* #,##0\ _D_M_-;_-* &quot;-&quot;??\ _D_M_-;_-@_-"/>
    <numFmt numFmtId="186" formatCode="#,##0.0\ ;\-#,##0.0\ "/>
    <numFmt numFmtId="187" formatCode="#\ ###\ ##0.0\ \ "/>
    <numFmt numFmtId="188" formatCode="#,##0.0\ ;\-\ #,##0.0\ "/>
    <numFmt numFmtId="189" formatCode="#\ ###\ ##0\ \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2"/>
    </font>
    <font>
      <sz val="6"/>
      <color indexed="8"/>
      <name val="Jahrbuch"/>
      <family val="2"/>
    </font>
    <font>
      <sz val="10"/>
      <name val="MS Sans Serif"/>
      <family val="2"/>
    </font>
    <font>
      <sz val="8"/>
      <name val="Arial"/>
      <family val="2"/>
    </font>
    <font>
      <sz val="7"/>
      <color indexed="8"/>
      <name val="Arial"/>
      <family val="2"/>
    </font>
    <font>
      <sz val="6"/>
      <name val="Jahrbuch"/>
      <family val="2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2"/>
    </font>
    <font>
      <b/>
      <sz val="12"/>
      <name val="Jahrbuch"/>
      <family val="2"/>
    </font>
    <font>
      <sz val="12"/>
      <name val="Jahrbuch"/>
      <family val="2"/>
    </font>
    <font>
      <sz val="10"/>
      <name val="Jahrbuch"/>
      <family val="2"/>
    </font>
    <font>
      <b/>
      <sz val="8"/>
      <name val="Arial"/>
      <family val="2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1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64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99">
    <xf numFmtId="0" fontId="0" fillId="0" borderId="0" xfId="0" applyAlignment="1">
      <alignment/>
    </xf>
    <xf numFmtId="0" fontId="3" fillId="0" borderId="0" xfId="59" applyFont="1" applyAlignment="1">
      <alignment horizontal="centerContinuous" vertical="center"/>
      <protection/>
    </xf>
    <xf numFmtId="0" fontId="4" fillId="0" borderId="0" xfId="59" applyFont="1" applyAlignment="1">
      <alignment horizontal="centerContinuous" vertical="center"/>
      <protection/>
    </xf>
    <xf numFmtId="0" fontId="5" fillId="0" borderId="0" xfId="59" applyFont="1" applyAlignment="1">
      <alignment horizontal="centerContinuous" vertical="center"/>
      <protection/>
    </xf>
    <xf numFmtId="0" fontId="4" fillId="0" borderId="0" xfId="56" applyFont="1">
      <alignment vertical="center"/>
      <protection/>
    </xf>
    <xf numFmtId="0" fontId="5" fillId="0" borderId="10" xfId="56" applyFont="1" applyBorder="1" applyAlignment="1">
      <alignment horizontal="centerContinuous" vertical="center"/>
      <protection/>
    </xf>
    <xf numFmtId="0" fontId="5" fillId="0" borderId="11" xfId="56" applyFont="1" applyBorder="1" applyAlignment="1">
      <alignment horizontal="centerContinuous" vertical="center"/>
      <protection/>
    </xf>
    <xf numFmtId="0" fontId="10" fillId="0" borderId="0" xfId="56" applyFont="1">
      <alignment vertical="center"/>
      <protection/>
    </xf>
    <xf numFmtId="0" fontId="5" fillId="0" borderId="12" xfId="56" applyFont="1" applyBorder="1">
      <alignment vertical="center"/>
      <protection/>
    </xf>
    <xf numFmtId="0" fontId="5" fillId="0" borderId="13" xfId="56" applyFont="1" applyBorder="1">
      <alignment vertical="center"/>
      <protection/>
    </xf>
    <xf numFmtId="0" fontId="5" fillId="0" borderId="0" xfId="56" applyFont="1" applyAlignment="1">
      <alignment horizontal="centerContinuous" vertical="center"/>
      <protection/>
    </xf>
    <xf numFmtId="0" fontId="5" fillId="0" borderId="12" xfId="56" applyFont="1" applyBorder="1" applyAlignment="1">
      <alignment horizontal="centerContinuous" vertical="center"/>
      <protection/>
    </xf>
    <xf numFmtId="0" fontId="5" fillId="0" borderId="13" xfId="56" applyFont="1" applyBorder="1" applyAlignment="1">
      <alignment horizontal="centerContinuous" vertical="center"/>
      <protection/>
    </xf>
    <xf numFmtId="0" fontId="5" fillId="0" borderId="14" xfId="56" applyFont="1" applyBorder="1">
      <alignment vertical="center"/>
      <protection/>
    </xf>
    <xf numFmtId="0" fontId="5" fillId="0" borderId="15" xfId="56" applyFont="1" applyBorder="1">
      <alignment vertical="center"/>
      <protection/>
    </xf>
    <xf numFmtId="0" fontId="5" fillId="0" borderId="16" xfId="56" applyFont="1" applyBorder="1" applyAlignment="1">
      <alignment horizontal="centerContinuous" vertical="center"/>
      <protection/>
    </xf>
    <xf numFmtId="0" fontId="5" fillId="0" borderId="0" xfId="56" applyFont="1" applyBorder="1">
      <alignment vertical="center"/>
      <protection/>
    </xf>
    <xf numFmtId="0" fontId="5" fillId="0" borderId="0" xfId="56" applyFont="1" applyBorder="1" applyAlignment="1" quotePrefix="1">
      <alignment horizontal="centerContinuous" vertical="center"/>
      <protection/>
    </xf>
    <xf numFmtId="0" fontId="5" fillId="0" borderId="0" xfId="56" applyFont="1" applyBorder="1" applyAlignment="1">
      <alignment horizontal="centerContinuous" vertical="center"/>
      <protection/>
    </xf>
    <xf numFmtId="0" fontId="4" fillId="0" borderId="0" xfId="56" applyFont="1" applyAlignment="1">
      <alignment horizontal="centerContinuous" vertical="center"/>
      <protection/>
    </xf>
    <xf numFmtId="169" fontId="5" fillId="0" borderId="0" xfId="65" applyFont="1" applyBorder="1" quotePrefix="1">
      <alignment vertical="center"/>
      <protection/>
    </xf>
    <xf numFmtId="170" fontId="5" fillId="0" borderId="0" xfId="56" applyNumberFormat="1" applyFont="1" applyBorder="1" applyAlignment="1">
      <alignment vertical="center"/>
      <protection/>
    </xf>
    <xf numFmtId="170" fontId="5" fillId="0" borderId="0" xfId="56" applyNumberFormat="1" applyFont="1" applyBorder="1">
      <alignment vertical="center"/>
      <protection/>
    </xf>
    <xf numFmtId="0" fontId="5" fillId="0" borderId="0" xfId="56" applyFont="1" applyBorder="1" applyAlignment="1" quotePrefix="1">
      <alignment horizontal="centerContinuous" vertical="center"/>
      <protection/>
    </xf>
    <xf numFmtId="170" fontId="5" fillId="0" borderId="12" xfId="56" applyNumberFormat="1" applyFont="1" applyBorder="1">
      <alignment vertical="center"/>
      <protection/>
    </xf>
    <xf numFmtId="167" fontId="10" fillId="0" borderId="0" xfId="43" applyNumberFormat="1" applyFont="1" applyAlignment="1">
      <alignment vertical="center"/>
    </xf>
    <xf numFmtId="0" fontId="4" fillId="0" borderId="0" xfId="56" applyFont="1" applyBorder="1" applyAlignment="1" quotePrefix="1">
      <alignment horizontal="centerContinuous" vertical="center"/>
      <protection/>
    </xf>
    <xf numFmtId="169" fontId="4" fillId="0" borderId="0" xfId="65" applyFont="1" applyBorder="1" quotePrefix="1">
      <alignment vertical="center"/>
      <protection/>
    </xf>
    <xf numFmtId="0" fontId="4" fillId="0" borderId="0" xfId="56" applyFont="1" applyBorder="1" applyAlignment="1">
      <alignment horizontal="centerContinuous" vertical="center"/>
      <protection/>
    </xf>
    <xf numFmtId="170" fontId="4" fillId="0" borderId="0" xfId="56" applyNumberFormat="1" applyFont="1" applyBorder="1" applyAlignment="1">
      <alignment horizontal="centerContinuous" vertical="center"/>
      <protection/>
    </xf>
    <xf numFmtId="168" fontId="10" fillId="0" borderId="0" xfId="43" applyFont="1" applyAlignment="1">
      <alignment vertical="center"/>
    </xf>
    <xf numFmtId="168" fontId="10" fillId="0" borderId="0" xfId="43" applyFont="1" applyBorder="1" applyAlignment="1">
      <alignment vertical="center"/>
    </xf>
    <xf numFmtId="0" fontId="4" fillId="0" borderId="0" xfId="56" applyFont="1">
      <alignment vertical="center"/>
      <protection/>
    </xf>
    <xf numFmtId="170" fontId="5" fillId="0" borderId="0" xfId="56" applyNumberFormat="1" applyFont="1">
      <alignment vertical="center"/>
      <protection/>
    </xf>
    <xf numFmtId="0" fontId="10" fillId="0" borderId="0" xfId="56" applyFont="1" applyBorder="1">
      <alignment vertical="center"/>
      <protection/>
    </xf>
    <xf numFmtId="170" fontId="5" fillId="0" borderId="12" xfId="56" applyNumberFormat="1" applyFont="1" applyBorder="1">
      <alignment vertical="center"/>
      <protection/>
    </xf>
    <xf numFmtId="0" fontId="5" fillId="0" borderId="0" xfId="56" applyFont="1">
      <alignment vertical="center"/>
      <protection/>
    </xf>
    <xf numFmtId="0" fontId="5" fillId="0" borderId="0" xfId="56" applyFont="1" applyFill="1">
      <alignment vertical="center"/>
      <protection/>
    </xf>
    <xf numFmtId="170" fontId="5" fillId="0" borderId="0" xfId="56" applyNumberFormat="1" applyFont="1" applyFill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172" fontId="13" fillId="0" borderId="19" xfId="0" applyNumberFormat="1" applyFont="1" applyBorder="1" applyAlignment="1">
      <alignment horizontal="right"/>
    </xf>
    <xf numFmtId="171" fontId="13" fillId="0" borderId="19" xfId="0" applyNumberFormat="1" applyFont="1" applyBorder="1" applyAlignment="1">
      <alignment horizontal="right"/>
    </xf>
    <xf numFmtId="171" fontId="13" fillId="0" borderId="12" xfId="0" applyNumberFormat="1" applyFont="1" applyBorder="1" applyAlignment="1">
      <alignment horizontal="right"/>
    </xf>
    <xf numFmtId="0" fontId="13" fillId="0" borderId="19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73" fontId="13" fillId="0" borderId="19" xfId="0" applyNumberFormat="1" applyFont="1" applyBorder="1" applyAlignment="1">
      <alignment horizontal="right"/>
    </xf>
    <xf numFmtId="43" fontId="13" fillId="0" borderId="0" xfId="0" applyNumberFormat="1" applyFont="1" applyAlignment="1">
      <alignment/>
    </xf>
    <xf numFmtId="174" fontId="13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169" fontId="5" fillId="0" borderId="0" xfId="65" applyFont="1" applyBorder="1" applyAlignment="1">
      <alignment horizontal="centerContinuous" vertical="center"/>
      <protection/>
    </xf>
    <xf numFmtId="169" fontId="5" fillId="0" borderId="0" xfId="65" applyFont="1" applyBorder="1" applyAlignment="1" quotePrefix="1">
      <alignment horizontal="centerContinuous" vertical="center"/>
      <protection/>
    </xf>
    <xf numFmtId="169" fontId="5" fillId="0" borderId="0" xfId="65" applyFont="1" applyBorder="1" applyAlignment="1" quotePrefix="1">
      <alignment vertical="center"/>
      <protection/>
    </xf>
    <xf numFmtId="176" fontId="11" fillId="0" borderId="12" xfId="15" applyNumberFormat="1" applyFont="1" applyBorder="1">
      <alignment vertical="center"/>
      <protection/>
    </xf>
    <xf numFmtId="0" fontId="13" fillId="0" borderId="16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172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 quotePrefix="1">
      <alignment horizontal="left"/>
    </xf>
    <xf numFmtId="172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19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4" fillId="0" borderId="0" xfId="59" applyFont="1" applyFill="1" applyAlignment="1">
      <alignment horizontal="centerContinuous" vertical="center"/>
      <protection/>
    </xf>
    <xf numFmtId="0" fontId="5" fillId="0" borderId="0" xfId="58" applyFont="1">
      <alignment vertical="center"/>
      <protection/>
    </xf>
    <xf numFmtId="0" fontId="5" fillId="0" borderId="0" xfId="58" applyFont="1" applyFill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Fill="1" applyAlignment="1">
      <alignment horizontal="centerContinuous" vertical="center"/>
      <protection/>
    </xf>
    <xf numFmtId="0" fontId="5" fillId="0" borderId="0" xfId="58" applyFont="1" applyAlignment="1" quotePrefix="1">
      <alignment horizontal="right" vertical="center"/>
      <protection/>
    </xf>
    <xf numFmtId="0" fontId="5" fillId="0" borderId="13" xfId="58" applyFont="1" applyBorder="1">
      <alignment vertical="center"/>
      <protection/>
    </xf>
    <xf numFmtId="169" fontId="5" fillId="0" borderId="0" xfId="65" applyFont="1" applyAlignment="1" quotePrefix="1">
      <alignment horizontal="centerContinuous" vertical="center"/>
      <protection/>
    </xf>
    <xf numFmtId="184" fontId="5" fillId="0" borderId="13" xfId="58" applyNumberFormat="1" applyFont="1" applyFill="1" applyBorder="1" applyAlignment="1">
      <alignment horizontal="center" vertical="center"/>
      <protection/>
    </xf>
    <xf numFmtId="184" fontId="5" fillId="0" borderId="0" xfId="58" applyNumberFormat="1" applyFont="1" applyFill="1" applyBorder="1" applyAlignment="1">
      <alignment horizontal="center" vertical="center"/>
      <protection/>
    </xf>
    <xf numFmtId="0" fontId="17" fillId="0" borderId="0" xfId="58" applyFont="1">
      <alignment vertical="center"/>
      <protection/>
    </xf>
    <xf numFmtId="184" fontId="5" fillId="0" borderId="13" xfId="58" applyNumberFormat="1" applyFont="1" applyFill="1" applyBorder="1" applyAlignment="1">
      <alignment vertical="center"/>
      <protection/>
    </xf>
    <xf numFmtId="0" fontId="5" fillId="0" borderId="0" xfId="58" applyFont="1" quotePrefix="1">
      <alignment vertical="center"/>
      <protection/>
    </xf>
    <xf numFmtId="0" fontId="5" fillId="0" borderId="12" xfId="58" applyFont="1" applyFill="1" applyBorder="1">
      <alignment vertical="center"/>
      <protection/>
    </xf>
    <xf numFmtId="0" fontId="4" fillId="0" borderId="0" xfId="58" applyFont="1" applyAlignment="1">
      <alignment horizontal="right" vertical="center"/>
      <protection/>
    </xf>
    <xf numFmtId="184" fontId="4" fillId="0" borderId="13" xfId="58" applyNumberFormat="1" applyFont="1" applyFill="1" applyBorder="1" applyAlignment="1">
      <alignment horizontal="center" vertical="center"/>
      <protection/>
    </xf>
    <xf numFmtId="184" fontId="4" fillId="0" borderId="0" xfId="58" applyNumberFormat="1" applyFont="1" applyFill="1" applyBorder="1" applyAlignment="1">
      <alignment horizontal="center" vertical="center"/>
      <protection/>
    </xf>
    <xf numFmtId="0" fontId="5" fillId="0" borderId="0" xfId="58" applyFont="1" applyBorder="1">
      <alignment vertical="center"/>
      <protection/>
    </xf>
    <xf numFmtId="184" fontId="5" fillId="0" borderId="0" xfId="58" applyNumberFormat="1" applyFont="1" applyBorder="1" applyAlignment="1">
      <alignment horizontal="center" vertical="center"/>
      <protection/>
    </xf>
    <xf numFmtId="184" fontId="5" fillId="0" borderId="0" xfId="58" applyNumberFormat="1" applyFont="1" applyFill="1" applyBorder="1" applyAlignment="1">
      <alignment horizontal="centerContinuous" vertical="center"/>
      <protection/>
    </xf>
    <xf numFmtId="0" fontId="4" fillId="0" borderId="0" xfId="58" applyFont="1">
      <alignment vertical="center"/>
      <protection/>
    </xf>
    <xf numFmtId="184" fontId="5" fillId="0" borderId="13" xfId="58" applyNumberFormat="1" applyFont="1" applyFill="1" applyBorder="1" applyAlignment="1">
      <alignment horizontal="left" vertical="center"/>
      <protection/>
    </xf>
    <xf numFmtId="0" fontId="5" fillId="0" borderId="0" xfId="58" applyFont="1" applyAlignment="1" quotePrefix="1">
      <alignment vertical="center"/>
      <protection/>
    </xf>
    <xf numFmtId="169" fontId="5" fillId="0" borderId="0" xfId="65" applyFont="1" applyAlignment="1" quotePrefix="1">
      <alignment vertical="center"/>
      <protection/>
    </xf>
    <xf numFmtId="0" fontId="4" fillId="0" borderId="0" xfId="58" applyFont="1" applyAlignment="1" quotePrefix="1">
      <alignment horizontal="right" vertical="center"/>
      <protection/>
    </xf>
    <xf numFmtId="0" fontId="4" fillId="0" borderId="13" xfId="58" applyFont="1" applyBorder="1">
      <alignment vertical="center"/>
      <protection/>
    </xf>
    <xf numFmtId="184" fontId="5" fillId="0" borderId="0" xfId="58" applyNumberFormat="1" applyFont="1" applyFill="1" applyAlignment="1">
      <alignment horizontal="centerContinuous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Border="1" applyAlignment="1">
      <alignment horizontal="centerContinuous" vertical="center"/>
      <protection/>
    </xf>
    <xf numFmtId="0" fontId="4" fillId="0" borderId="0" xfId="58" applyFont="1" applyAlignment="1">
      <alignment horizontal="centerContinuous" vertical="center"/>
      <protection/>
    </xf>
    <xf numFmtId="184" fontId="4" fillId="0" borderId="0" xfId="58" applyNumberFormat="1" applyFont="1" applyFill="1" applyBorder="1" applyAlignment="1">
      <alignment horizontal="centerContinuous" vertical="center"/>
      <protection/>
    </xf>
    <xf numFmtId="184" fontId="5" fillId="0" borderId="0" xfId="58" applyNumberFormat="1" applyFont="1" applyFill="1" applyBorder="1" applyAlignment="1">
      <alignment horizontal="left" vertical="center"/>
      <protection/>
    </xf>
    <xf numFmtId="184" fontId="4" fillId="0" borderId="13" xfId="58" applyNumberFormat="1" applyFont="1" applyFill="1" applyBorder="1" applyAlignment="1">
      <alignment horizontal="left" vertical="center"/>
      <protection/>
    </xf>
    <xf numFmtId="184" fontId="4" fillId="0" borderId="13" xfId="58" applyNumberFormat="1" applyFont="1" applyFill="1" applyBorder="1" applyAlignment="1">
      <alignment horizontal="centerContinuous" vertical="center"/>
      <protection/>
    </xf>
    <xf numFmtId="0" fontId="5" fillId="0" borderId="0" xfId="58" applyFont="1" applyAlignment="1">
      <alignment/>
      <protection/>
    </xf>
    <xf numFmtId="0" fontId="18" fillId="0" borderId="0" xfId="58" applyFont="1">
      <alignment vertical="center"/>
      <protection/>
    </xf>
    <xf numFmtId="170" fontId="4" fillId="0" borderId="12" xfId="56" applyNumberFormat="1" applyFont="1" applyBorder="1">
      <alignment vertical="center"/>
      <protection/>
    </xf>
    <xf numFmtId="0" fontId="19" fillId="0" borderId="0" xfId="56" applyFont="1">
      <alignment vertical="center"/>
      <protection/>
    </xf>
    <xf numFmtId="167" fontId="19" fillId="0" borderId="0" xfId="43" applyNumberFormat="1" applyFont="1" applyAlignment="1">
      <alignment vertical="center"/>
    </xf>
    <xf numFmtId="170" fontId="4" fillId="0" borderId="0" xfId="56" applyNumberFormat="1" applyFont="1" applyBorder="1">
      <alignment vertical="center"/>
      <protection/>
    </xf>
    <xf numFmtId="170" fontId="5" fillId="0" borderId="0" xfId="56" applyNumberFormat="1" applyFont="1" applyBorder="1">
      <alignment vertical="center"/>
      <protection/>
    </xf>
    <xf numFmtId="0" fontId="5" fillId="0" borderId="12" xfId="56" applyFont="1" applyFill="1" applyBorder="1">
      <alignment vertical="center"/>
      <protection/>
    </xf>
    <xf numFmtId="0" fontId="5" fillId="0" borderId="0" xfId="57" applyFont="1">
      <alignment vertical="center"/>
      <protection/>
    </xf>
    <xf numFmtId="0" fontId="5" fillId="0" borderId="0" xfId="57" applyFont="1" applyFill="1">
      <alignment vertical="center"/>
      <protection/>
    </xf>
    <xf numFmtId="0" fontId="4" fillId="0" borderId="16" xfId="57" applyFont="1" applyBorder="1" applyAlignment="1" quotePrefix="1">
      <alignment horizontal="centerContinuous" vertical="center"/>
      <protection/>
    </xf>
    <xf numFmtId="0" fontId="4" fillId="0" borderId="16" xfId="57" applyFont="1" applyBorder="1" applyAlignment="1">
      <alignment horizontal="centerContinuous" vertical="center"/>
      <protection/>
    </xf>
    <xf numFmtId="0" fontId="4" fillId="0" borderId="16" xfId="57" applyFont="1" applyBorder="1" applyAlignment="1">
      <alignment vertical="center"/>
      <protection/>
    </xf>
    <xf numFmtId="0" fontId="5" fillId="0" borderId="16" xfId="57" applyFont="1" applyBorder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5" fillId="0" borderId="21" xfId="57" applyFont="1" applyBorder="1" applyAlignment="1">
      <alignment horizontal="centerContinuous" vertical="center"/>
      <protection/>
    </xf>
    <xf numFmtId="0" fontId="5" fillId="0" borderId="16" xfId="57" applyFont="1" applyBorder="1" applyAlignment="1">
      <alignment horizontal="centerContinuous" vertical="center"/>
      <protection/>
    </xf>
    <xf numFmtId="0" fontId="4" fillId="0" borderId="0" xfId="57" applyFont="1" applyAlignment="1" quotePrefix="1">
      <alignment horizontal="centerContinuous" vertical="center"/>
      <protection/>
    </xf>
    <xf numFmtId="0" fontId="4" fillId="0" borderId="0" xfId="57" applyFont="1" applyAlignment="1">
      <alignment horizontal="centerContinuous"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57" applyFont="1" applyBorder="1" applyAlignment="1">
      <alignment horizontal="centerContinuous" vertical="center"/>
      <protection/>
    </xf>
    <xf numFmtId="180" fontId="4" fillId="0" borderId="0" xfId="57" applyNumberFormat="1" applyFont="1" applyBorder="1" applyAlignment="1">
      <alignment horizontal="center" vertical="center"/>
      <protection/>
    </xf>
    <xf numFmtId="0" fontId="5" fillId="0" borderId="0" xfId="57" applyFont="1" applyBorder="1">
      <alignment vertical="center"/>
      <protection/>
    </xf>
    <xf numFmtId="0" fontId="5" fillId="0" borderId="0" xfId="57" applyFont="1" applyAlignment="1">
      <alignment vertical="center"/>
      <protection/>
    </xf>
    <xf numFmtId="179" fontId="5" fillId="0" borderId="12" xfId="57" applyNumberFormat="1" applyFont="1" applyBorder="1" applyAlignment="1">
      <alignment vertical="center"/>
      <protection/>
    </xf>
    <xf numFmtId="179" fontId="5" fillId="0" borderId="12" xfId="57" applyNumberFormat="1" applyFont="1" applyFill="1" applyBorder="1" applyAlignment="1">
      <alignment vertical="center"/>
      <protection/>
    </xf>
    <xf numFmtId="179" fontId="5" fillId="0" borderId="19" xfId="57" applyNumberFormat="1" applyFont="1" applyBorder="1" applyAlignment="1">
      <alignment vertical="center"/>
      <protection/>
    </xf>
    <xf numFmtId="167" fontId="5" fillId="0" borderId="0" xfId="57" applyNumberFormat="1" applyFont="1" applyFill="1" applyBorder="1">
      <alignment vertical="center"/>
      <protection/>
    </xf>
    <xf numFmtId="0" fontId="4" fillId="0" borderId="0" xfId="57" applyFont="1" applyBorder="1">
      <alignment vertical="center"/>
      <protection/>
    </xf>
    <xf numFmtId="0" fontId="5" fillId="0" borderId="0" xfId="57" applyFont="1" applyBorder="1" applyAlignment="1">
      <alignment vertical="center"/>
      <protection/>
    </xf>
    <xf numFmtId="182" fontId="5" fillId="0" borderId="12" xfId="57" applyNumberFormat="1" applyFont="1" applyBorder="1" applyAlignment="1">
      <alignment horizontal="center" vertical="center"/>
      <protection/>
    </xf>
    <xf numFmtId="0" fontId="5" fillId="0" borderId="0" xfId="57" applyFont="1" applyFill="1" applyBorder="1">
      <alignment vertical="center"/>
      <protection/>
    </xf>
    <xf numFmtId="0" fontId="4" fillId="0" borderId="0" xfId="57" applyFont="1" applyBorder="1" quotePrefix="1">
      <alignment vertical="center"/>
      <protection/>
    </xf>
    <xf numFmtId="0" fontId="5" fillId="0" borderId="0" xfId="57" applyFont="1" applyBorder="1" quotePrefix="1">
      <alignment vertical="center"/>
      <protection/>
    </xf>
    <xf numFmtId="179" fontId="5" fillId="0" borderId="12" xfId="57" applyNumberFormat="1" applyFont="1" applyBorder="1" applyAlignment="1" quotePrefix="1">
      <alignment vertical="center"/>
      <protection/>
    </xf>
    <xf numFmtId="167" fontId="5" fillId="0" borderId="0" xfId="45" applyNumberFormat="1" applyFont="1" applyBorder="1" applyAlignment="1">
      <alignment vertical="center"/>
    </xf>
    <xf numFmtId="167" fontId="5" fillId="0" borderId="0" xfId="45" applyNumberFormat="1" applyFont="1" applyFill="1" applyBorder="1" applyAlignment="1">
      <alignment vertical="center"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Continuous" vertical="center"/>
      <protection/>
    </xf>
    <xf numFmtId="179" fontId="4" fillId="0" borderId="12" xfId="57" applyNumberFormat="1" applyFont="1" applyFill="1" applyBorder="1" applyAlignment="1">
      <alignment vertical="center"/>
      <protection/>
    </xf>
    <xf numFmtId="179" fontId="4" fillId="0" borderId="19" xfId="57" applyNumberFormat="1" applyFont="1" applyBorder="1" applyAlignment="1">
      <alignment vertical="center"/>
      <protection/>
    </xf>
    <xf numFmtId="179" fontId="5" fillId="0" borderId="0" xfId="57" applyNumberFormat="1" applyFont="1" applyBorder="1">
      <alignment vertical="center"/>
      <protection/>
    </xf>
    <xf numFmtId="180" fontId="5" fillId="0" borderId="0" xfId="57" applyNumberFormat="1" applyFont="1" applyBorder="1" applyAlignment="1">
      <alignment vertical="center"/>
      <protection/>
    </xf>
    <xf numFmtId="167" fontId="5" fillId="0" borderId="0" xfId="57" applyNumberFormat="1" applyFont="1" applyBorder="1">
      <alignment vertical="center"/>
      <protection/>
    </xf>
    <xf numFmtId="180" fontId="4" fillId="0" borderId="0" xfId="57" applyNumberFormat="1" applyFont="1" applyBorder="1" applyAlignment="1">
      <alignment vertical="center"/>
      <protection/>
    </xf>
    <xf numFmtId="0" fontId="5" fillId="0" borderId="0" xfId="57" applyFont="1" applyBorder="1" applyAlignment="1" quotePrefix="1">
      <alignment horizontal="centerContinuous" vertical="center"/>
      <protection/>
    </xf>
    <xf numFmtId="0" fontId="4" fillId="0" borderId="0" xfId="57" applyFont="1" applyBorder="1" applyAlignment="1" quotePrefix="1">
      <alignment horizontal="centerContinuous" vertical="center"/>
      <protection/>
    </xf>
    <xf numFmtId="179" fontId="5" fillId="0" borderId="12" xfId="57" applyNumberFormat="1" applyFont="1" applyBorder="1">
      <alignment vertical="center"/>
      <protection/>
    </xf>
    <xf numFmtId="0" fontId="5" fillId="0" borderId="0" xfId="57" applyFont="1" applyAlignment="1">
      <alignment horizontal="centerContinuous" vertical="center"/>
      <protection/>
    </xf>
    <xf numFmtId="179" fontId="4" fillId="0" borderId="12" xfId="57" applyNumberFormat="1" applyFont="1" applyBorder="1" applyAlignment="1">
      <alignment vertical="center"/>
      <protection/>
    </xf>
    <xf numFmtId="179" fontId="4" fillId="0" borderId="0" xfId="57" applyNumberFormat="1" applyFont="1" applyBorder="1" applyAlignment="1">
      <alignment vertical="center"/>
      <protection/>
    </xf>
    <xf numFmtId="179" fontId="16" fillId="0" borderId="0" xfId="57" applyNumberFormat="1" applyFont="1" applyFill="1" applyBorder="1" applyAlignment="1">
      <alignment vertical="center"/>
      <protection/>
    </xf>
    <xf numFmtId="168" fontId="5" fillId="0" borderId="0" xfId="45" applyFont="1" applyBorder="1" applyAlignment="1">
      <alignment vertical="center"/>
    </xf>
    <xf numFmtId="0" fontId="5" fillId="0" borderId="12" xfId="57" applyFont="1" applyBorder="1">
      <alignment vertical="center"/>
      <protection/>
    </xf>
    <xf numFmtId="0" fontId="4" fillId="0" borderId="0" xfId="57" applyFont="1">
      <alignment vertical="center"/>
      <protection/>
    </xf>
    <xf numFmtId="0" fontId="4" fillId="0" borderId="0" xfId="57" applyFont="1" applyFill="1">
      <alignment vertical="center"/>
      <protection/>
    </xf>
    <xf numFmtId="170" fontId="4" fillId="0" borderId="19" xfId="56" applyNumberFormat="1" applyFont="1" applyBorder="1">
      <alignment vertical="center"/>
      <protection/>
    </xf>
    <xf numFmtId="170" fontId="5" fillId="0" borderId="19" xfId="56" applyNumberFormat="1" applyFont="1" applyBorder="1">
      <alignment vertical="center"/>
      <protection/>
    </xf>
    <xf numFmtId="170" fontId="10" fillId="0" borderId="0" xfId="56" applyNumberFormat="1" applyFont="1">
      <alignment vertical="center"/>
      <protection/>
    </xf>
    <xf numFmtId="179" fontId="4" fillId="0" borderId="12" xfId="57" applyNumberFormat="1" applyFont="1" applyBorder="1" applyAlignment="1">
      <alignment vertical="center"/>
      <protection/>
    </xf>
    <xf numFmtId="179" fontId="4" fillId="0" borderId="19" xfId="57" applyNumberFormat="1" applyFont="1" applyBorder="1" applyAlignment="1">
      <alignment vertical="center"/>
      <protection/>
    </xf>
    <xf numFmtId="169" fontId="5" fillId="0" borderId="0" xfId="65" applyFont="1" applyBorder="1" quotePrefix="1">
      <alignment vertical="center"/>
      <protection/>
    </xf>
    <xf numFmtId="170" fontId="5" fillId="0" borderId="19" xfId="56" applyNumberFormat="1" applyFont="1" applyBorder="1">
      <alignment vertical="center"/>
      <protection/>
    </xf>
    <xf numFmtId="0" fontId="4" fillId="0" borderId="0" xfId="56" applyFont="1" applyBorder="1">
      <alignment vertical="center"/>
      <protection/>
    </xf>
    <xf numFmtId="0" fontId="10" fillId="0" borderId="0" xfId="56" applyFont="1" applyFill="1">
      <alignment vertical="center"/>
      <protection/>
    </xf>
    <xf numFmtId="185" fontId="5" fillId="0" borderId="0" xfId="50" applyNumberFormat="1" applyFont="1" applyFill="1" applyAlignment="1">
      <alignment horizontal="right" vertical="center"/>
    </xf>
    <xf numFmtId="0" fontId="5" fillId="0" borderId="0" xfId="56" applyFont="1" applyBorder="1" applyAlignment="1">
      <alignment horizontal="centerContinuous" vertical="center"/>
      <protection/>
    </xf>
    <xf numFmtId="0" fontId="5" fillId="0" borderId="0" xfId="56" applyFont="1">
      <alignment vertical="center"/>
      <protection/>
    </xf>
    <xf numFmtId="0" fontId="10" fillId="0" borderId="0" xfId="56" applyFont="1" applyFill="1" applyBorder="1">
      <alignment vertical="center"/>
      <protection/>
    </xf>
    <xf numFmtId="170" fontId="4" fillId="0" borderId="19" xfId="56" applyNumberFormat="1" applyFont="1" applyBorder="1">
      <alignment vertical="center"/>
      <protection/>
    </xf>
    <xf numFmtId="179" fontId="5" fillId="0" borderId="0" xfId="57" applyNumberFormat="1" applyFont="1" applyBorder="1" applyAlignment="1">
      <alignment vertical="center"/>
      <protection/>
    </xf>
    <xf numFmtId="173" fontId="13" fillId="0" borderId="0" xfId="0" applyNumberFormat="1" applyFont="1" applyBorder="1" applyAlignment="1">
      <alignment horizontal="right"/>
    </xf>
    <xf numFmtId="176" fontId="13" fillId="0" borderId="19" xfId="15" applyNumberFormat="1" applyFont="1" applyBorder="1">
      <alignment vertical="center"/>
      <protection/>
    </xf>
    <xf numFmtId="0" fontId="16" fillId="0" borderId="0" xfId="0" applyFont="1" applyAlignment="1">
      <alignment/>
    </xf>
    <xf numFmtId="183" fontId="13" fillId="0" borderId="19" xfId="15" applyNumberFormat="1" applyFont="1" applyBorder="1">
      <alignment vertical="center"/>
      <protection/>
    </xf>
    <xf numFmtId="172" fontId="16" fillId="0" borderId="12" xfId="0" applyNumberFormat="1" applyFont="1" applyBorder="1" applyAlignment="1">
      <alignment horizontal="right"/>
    </xf>
    <xf numFmtId="174" fontId="16" fillId="0" borderId="19" xfId="0" applyNumberFormat="1" applyFont="1" applyBorder="1" applyAlignment="1">
      <alignment horizontal="right"/>
    </xf>
    <xf numFmtId="172" fontId="16" fillId="0" borderId="19" xfId="0" applyNumberFormat="1" applyFont="1" applyBorder="1" applyAlignment="1">
      <alignment horizontal="right"/>
    </xf>
    <xf numFmtId="183" fontId="13" fillId="0" borderId="12" xfId="15" applyNumberFormat="1" applyFont="1" applyBorder="1">
      <alignment vertical="center"/>
      <protection/>
    </xf>
    <xf numFmtId="176" fontId="13" fillId="0" borderId="12" xfId="15" applyNumberFormat="1" applyFont="1" applyBorder="1">
      <alignment vertical="center"/>
      <protection/>
    </xf>
    <xf numFmtId="166" fontId="13" fillId="0" borderId="19" xfId="0" applyNumberFormat="1" applyFont="1" applyBorder="1" applyAlignment="1">
      <alignment horizontal="right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165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0" fontId="4" fillId="0" borderId="12" xfId="56" applyNumberFormat="1" applyFont="1" applyBorder="1">
      <alignment vertical="center"/>
      <protection/>
    </xf>
    <xf numFmtId="182" fontId="5" fillId="0" borderId="12" xfId="57" applyNumberFormat="1" applyFont="1" applyFill="1" applyBorder="1" applyAlignment="1">
      <alignment horizontal="center" vertical="center"/>
      <protection/>
    </xf>
    <xf numFmtId="181" fontId="5" fillId="0" borderId="12" xfId="57" applyNumberFormat="1" applyFont="1" applyFill="1" applyBorder="1" applyAlignment="1">
      <alignment horizontal="right" vertical="center"/>
      <protection/>
    </xf>
    <xf numFmtId="0" fontId="5" fillId="0" borderId="22" xfId="58" applyFont="1" applyFill="1" applyBorder="1" applyAlignment="1">
      <alignment horizontal="centerContinuous" vertical="center"/>
      <protection/>
    </xf>
    <xf numFmtId="0" fontId="13" fillId="0" borderId="22" xfId="58" applyFont="1" applyFill="1" applyBorder="1" applyAlignment="1">
      <alignment horizontal="centerContinuous" vertical="center"/>
      <protection/>
    </xf>
    <xf numFmtId="0" fontId="5" fillId="0" borderId="15" xfId="58" applyFont="1" applyFill="1" applyBorder="1" applyAlignment="1">
      <alignment horizontal="centerContinuous" vertical="center"/>
      <protection/>
    </xf>
    <xf numFmtId="0" fontId="13" fillId="0" borderId="15" xfId="58" applyFont="1" applyFill="1" applyBorder="1" applyAlignment="1">
      <alignment horizontal="centerContinuous" vertical="center"/>
      <protection/>
    </xf>
    <xf numFmtId="3" fontId="5" fillId="0" borderId="0" xfId="57" applyNumberFormat="1" applyFont="1">
      <alignment vertical="center"/>
      <protection/>
    </xf>
    <xf numFmtId="179" fontId="5" fillId="0" borderId="0" xfId="57" applyNumberFormat="1" applyFont="1">
      <alignment vertical="center"/>
      <protection/>
    </xf>
    <xf numFmtId="0" fontId="5" fillId="0" borderId="0" xfId="57" applyFont="1" applyAlignment="1">
      <alignment vertical="center"/>
      <protection/>
    </xf>
    <xf numFmtId="179" fontId="5" fillId="0" borderId="12" xfId="57" applyNumberFormat="1" applyFont="1" applyBorder="1" applyAlignment="1">
      <alignment vertical="center"/>
      <protection/>
    </xf>
    <xf numFmtId="179" fontId="5" fillId="0" borderId="19" xfId="57" applyNumberFormat="1" applyFont="1" applyBorder="1" applyAlignment="1">
      <alignment vertical="center"/>
      <protection/>
    </xf>
    <xf numFmtId="179" fontId="5" fillId="0" borderId="0" xfId="57" applyNumberFormat="1" applyFont="1" applyFill="1">
      <alignment vertical="center"/>
      <protection/>
    </xf>
    <xf numFmtId="1" fontId="10" fillId="0" borderId="0" xfId="56" applyNumberFormat="1" applyFont="1">
      <alignment vertical="center"/>
      <protection/>
    </xf>
    <xf numFmtId="0" fontId="4" fillId="0" borderId="0" xfId="57" applyFont="1" applyBorder="1" applyAlignment="1">
      <alignment/>
      <protection/>
    </xf>
    <xf numFmtId="0" fontId="23" fillId="0" borderId="0" xfId="57" applyFont="1" applyAlignment="1">
      <alignment/>
      <protection/>
    </xf>
    <xf numFmtId="0" fontId="5" fillId="0" borderId="0" xfId="56" applyFont="1" applyBorder="1">
      <alignment vertical="center"/>
      <protection/>
    </xf>
    <xf numFmtId="179" fontId="5" fillId="0" borderId="19" xfId="57" applyNumberFormat="1" applyFont="1" applyBorder="1">
      <alignment vertical="center"/>
      <protection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5" fillId="0" borderId="16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>
      <alignment/>
      <protection/>
    </xf>
    <xf numFmtId="0" fontId="5" fillId="0" borderId="23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Continuous"/>
      <protection/>
    </xf>
    <xf numFmtId="0" fontId="5" fillId="0" borderId="16" xfId="55" applyFont="1" applyBorder="1" applyAlignment="1">
      <alignment horizontal="centerContinuous"/>
      <protection/>
    </xf>
    <xf numFmtId="0" fontId="5" fillId="0" borderId="10" xfId="55" applyFont="1" applyBorder="1" applyAlignment="1">
      <alignment horizontal="centerContinuous"/>
      <protection/>
    </xf>
    <xf numFmtId="0" fontId="5" fillId="0" borderId="17" xfId="55" applyFont="1" applyBorder="1">
      <alignment/>
      <protection/>
    </xf>
    <xf numFmtId="165" fontId="5" fillId="0" borderId="0" xfId="55" applyNumberFormat="1" applyFont="1" applyAlignment="1">
      <alignment horizontal="centerContinuous"/>
      <protection/>
    </xf>
    <xf numFmtId="49" fontId="5" fillId="0" borderId="0" xfId="55" applyNumberFormat="1" applyFont="1" applyAlignment="1">
      <alignment horizontal="centerContinuous"/>
      <protection/>
    </xf>
    <xf numFmtId="0" fontId="5" fillId="0" borderId="13" xfId="55" applyFont="1" applyBorder="1">
      <alignment/>
      <protection/>
    </xf>
    <xf numFmtId="166" fontId="5" fillId="0" borderId="19" xfId="55" applyNumberFormat="1" applyFont="1" applyBorder="1" applyAlignment="1">
      <alignment/>
      <protection/>
    </xf>
    <xf numFmtId="186" fontId="24" fillId="0" borderId="19" xfId="50" applyNumberFormat="1" applyFont="1" applyBorder="1" applyAlignment="1">
      <alignment/>
    </xf>
    <xf numFmtId="0" fontId="5" fillId="0" borderId="12" xfId="55" applyFont="1" applyBorder="1">
      <alignment/>
      <protection/>
    </xf>
    <xf numFmtId="0" fontId="5" fillId="0" borderId="19" xfId="55" applyFont="1" applyBorder="1">
      <alignment/>
      <protection/>
    </xf>
    <xf numFmtId="0" fontId="5" fillId="0" borderId="0" xfId="55" applyFont="1" applyAlignment="1">
      <alignment horizontal="centerContinuous"/>
      <protection/>
    </xf>
    <xf numFmtId="0" fontId="5" fillId="0" borderId="13" xfId="55" applyFont="1" applyBorder="1" applyAlignment="1">
      <alignment horizontal="centerContinuous"/>
      <protection/>
    </xf>
    <xf numFmtId="0" fontId="4" fillId="0" borderId="13" xfId="55" applyFont="1" applyBorder="1" applyAlignment="1">
      <alignment horizontal="centerContinuous"/>
      <protection/>
    </xf>
    <xf numFmtId="166" fontId="4" fillId="0" borderId="19" xfId="55" applyNumberFormat="1" applyFont="1" applyBorder="1" applyAlignment="1">
      <alignment/>
      <protection/>
    </xf>
    <xf numFmtId="165" fontId="5" fillId="0" borderId="0" xfId="55" applyNumberFormat="1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49" fontId="13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5" fontId="13" fillId="0" borderId="19" xfId="0" applyNumberFormat="1" applyFont="1" applyBorder="1" applyAlignment="1">
      <alignment horizontal="right"/>
    </xf>
    <xf numFmtId="177" fontId="13" fillId="0" borderId="0" xfId="44" applyNumberFormat="1" applyFont="1" applyAlignment="1">
      <alignment/>
    </xf>
    <xf numFmtId="178" fontId="13" fillId="0" borderId="0" xfId="44" applyNumberFormat="1" applyFont="1" applyAlignment="1">
      <alignment/>
    </xf>
    <xf numFmtId="178" fontId="16" fillId="0" borderId="0" xfId="44" applyNumberFormat="1" applyFont="1" applyAlignment="1">
      <alignment/>
    </xf>
    <xf numFmtId="187" fontId="13" fillId="0" borderId="19" xfId="0" applyNumberFormat="1" applyFont="1" applyBorder="1" applyAlignment="1">
      <alignment horizontal="right"/>
    </xf>
    <xf numFmtId="180" fontId="13" fillId="0" borderId="12" xfId="0" applyNumberFormat="1" applyFont="1" applyBorder="1" applyAlignment="1">
      <alignment horizontal="right"/>
    </xf>
    <xf numFmtId="180" fontId="13" fillId="0" borderId="19" xfId="0" applyNumberFormat="1" applyFont="1" applyBorder="1" applyAlignment="1">
      <alignment horizontal="right"/>
    </xf>
    <xf numFmtId="188" fontId="24" fillId="0" borderId="19" xfId="50" applyNumberFormat="1" applyFont="1" applyBorder="1" applyAlignment="1">
      <alignment/>
    </xf>
    <xf numFmtId="188" fontId="25" fillId="0" borderId="19" xfId="50" applyNumberFormat="1" applyFont="1" applyBorder="1" applyAlignment="1">
      <alignment/>
    </xf>
    <xf numFmtId="189" fontId="13" fillId="0" borderId="19" xfId="0" applyNumberFormat="1" applyFont="1" applyBorder="1" applyAlignment="1">
      <alignment horizontal="right"/>
    </xf>
    <xf numFmtId="187" fontId="16" fillId="0" borderId="19" xfId="0" applyNumberFormat="1" applyFont="1" applyBorder="1" applyAlignment="1">
      <alignment horizontal="right"/>
    </xf>
    <xf numFmtId="187" fontId="13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5" fillId="0" borderId="2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0" xfId="56" applyFont="1" applyBorder="1" applyAlignment="1">
      <alignment horizontal="center"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49" fontId="13" fillId="0" borderId="17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5" fillId="0" borderId="17" xfId="57" applyFont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169" fontId="4" fillId="0" borderId="0" xfId="65" applyFont="1" applyBorder="1" applyAlignment="1" quotePrefix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13" fillId="0" borderId="19" xfId="57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169" fontId="5" fillId="0" borderId="0" xfId="65" applyFont="1" applyBorder="1" applyAlignment="1" quotePrefix="1">
      <alignment horizontal="center" vertical="center"/>
      <protection/>
    </xf>
    <xf numFmtId="180" fontId="4" fillId="0" borderId="0" xfId="57" applyNumberFormat="1" applyFont="1" applyBorder="1" applyAlignment="1">
      <alignment horizontal="center" vertical="center"/>
      <protection/>
    </xf>
    <xf numFmtId="169" fontId="5" fillId="0" borderId="0" xfId="65" applyFont="1" applyBorder="1" applyAlignment="1" quotePrefix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3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 horizontal="left"/>
      <protection/>
    </xf>
    <xf numFmtId="0" fontId="23" fillId="0" borderId="0" xfId="57" applyFont="1" applyAlignment="1">
      <alignment horizontal="left"/>
      <protection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59" applyFont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0" fontId="5" fillId="0" borderId="17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center" vertical="center"/>
      <protection/>
    </xf>
  </cellXfs>
  <cellStyles count="56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2.vj.2009 2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Seite 05 Tab 2_1.vj.2009" xfId="56"/>
    <cellStyle name="Standard_Seite 07 Tab 4_2.vj.2009" xfId="57"/>
    <cellStyle name="Standard_Seite 12 Tab  9_1.vj.2009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vorspalt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17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628900" y="133350"/>
          <a:ext cx="1781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10075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00062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524500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007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506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486525" y="4800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55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486525" y="6772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76</xdr:row>
      <xdr:rowOff>0</xdr:rowOff>
    </xdr:from>
    <xdr:ext cx="142875" cy="228600"/>
    <xdr:sp fLocksText="0">
      <xdr:nvSpPr>
        <xdr:cNvPr id="18" name="Text Box 10"/>
        <xdr:cNvSpPr txBox="1">
          <a:spLocks noChangeArrowheads="1"/>
        </xdr:cNvSpPr>
      </xdr:nvSpPr>
      <xdr:spPr>
        <a:xfrm>
          <a:off x="6486525" y="971550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.7109375" style="203" customWidth="1"/>
    <col min="2" max="2" width="3.00390625" style="203" customWidth="1"/>
    <col min="3" max="3" width="10.140625" style="204" customWidth="1"/>
    <col min="4" max="7" width="11.421875" style="204" customWidth="1"/>
    <col min="8" max="8" width="15.57421875" style="204" customWidth="1"/>
    <col min="9" max="9" width="11.421875" style="205" customWidth="1"/>
    <col min="10" max="16384" width="11.421875" style="204" customWidth="1"/>
  </cols>
  <sheetData>
    <row r="2" spans="1:9" s="202" customFormat="1" ht="16.5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ht="13.5">
      <c r="I4" s="205" t="s">
        <v>1</v>
      </c>
    </row>
    <row r="6" spans="2:9" ht="13.5">
      <c r="B6" s="204" t="s">
        <v>15</v>
      </c>
      <c r="I6" s="205">
        <v>2</v>
      </c>
    </row>
    <row r="8" spans="2:9" ht="13.5">
      <c r="B8" s="204" t="s">
        <v>16</v>
      </c>
      <c r="I8" s="205">
        <v>3</v>
      </c>
    </row>
    <row r="11" spans="1:2" ht="13.5">
      <c r="A11" s="206" t="s">
        <v>2</v>
      </c>
      <c r="B11" s="204" t="s">
        <v>3</v>
      </c>
    </row>
    <row r="12" spans="1:9" ht="13.5">
      <c r="A12" s="206"/>
      <c r="B12" s="206"/>
      <c r="C12" s="267" t="s">
        <v>332</v>
      </c>
      <c r="D12" s="267"/>
      <c r="E12" s="267"/>
      <c r="F12" s="267"/>
      <c r="G12" s="267"/>
      <c r="H12" s="267"/>
      <c r="I12" s="205">
        <v>4</v>
      </c>
    </row>
    <row r="13" spans="1:2" ht="13.5">
      <c r="A13" s="206"/>
      <c r="B13" s="206"/>
    </row>
    <row r="14" spans="1:2" ht="13.5">
      <c r="A14" s="206"/>
      <c r="B14" s="206"/>
    </row>
    <row r="15" spans="1:2" ht="13.5">
      <c r="A15" s="206" t="s">
        <v>4</v>
      </c>
      <c r="B15" s="204" t="s">
        <v>343</v>
      </c>
    </row>
    <row r="16" spans="1:9" ht="13.5">
      <c r="A16" s="206" t="s">
        <v>6</v>
      </c>
      <c r="B16" s="206"/>
      <c r="C16" s="267" t="s">
        <v>333</v>
      </c>
      <c r="D16" s="267"/>
      <c r="E16" s="267"/>
      <c r="F16" s="267"/>
      <c r="G16" s="267"/>
      <c r="H16" s="267"/>
      <c r="I16" s="205">
        <v>5</v>
      </c>
    </row>
    <row r="17" spans="1:2" ht="13.5">
      <c r="A17" s="206" t="s">
        <v>6</v>
      </c>
      <c r="B17" s="206"/>
    </row>
    <row r="18" spans="1:2" ht="13.5">
      <c r="A18" s="206"/>
      <c r="B18" s="206"/>
    </row>
    <row r="19" spans="1:2" ht="13.5">
      <c r="A19" s="206" t="s">
        <v>12</v>
      </c>
      <c r="B19" s="208" t="s">
        <v>334</v>
      </c>
    </row>
    <row r="20" spans="1:9" ht="13.5">
      <c r="A20" s="206"/>
      <c r="B20" s="206"/>
      <c r="C20" s="267" t="s">
        <v>392</v>
      </c>
      <c r="D20" s="267"/>
      <c r="E20" s="267"/>
      <c r="F20" s="267"/>
      <c r="G20" s="267"/>
      <c r="H20" s="267"/>
      <c r="I20" s="205">
        <v>6</v>
      </c>
    </row>
    <row r="21" spans="1:8" ht="13.5">
      <c r="A21" s="206" t="s">
        <v>6</v>
      </c>
      <c r="B21" s="206"/>
      <c r="C21"/>
      <c r="D21"/>
      <c r="E21"/>
      <c r="F21"/>
      <c r="G21"/>
      <c r="H21"/>
    </row>
    <row r="22" spans="1:2" ht="13.5">
      <c r="A22" s="206" t="s">
        <v>6</v>
      </c>
      <c r="B22" s="206"/>
    </row>
    <row r="23" spans="1:8" ht="13.5">
      <c r="A23" s="206" t="s">
        <v>5</v>
      </c>
      <c r="B23" s="268" t="s">
        <v>335</v>
      </c>
      <c r="C23" s="268"/>
      <c r="D23" s="268"/>
      <c r="E23" s="268"/>
      <c r="F23" s="268"/>
      <c r="G23" s="268"/>
      <c r="H23" s="268"/>
    </row>
    <row r="24" spans="1:9" ht="13.5">
      <c r="A24" s="206"/>
      <c r="B24" s="206"/>
      <c r="C24" s="267" t="s">
        <v>336</v>
      </c>
      <c r="D24" s="267"/>
      <c r="E24" s="267"/>
      <c r="F24" s="267"/>
      <c r="G24" s="267"/>
      <c r="H24" s="267"/>
      <c r="I24" s="205">
        <v>7</v>
      </c>
    </row>
    <row r="25" spans="1:8" ht="12" customHeight="1">
      <c r="A25" s="206"/>
      <c r="B25" s="206"/>
      <c r="C25" s="207"/>
      <c r="D25" s="207"/>
      <c r="E25" s="207"/>
      <c r="F25" s="207"/>
      <c r="G25" s="207"/>
      <c r="H25" s="207"/>
    </row>
    <row r="26" spans="1:2" ht="12" customHeight="1">
      <c r="A26" s="206"/>
      <c r="B26" s="206"/>
    </row>
    <row r="27" spans="1:4" ht="13.5">
      <c r="A27" s="206" t="s">
        <v>6</v>
      </c>
      <c r="B27" s="206"/>
      <c r="C27" s="203" t="s">
        <v>17</v>
      </c>
      <c r="D27" s="204" t="s">
        <v>7</v>
      </c>
    </row>
    <row r="28" spans="1:9" ht="13.5">
      <c r="A28" s="206"/>
      <c r="B28" s="206"/>
      <c r="C28" s="206" t="s">
        <v>6</v>
      </c>
      <c r="D28" s="267" t="s">
        <v>393</v>
      </c>
      <c r="E28" s="267"/>
      <c r="F28" s="267"/>
      <c r="G28" s="267"/>
      <c r="H28" s="267"/>
      <c r="I28" s="205">
        <v>8</v>
      </c>
    </row>
    <row r="29" spans="1:3" ht="12" customHeight="1">
      <c r="A29" s="206"/>
      <c r="B29" s="206"/>
      <c r="C29" s="206"/>
    </row>
    <row r="30" spans="1:3" ht="12" customHeight="1">
      <c r="A30" s="206"/>
      <c r="B30" s="206"/>
      <c r="C30" s="206" t="s">
        <v>6</v>
      </c>
    </row>
    <row r="31" spans="1:9" ht="13.5">
      <c r="A31" s="206"/>
      <c r="B31" s="206"/>
      <c r="C31" s="203" t="s">
        <v>17</v>
      </c>
      <c r="D31" s="204" t="s">
        <v>8</v>
      </c>
      <c r="I31" s="205" t="s">
        <v>6</v>
      </c>
    </row>
    <row r="32" spans="1:9" ht="13.5">
      <c r="A32" s="206"/>
      <c r="B32" s="206"/>
      <c r="D32" s="204" t="s">
        <v>394</v>
      </c>
      <c r="I32" s="205" t="s">
        <v>6</v>
      </c>
    </row>
    <row r="33" spans="1:9" ht="13.5">
      <c r="A33" s="206"/>
      <c r="B33" s="206"/>
      <c r="D33" s="267" t="s">
        <v>395</v>
      </c>
      <c r="E33" s="267"/>
      <c r="F33" s="267"/>
      <c r="G33" s="267"/>
      <c r="H33" s="267"/>
      <c r="I33" s="205">
        <v>9</v>
      </c>
    </row>
    <row r="34" spans="1:2" ht="13.5">
      <c r="A34" s="206"/>
      <c r="B34" s="206"/>
    </row>
    <row r="35" spans="1:2" ht="13.5">
      <c r="A35" s="206"/>
      <c r="B35" s="206"/>
    </row>
    <row r="36" spans="1:2" ht="13.5">
      <c r="A36" s="206" t="s">
        <v>9</v>
      </c>
      <c r="B36" s="204" t="s">
        <v>10</v>
      </c>
    </row>
    <row r="37" spans="1:9" ht="13.5">
      <c r="A37" s="206" t="s">
        <v>6</v>
      </c>
      <c r="B37" s="206"/>
      <c r="C37" s="267" t="s">
        <v>396</v>
      </c>
      <c r="D37" s="267"/>
      <c r="E37" s="267"/>
      <c r="F37" s="267"/>
      <c r="G37" s="267"/>
      <c r="H37" s="267"/>
      <c r="I37" s="205">
        <v>10</v>
      </c>
    </row>
    <row r="38" spans="1:2" ht="13.5">
      <c r="A38" s="206"/>
      <c r="B38" s="206"/>
    </row>
    <row r="39" spans="1:2" ht="13.5">
      <c r="A39" s="206" t="s">
        <v>6</v>
      </c>
      <c r="B39" s="206"/>
    </row>
    <row r="40" spans="1:2" ht="13.5">
      <c r="A40" s="206" t="s">
        <v>13</v>
      </c>
      <c r="B40" s="204" t="s">
        <v>11</v>
      </c>
    </row>
    <row r="41" spans="1:9" ht="13.5">
      <c r="A41" s="206"/>
      <c r="B41" s="206"/>
      <c r="C41" s="267" t="s">
        <v>396</v>
      </c>
      <c r="D41" s="267"/>
      <c r="E41" s="267"/>
      <c r="F41" s="267"/>
      <c r="G41" s="267"/>
      <c r="H41" s="267"/>
      <c r="I41" s="205">
        <v>11</v>
      </c>
    </row>
    <row r="42" spans="1:2" ht="13.5">
      <c r="A42" s="206"/>
      <c r="B42" s="206"/>
    </row>
    <row r="43" spans="1:2" ht="13.5">
      <c r="A43" s="206"/>
      <c r="B43" s="206"/>
    </row>
    <row r="44" spans="1:2" ht="13.5">
      <c r="A44" s="206" t="s">
        <v>14</v>
      </c>
      <c r="B44" s="204" t="s">
        <v>10</v>
      </c>
    </row>
    <row r="45" spans="1:9" ht="13.5">
      <c r="A45" s="206" t="s">
        <v>6</v>
      </c>
      <c r="B45" s="206"/>
      <c r="C45" s="267" t="s">
        <v>397</v>
      </c>
      <c r="D45" s="267"/>
      <c r="E45" s="267"/>
      <c r="F45" s="267"/>
      <c r="G45" s="267"/>
      <c r="H45" s="267"/>
      <c r="I45" s="205">
        <v>12</v>
      </c>
    </row>
    <row r="46" spans="1:2" ht="13.5">
      <c r="A46" s="206"/>
      <c r="B46" s="206"/>
    </row>
    <row r="47" spans="1:2" ht="13.5">
      <c r="A47" s="206" t="s">
        <v>6</v>
      </c>
      <c r="B47" s="206"/>
    </row>
    <row r="48" spans="1:2" ht="13.5">
      <c r="A48" s="206" t="s">
        <v>337</v>
      </c>
      <c r="B48" s="204" t="s">
        <v>11</v>
      </c>
    </row>
    <row r="49" spans="1:9" ht="13.5">
      <c r="A49" s="206"/>
      <c r="B49" s="206"/>
      <c r="C49" s="267" t="s">
        <v>397</v>
      </c>
      <c r="D49" s="267"/>
      <c r="E49" s="267"/>
      <c r="F49" s="267"/>
      <c r="G49" s="267"/>
      <c r="H49" s="267"/>
      <c r="I49" s="205">
        <v>13</v>
      </c>
    </row>
    <row r="50" spans="1:2" ht="13.5">
      <c r="A50" s="206"/>
      <c r="B50" s="206"/>
    </row>
    <row r="52" spans="1:2" ht="13.5">
      <c r="A52" s="206" t="s">
        <v>338</v>
      </c>
      <c r="B52" s="204" t="s">
        <v>339</v>
      </c>
    </row>
    <row r="53" spans="1:9" ht="13.5">
      <c r="A53" s="206"/>
      <c r="B53" s="206"/>
      <c r="C53" s="267" t="s">
        <v>398</v>
      </c>
      <c r="D53" s="267"/>
      <c r="E53" s="267"/>
      <c r="F53" s="267"/>
      <c r="G53" s="267"/>
      <c r="H53" s="267"/>
      <c r="I53" s="205">
        <v>14</v>
      </c>
    </row>
  </sheetData>
  <sheetProtection/>
  <mergeCells count="12">
    <mergeCell ref="C20:H20"/>
    <mergeCell ref="C12:H12"/>
    <mergeCell ref="C16:H16"/>
    <mergeCell ref="C53:H53"/>
    <mergeCell ref="B23:H23"/>
    <mergeCell ref="C24:H24"/>
    <mergeCell ref="D28:H28"/>
    <mergeCell ref="D33:H33"/>
    <mergeCell ref="C37:H37"/>
    <mergeCell ref="C49:H49"/>
    <mergeCell ref="C41:H41"/>
    <mergeCell ref="C45:H45"/>
  </mergeCells>
  <printOptions/>
  <pageMargins left="0.6" right="0.51" top="0.984251969" bottom="0.984251969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2"/>
  <sheetViews>
    <sheetView zoomScalePageLayoutView="0" workbookViewId="0" topLeftCell="A1">
      <selection activeCell="T2" sqref="T2"/>
    </sheetView>
  </sheetViews>
  <sheetFormatPr defaultColWidth="10.28125" defaultRowHeight="12.75"/>
  <cols>
    <col min="1" max="1" width="3.28125" style="85" customWidth="1"/>
    <col min="2" max="3" width="0.85546875" style="85" customWidth="1"/>
    <col min="4" max="4" width="0.71875" style="85" customWidth="1"/>
    <col min="5" max="5" width="1.57421875" style="85" customWidth="1"/>
    <col min="6" max="6" width="5.28125" style="85" customWidth="1"/>
    <col min="7" max="7" width="3.7109375" style="85" customWidth="1"/>
    <col min="8" max="8" width="0.85546875" style="85" customWidth="1"/>
    <col min="9" max="9" width="3.00390625" style="85" customWidth="1"/>
    <col min="10" max="10" width="7.8515625" style="85" customWidth="1"/>
    <col min="11" max="11" width="0.5625" style="85" customWidth="1"/>
    <col min="12" max="12" width="8.57421875" style="85" customWidth="1"/>
    <col min="13" max="18" width="8.57421875" style="86" customWidth="1"/>
    <col min="19" max="19" width="8.57421875" style="85" customWidth="1"/>
    <col min="20" max="16384" width="10.28125" style="85" customWidth="1"/>
  </cols>
  <sheetData>
    <row r="1" spans="1:19" ht="10.5" customHeight="1">
      <c r="A1" s="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4"/>
      <c r="N1" s="84"/>
      <c r="O1" s="84"/>
      <c r="P1" s="84"/>
      <c r="Q1" s="84"/>
      <c r="R1" s="84"/>
      <c r="S1" s="2"/>
    </row>
    <row r="2" spans="1:19" ht="10.5" customHeight="1">
      <c r="A2" s="380" t="s">
        <v>398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ht="9" customHeight="1"/>
    <row r="4" spans="1:19" ht="9">
      <c r="A4" s="382" t="s">
        <v>277</v>
      </c>
      <c r="B4" s="383"/>
      <c r="C4" s="388" t="s">
        <v>278</v>
      </c>
      <c r="D4" s="389"/>
      <c r="E4" s="389"/>
      <c r="F4" s="389"/>
      <c r="G4" s="389"/>
      <c r="H4" s="389"/>
      <c r="I4" s="389"/>
      <c r="J4" s="389"/>
      <c r="K4" s="383"/>
      <c r="L4" s="212" t="s">
        <v>279</v>
      </c>
      <c r="M4" s="212" t="s">
        <v>280</v>
      </c>
      <c r="N4" s="212" t="s">
        <v>279</v>
      </c>
      <c r="O4" s="213" t="s">
        <v>279</v>
      </c>
      <c r="P4" s="212" t="s">
        <v>281</v>
      </c>
      <c r="Q4" s="212" t="s">
        <v>282</v>
      </c>
      <c r="R4" s="395" t="s">
        <v>283</v>
      </c>
      <c r="S4" s="397" t="s">
        <v>284</v>
      </c>
    </row>
    <row r="5" spans="1:19" ht="9" customHeight="1">
      <c r="A5" s="384"/>
      <c r="B5" s="385"/>
      <c r="C5" s="390"/>
      <c r="D5" s="391"/>
      <c r="E5" s="391"/>
      <c r="F5" s="391"/>
      <c r="G5" s="391"/>
      <c r="H5" s="391"/>
      <c r="I5" s="391"/>
      <c r="J5" s="391"/>
      <c r="K5" s="385"/>
      <c r="L5" s="214" t="s">
        <v>285</v>
      </c>
      <c r="M5" s="214" t="s">
        <v>285</v>
      </c>
      <c r="N5" s="214" t="s">
        <v>286</v>
      </c>
      <c r="O5" s="215" t="s">
        <v>287</v>
      </c>
      <c r="P5" s="214" t="s">
        <v>287</v>
      </c>
      <c r="Q5" s="214" t="s">
        <v>287</v>
      </c>
      <c r="R5" s="396"/>
      <c r="S5" s="398"/>
    </row>
    <row r="6" spans="1:19" ht="9.75" customHeight="1">
      <c r="A6" s="386"/>
      <c r="B6" s="387"/>
      <c r="C6" s="392"/>
      <c r="D6" s="386"/>
      <c r="E6" s="386"/>
      <c r="F6" s="386"/>
      <c r="G6" s="386"/>
      <c r="H6" s="386"/>
      <c r="I6" s="386"/>
      <c r="J6" s="386"/>
      <c r="K6" s="387"/>
      <c r="L6" s="393" t="s">
        <v>288</v>
      </c>
      <c r="M6" s="394"/>
      <c r="N6" s="394"/>
      <c r="O6" s="394"/>
      <c r="P6" s="394"/>
      <c r="Q6" s="394"/>
      <c r="R6" s="394"/>
      <c r="S6" s="394"/>
    </row>
    <row r="7" ht="6" customHeight="1"/>
    <row r="8" spans="1:19" ht="9.75" customHeight="1">
      <c r="A8" s="87"/>
      <c r="B8" s="87"/>
      <c r="C8" s="87"/>
      <c r="D8" s="381" t="s">
        <v>289</v>
      </c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ht="2.25" customHeight="1"/>
    <row r="10" spans="4:19" ht="7.5" customHeight="1">
      <c r="D10" s="88" t="s">
        <v>32</v>
      </c>
      <c r="E10" s="88"/>
      <c r="F10" s="88"/>
      <c r="G10" s="88"/>
      <c r="H10" s="88"/>
      <c r="I10" s="88"/>
      <c r="J10" s="88"/>
      <c r="L10" s="86"/>
      <c r="S10" s="86"/>
    </row>
    <row r="11" spans="12:19" ht="3" customHeight="1">
      <c r="L11" s="89"/>
      <c r="M11" s="89"/>
      <c r="N11" s="89" t="s">
        <v>6</v>
      </c>
      <c r="O11" s="89"/>
      <c r="P11" s="89"/>
      <c r="Q11" s="89"/>
      <c r="R11" s="89"/>
      <c r="S11" s="86"/>
    </row>
    <row r="12" spans="1:20" ht="9">
      <c r="A12" s="90" t="s">
        <v>290</v>
      </c>
      <c r="B12" s="91"/>
      <c r="D12" s="92" t="s">
        <v>291</v>
      </c>
      <c r="E12" s="92"/>
      <c r="F12" s="92"/>
      <c r="G12" s="92"/>
      <c r="H12" s="92"/>
      <c r="I12" s="92"/>
      <c r="J12" s="92"/>
      <c r="K12" s="91"/>
      <c r="L12" s="93">
        <v>535</v>
      </c>
      <c r="M12" s="93" t="s">
        <v>340</v>
      </c>
      <c r="N12" s="93" t="s">
        <v>340</v>
      </c>
      <c r="O12" s="93" t="s">
        <v>340</v>
      </c>
      <c r="P12" s="93">
        <v>332</v>
      </c>
      <c r="Q12" s="93" t="s">
        <v>340</v>
      </c>
      <c r="R12" s="93" t="s">
        <v>340</v>
      </c>
      <c r="S12" s="94">
        <v>402</v>
      </c>
      <c r="T12" s="95"/>
    </row>
    <row r="13" spans="1:19" ht="3.75" customHeight="1">
      <c r="A13" s="90"/>
      <c r="B13" s="91"/>
      <c r="K13" s="91"/>
      <c r="L13" s="96"/>
      <c r="M13" s="93"/>
      <c r="N13" s="93"/>
      <c r="O13" s="93"/>
      <c r="P13" s="93"/>
      <c r="Q13" s="93"/>
      <c r="R13" s="93"/>
      <c r="S13" s="94"/>
    </row>
    <row r="14" spans="1:20" ht="9">
      <c r="A14" s="90" t="s">
        <v>292</v>
      </c>
      <c r="B14" s="91"/>
      <c r="D14" s="97" t="s">
        <v>293</v>
      </c>
      <c r="F14" s="97"/>
      <c r="G14" s="85" t="s">
        <v>88</v>
      </c>
      <c r="H14" s="92" t="s">
        <v>294</v>
      </c>
      <c r="I14" s="92"/>
      <c r="J14" s="92"/>
      <c r="K14" s="91"/>
      <c r="L14" s="93" t="s">
        <v>340</v>
      </c>
      <c r="M14" s="93" t="s">
        <v>340</v>
      </c>
      <c r="N14" s="93" t="s">
        <v>340</v>
      </c>
      <c r="O14" s="93" t="s">
        <v>340</v>
      </c>
      <c r="P14" s="93" t="s">
        <v>340</v>
      </c>
      <c r="Q14" s="93" t="s">
        <v>340</v>
      </c>
      <c r="R14" s="93">
        <v>390</v>
      </c>
      <c r="S14" s="94">
        <v>390</v>
      </c>
      <c r="T14" s="95"/>
    </row>
    <row r="15" spans="2:19" ht="3.75" customHeight="1">
      <c r="B15" s="91"/>
      <c r="D15" s="97"/>
      <c r="F15" s="97"/>
      <c r="H15" s="92"/>
      <c r="I15" s="92"/>
      <c r="J15" s="92"/>
      <c r="K15" s="91"/>
      <c r="L15" s="93"/>
      <c r="M15" s="93"/>
      <c r="N15" s="93"/>
      <c r="O15" s="93"/>
      <c r="P15" s="93"/>
      <c r="Q15" s="93"/>
      <c r="R15" s="93"/>
      <c r="S15" s="94"/>
    </row>
    <row r="16" spans="1:19" ht="9">
      <c r="A16" s="90" t="s">
        <v>295</v>
      </c>
      <c r="B16" s="91"/>
      <c r="D16" s="97" t="s">
        <v>296</v>
      </c>
      <c r="F16" s="97"/>
      <c r="G16" s="85" t="s">
        <v>88</v>
      </c>
      <c r="H16" s="92" t="s">
        <v>297</v>
      </c>
      <c r="I16" s="92"/>
      <c r="J16" s="92"/>
      <c r="K16" s="91"/>
      <c r="L16" s="93">
        <v>350</v>
      </c>
      <c r="M16" s="93" t="s">
        <v>340</v>
      </c>
      <c r="N16" s="93">
        <v>295</v>
      </c>
      <c r="O16" s="93" t="s">
        <v>340</v>
      </c>
      <c r="P16" s="93">
        <v>322</v>
      </c>
      <c r="Q16" s="93">
        <v>340</v>
      </c>
      <c r="R16" s="93" t="s">
        <v>340</v>
      </c>
      <c r="S16" s="94">
        <v>331</v>
      </c>
    </row>
    <row r="17" spans="2:19" ht="3.75" customHeight="1">
      <c r="B17" s="91"/>
      <c r="D17" s="97"/>
      <c r="F17" s="97"/>
      <c r="H17" s="92"/>
      <c r="I17" s="92"/>
      <c r="J17" s="92"/>
      <c r="K17" s="91"/>
      <c r="L17" s="93"/>
      <c r="M17" s="93"/>
      <c r="N17" s="93"/>
      <c r="O17" s="93"/>
      <c r="P17" s="93"/>
      <c r="Q17" s="93"/>
      <c r="R17" s="98"/>
      <c r="S17" s="94"/>
    </row>
    <row r="18" spans="1:19" ht="9">
      <c r="A18" s="90" t="s">
        <v>298</v>
      </c>
      <c r="B18" s="91"/>
      <c r="D18" s="97"/>
      <c r="E18" s="97" t="s">
        <v>87</v>
      </c>
      <c r="F18" s="97"/>
      <c r="G18" s="85" t="s">
        <v>88</v>
      </c>
      <c r="H18" s="92" t="s">
        <v>89</v>
      </c>
      <c r="I18" s="92"/>
      <c r="J18" s="92"/>
      <c r="K18" s="91"/>
      <c r="L18" s="93">
        <v>330</v>
      </c>
      <c r="M18" s="93">
        <v>300</v>
      </c>
      <c r="N18" s="93" t="s">
        <v>340</v>
      </c>
      <c r="O18" s="93">
        <v>269</v>
      </c>
      <c r="P18" s="93" t="s">
        <v>340</v>
      </c>
      <c r="Q18" s="93">
        <v>270</v>
      </c>
      <c r="R18" s="93">
        <v>250</v>
      </c>
      <c r="S18" s="94">
        <v>291</v>
      </c>
    </row>
    <row r="19" spans="2:19" ht="3.75" customHeight="1">
      <c r="B19" s="91"/>
      <c r="D19" s="97"/>
      <c r="F19" s="97"/>
      <c r="H19" s="92"/>
      <c r="I19" s="92"/>
      <c r="J19" s="92"/>
      <c r="K19" s="91"/>
      <c r="L19" s="93"/>
      <c r="M19" s="93"/>
      <c r="N19" s="93"/>
      <c r="O19" s="93"/>
      <c r="P19" s="93"/>
      <c r="Q19" s="93"/>
      <c r="R19" s="93"/>
      <c r="S19" s="94"/>
    </row>
    <row r="20" spans="1:19" ht="9">
      <c r="A20" s="90" t="s">
        <v>299</v>
      </c>
      <c r="B20" s="91"/>
      <c r="G20" s="85" t="s">
        <v>88</v>
      </c>
      <c r="H20" s="97"/>
      <c r="I20" s="92" t="s">
        <v>90</v>
      </c>
      <c r="J20" s="92"/>
      <c r="K20" s="91"/>
      <c r="L20" s="93" t="s">
        <v>340</v>
      </c>
      <c r="M20" s="93">
        <v>320</v>
      </c>
      <c r="N20" s="93">
        <v>266</v>
      </c>
      <c r="O20" s="93">
        <v>300</v>
      </c>
      <c r="P20" s="93">
        <v>343</v>
      </c>
      <c r="Q20" s="93" t="s">
        <v>340</v>
      </c>
      <c r="R20" s="93">
        <v>257</v>
      </c>
      <c r="S20" s="94">
        <v>300</v>
      </c>
    </row>
    <row r="21" spans="2:19" ht="3.75" customHeight="1">
      <c r="B21" s="91"/>
      <c r="K21" s="91"/>
      <c r="L21" s="93"/>
      <c r="M21" s="93"/>
      <c r="N21" s="93"/>
      <c r="O21" s="93"/>
      <c r="P21" s="93"/>
      <c r="Q21" s="93"/>
      <c r="R21" s="93"/>
      <c r="S21" s="94"/>
    </row>
    <row r="22" spans="1:19" ht="7.5" customHeight="1">
      <c r="A22" s="90" t="s">
        <v>300</v>
      </c>
      <c r="B22" s="91"/>
      <c r="J22" s="99" t="s">
        <v>301</v>
      </c>
      <c r="K22" s="91"/>
      <c r="L22" s="100">
        <v>413</v>
      </c>
      <c r="M22" s="100">
        <v>310</v>
      </c>
      <c r="N22" s="100">
        <v>279</v>
      </c>
      <c r="O22" s="100">
        <v>280</v>
      </c>
      <c r="P22" s="100">
        <v>332</v>
      </c>
      <c r="Q22" s="100">
        <v>310</v>
      </c>
      <c r="R22" s="100">
        <v>283</v>
      </c>
      <c r="S22" s="101">
        <v>335</v>
      </c>
    </row>
    <row r="23" spans="2:19" ht="6" customHeight="1">
      <c r="B23" s="91"/>
      <c r="K23" s="102"/>
      <c r="L23" s="103"/>
      <c r="M23" s="94"/>
      <c r="N23" s="94"/>
      <c r="O23" s="94"/>
      <c r="P23" s="94"/>
      <c r="Q23" s="94"/>
      <c r="R23" s="104"/>
      <c r="S23" s="103"/>
    </row>
    <row r="24" spans="2:19" ht="7.5" customHeight="1">
      <c r="B24" s="91"/>
      <c r="D24" s="105" t="s">
        <v>37</v>
      </c>
      <c r="E24" s="105"/>
      <c r="F24" s="105"/>
      <c r="G24" s="105"/>
      <c r="H24" s="105"/>
      <c r="I24" s="105"/>
      <c r="J24" s="105"/>
      <c r="K24" s="102"/>
      <c r="L24" s="103"/>
      <c r="M24" s="94"/>
      <c r="N24" s="94"/>
      <c r="O24" s="94"/>
      <c r="P24" s="94"/>
      <c r="Q24" s="94"/>
      <c r="R24" s="104"/>
      <c r="S24" s="103"/>
    </row>
    <row r="25" spans="2:19" ht="3" customHeight="1">
      <c r="B25" s="91"/>
      <c r="K25" s="102"/>
      <c r="L25" s="103"/>
      <c r="M25" s="94"/>
      <c r="N25" s="94"/>
      <c r="O25" s="94"/>
      <c r="P25" s="94"/>
      <c r="Q25" s="94"/>
      <c r="R25" s="104"/>
      <c r="S25" s="103"/>
    </row>
    <row r="26" spans="1:19" ht="9">
      <c r="A26" s="90" t="s">
        <v>302</v>
      </c>
      <c r="B26" s="91"/>
      <c r="D26" s="92" t="s">
        <v>92</v>
      </c>
      <c r="E26" s="92"/>
      <c r="F26" s="92"/>
      <c r="G26" s="92"/>
      <c r="H26" s="92"/>
      <c r="I26" s="92"/>
      <c r="J26" s="92"/>
      <c r="K26" s="91"/>
      <c r="L26" s="93" t="s">
        <v>340</v>
      </c>
      <c r="M26" s="93" t="s">
        <v>340</v>
      </c>
      <c r="N26" s="93" t="s">
        <v>340</v>
      </c>
      <c r="O26" s="93" t="s">
        <v>340</v>
      </c>
      <c r="P26" s="93" t="s">
        <v>340</v>
      </c>
      <c r="Q26" s="93" t="s">
        <v>340</v>
      </c>
      <c r="R26" s="93">
        <v>350</v>
      </c>
      <c r="S26" s="94">
        <v>350</v>
      </c>
    </row>
    <row r="27" spans="2:19" ht="3.75" customHeight="1">
      <c r="B27" s="91"/>
      <c r="K27" s="91"/>
      <c r="L27" s="93"/>
      <c r="M27" s="98"/>
      <c r="N27" s="93"/>
      <c r="O27" s="93"/>
      <c r="P27" s="93"/>
      <c r="Q27" s="93"/>
      <c r="R27" s="106"/>
      <c r="S27" s="94"/>
    </row>
    <row r="28" spans="1:19" ht="9">
      <c r="A28" s="90" t="s">
        <v>303</v>
      </c>
      <c r="B28" s="91"/>
      <c r="D28" s="107" t="s">
        <v>304</v>
      </c>
      <c r="E28" s="108"/>
      <c r="F28" s="108"/>
      <c r="G28" s="85" t="s">
        <v>88</v>
      </c>
      <c r="H28" s="92" t="s">
        <v>90</v>
      </c>
      <c r="I28" s="92"/>
      <c r="J28" s="92"/>
      <c r="K28" s="91"/>
      <c r="L28" s="93">
        <v>313</v>
      </c>
      <c r="M28" s="93">
        <v>330</v>
      </c>
      <c r="N28" s="93">
        <v>267</v>
      </c>
      <c r="O28" s="93">
        <v>307</v>
      </c>
      <c r="P28" s="93">
        <v>303</v>
      </c>
      <c r="Q28" s="93">
        <v>338</v>
      </c>
      <c r="R28" s="93">
        <v>335</v>
      </c>
      <c r="S28" s="94">
        <v>313</v>
      </c>
    </row>
    <row r="29" spans="2:19" ht="3.75" customHeight="1">
      <c r="B29" s="91"/>
      <c r="K29" s="91"/>
      <c r="L29" s="93"/>
      <c r="M29" s="93"/>
      <c r="N29" s="93"/>
      <c r="O29" s="93"/>
      <c r="P29" s="93"/>
      <c r="Q29" s="93"/>
      <c r="R29" s="93"/>
      <c r="S29" s="94"/>
    </row>
    <row r="30" spans="1:19" ht="9">
      <c r="A30" s="90" t="s">
        <v>305</v>
      </c>
      <c r="B30" s="91"/>
      <c r="D30" s="97" t="s">
        <v>306</v>
      </c>
      <c r="F30" s="97"/>
      <c r="G30" s="85" t="s">
        <v>88</v>
      </c>
      <c r="H30" s="92" t="s">
        <v>95</v>
      </c>
      <c r="I30" s="92"/>
      <c r="J30" s="92"/>
      <c r="K30" s="91"/>
      <c r="L30" s="93">
        <v>314</v>
      </c>
      <c r="M30" s="93">
        <v>336</v>
      </c>
      <c r="N30" s="93">
        <v>310</v>
      </c>
      <c r="O30" s="93">
        <v>320</v>
      </c>
      <c r="P30" s="93">
        <v>357</v>
      </c>
      <c r="Q30" s="93">
        <v>334</v>
      </c>
      <c r="R30" s="93">
        <v>348</v>
      </c>
      <c r="S30" s="94">
        <v>332</v>
      </c>
    </row>
    <row r="31" spans="2:19" ht="3.75" customHeight="1">
      <c r="B31" s="91"/>
      <c r="D31" s="97"/>
      <c r="F31" s="97"/>
      <c r="H31" s="92"/>
      <c r="I31" s="92"/>
      <c r="J31" s="92"/>
      <c r="K31" s="91"/>
      <c r="L31" s="93"/>
      <c r="M31" s="93"/>
      <c r="N31" s="93"/>
      <c r="O31" s="93"/>
      <c r="P31" s="93"/>
      <c r="Q31" s="93"/>
      <c r="R31" s="93"/>
      <c r="S31" s="94"/>
    </row>
    <row r="32" spans="1:19" ht="9">
      <c r="A32" s="90" t="s">
        <v>307</v>
      </c>
      <c r="B32" s="91"/>
      <c r="E32" s="97" t="s">
        <v>308</v>
      </c>
      <c r="F32" s="97"/>
      <c r="G32" s="85" t="s">
        <v>88</v>
      </c>
      <c r="H32" s="92" t="s">
        <v>97</v>
      </c>
      <c r="I32" s="92"/>
      <c r="J32" s="92"/>
      <c r="K32" s="91"/>
      <c r="L32" s="93">
        <v>314</v>
      </c>
      <c r="M32" s="93">
        <v>341</v>
      </c>
      <c r="N32" s="93">
        <v>316</v>
      </c>
      <c r="O32" s="93">
        <v>329</v>
      </c>
      <c r="P32" s="93">
        <v>355</v>
      </c>
      <c r="Q32" s="93">
        <v>334</v>
      </c>
      <c r="R32" s="93">
        <v>348</v>
      </c>
      <c r="S32" s="94">
        <v>331</v>
      </c>
    </row>
    <row r="33" spans="2:19" ht="3.75" customHeight="1">
      <c r="B33" s="91"/>
      <c r="D33" s="97"/>
      <c r="F33" s="97"/>
      <c r="H33" s="92"/>
      <c r="I33" s="92"/>
      <c r="J33" s="92"/>
      <c r="K33" s="91"/>
      <c r="L33" s="93"/>
      <c r="M33" s="93"/>
      <c r="N33" s="93"/>
      <c r="O33" s="93"/>
      <c r="P33" s="93"/>
      <c r="Q33" s="93"/>
      <c r="R33" s="93"/>
      <c r="S33" s="94"/>
    </row>
    <row r="34" spans="1:19" ht="9">
      <c r="A34" s="90" t="s">
        <v>309</v>
      </c>
      <c r="B34" s="91"/>
      <c r="D34" s="97"/>
      <c r="E34" s="97" t="s">
        <v>310</v>
      </c>
      <c r="F34" s="97"/>
      <c r="G34" s="85" t="s">
        <v>88</v>
      </c>
      <c r="I34" s="92" t="s">
        <v>99</v>
      </c>
      <c r="J34" s="92"/>
      <c r="K34" s="91"/>
      <c r="L34" s="93">
        <v>312</v>
      </c>
      <c r="M34" s="93">
        <v>342</v>
      </c>
      <c r="N34" s="93">
        <v>318</v>
      </c>
      <c r="O34" s="93">
        <v>346</v>
      </c>
      <c r="P34" s="93">
        <v>363</v>
      </c>
      <c r="Q34" s="93">
        <v>326</v>
      </c>
      <c r="R34" s="93">
        <v>354</v>
      </c>
      <c r="S34" s="94">
        <v>332</v>
      </c>
    </row>
    <row r="35" spans="2:19" ht="3.75" customHeight="1">
      <c r="B35" s="91"/>
      <c r="D35" s="97"/>
      <c r="E35" s="97"/>
      <c r="F35" s="97"/>
      <c r="H35" s="92"/>
      <c r="I35" s="92"/>
      <c r="J35" s="92"/>
      <c r="K35" s="91"/>
      <c r="L35" s="93"/>
      <c r="M35" s="93"/>
      <c r="N35" s="93"/>
      <c r="O35" s="93"/>
      <c r="P35" s="93"/>
      <c r="Q35" s="93"/>
      <c r="R35" s="93"/>
      <c r="S35" s="94"/>
    </row>
    <row r="36" spans="1:19" ht="9">
      <c r="A36" s="90" t="s">
        <v>311</v>
      </c>
      <c r="B36" s="91"/>
      <c r="D36" s="97"/>
      <c r="E36" s="97" t="s">
        <v>312</v>
      </c>
      <c r="F36" s="97"/>
      <c r="G36" s="85" t="s">
        <v>88</v>
      </c>
      <c r="I36" s="92" t="s">
        <v>101</v>
      </c>
      <c r="J36" s="92"/>
      <c r="K36" s="91"/>
      <c r="L36" s="93">
        <v>317</v>
      </c>
      <c r="M36" s="93">
        <v>358</v>
      </c>
      <c r="N36" s="93">
        <v>320</v>
      </c>
      <c r="O36" s="93">
        <v>353</v>
      </c>
      <c r="P36" s="93">
        <v>417</v>
      </c>
      <c r="Q36" s="93">
        <v>346</v>
      </c>
      <c r="R36" s="93">
        <v>372</v>
      </c>
      <c r="S36" s="94">
        <v>347</v>
      </c>
    </row>
    <row r="37" spans="2:19" ht="3.75" customHeight="1">
      <c r="B37" s="91"/>
      <c r="D37" s="97"/>
      <c r="E37" s="97"/>
      <c r="F37" s="97"/>
      <c r="H37" s="92"/>
      <c r="I37" s="92"/>
      <c r="J37" s="92"/>
      <c r="K37" s="91"/>
      <c r="L37" s="93"/>
      <c r="M37" s="93"/>
      <c r="N37" s="93"/>
      <c r="O37" s="93"/>
      <c r="P37" s="93"/>
      <c r="Q37" s="93"/>
      <c r="R37" s="93"/>
      <c r="S37" s="94"/>
    </row>
    <row r="38" spans="1:19" ht="9">
      <c r="A38" s="90" t="s">
        <v>313</v>
      </c>
      <c r="B38" s="91"/>
      <c r="D38" s="97"/>
      <c r="E38" s="97" t="s">
        <v>314</v>
      </c>
      <c r="F38" s="97"/>
      <c r="G38" s="85" t="s">
        <v>88</v>
      </c>
      <c r="I38" s="92" t="s">
        <v>315</v>
      </c>
      <c r="J38" s="92"/>
      <c r="K38" s="91"/>
      <c r="L38" s="93">
        <v>337</v>
      </c>
      <c r="M38" s="93">
        <v>349</v>
      </c>
      <c r="N38" s="93">
        <v>325</v>
      </c>
      <c r="O38" s="93">
        <v>351</v>
      </c>
      <c r="P38" s="93">
        <v>436</v>
      </c>
      <c r="Q38" s="93">
        <v>340</v>
      </c>
      <c r="R38" s="93">
        <v>385</v>
      </c>
      <c r="S38" s="94">
        <v>360</v>
      </c>
    </row>
    <row r="39" spans="2:19" ht="3.75" customHeight="1">
      <c r="B39" s="91"/>
      <c r="D39" s="97"/>
      <c r="E39" s="97"/>
      <c r="F39" s="97"/>
      <c r="H39" s="92"/>
      <c r="I39" s="92"/>
      <c r="J39" s="92"/>
      <c r="K39" s="91"/>
      <c r="L39" s="93"/>
      <c r="M39" s="93"/>
      <c r="N39" s="93"/>
      <c r="O39" s="93"/>
      <c r="P39" s="93"/>
      <c r="Q39" s="93"/>
      <c r="R39" s="93"/>
      <c r="S39" s="94"/>
    </row>
    <row r="40" spans="1:19" ht="9">
      <c r="A40" s="90" t="s">
        <v>316</v>
      </c>
      <c r="B40" s="91"/>
      <c r="G40" s="85" t="s">
        <v>88</v>
      </c>
      <c r="H40" s="97"/>
      <c r="I40" s="92" t="s">
        <v>102</v>
      </c>
      <c r="J40" s="92"/>
      <c r="K40" s="91"/>
      <c r="L40" s="93">
        <v>362</v>
      </c>
      <c r="M40" s="93">
        <v>355</v>
      </c>
      <c r="N40" s="93">
        <v>343</v>
      </c>
      <c r="O40" s="93">
        <v>374</v>
      </c>
      <c r="P40" s="93">
        <v>468</v>
      </c>
      <c r="Q40" s="93">
        <v>358</v>
      </c>
      <c r="R40" s="93">
        <v>394</v>
      </c>
      <c r="S40" s="94">
        <v>387</v>
      </c>
    </row>
    <row r="41" spans="2:19" ht="3.75" customHeight="1">
      <c r="B41" s="91"/>
      <c r="K41" s="91"/>
      <c r="L41" s="93"/>
      <c r="M41" s="93"/>
      <c r="N41" s="93"/>
      <c r="O41" s="93"/>
      <c r="P41" s="93"/>
      <c r="Q41" s="93"/>
      <c r="R41" s="93"/>
      <c r="S41" s="94"/>
    </row>
    <row r="42" spans="1:19" ht="7.5" customHeight="1">
      <c r="A42" s="90" t="s">
        <v>317</v>
      </c>
      <c r="B42" s="91"/>
      <c r="J42" s="99" t="s">
        <v>301</v>
      </c>
      <c r="K42" s="91"/>
      <c r="L42" s="100">
        <v>318</v>
      </c>
      <c r="M42" s="100">
        <v>344</v>
      </c>
      <c r="N42" s="100">
        <v>318</v>
      </c>
      <c r="O42" s="100">
        <v>340</v>
      </c>
      <c r="P42" s="100">
        <v>389</v>
      </c>
      <c r="Q42" s="100">
        <v>337</v>
      </c>
      <c r="R42" s="100">
        <v>364</v>
      </c>
      <c r="S42" s="101">
        <v>341</v>
      </c>
    </row>
    <row r="43" spans="2:19" ht="3" customHeight="1">
      <c r="B43" s="91"/>
      <c r="K43" s="91"/>
      <c r="L43" s="93"/>
      <c r="M43" s="93"/>
      <c r="N43" s="93"/>
      <c r="O43" s="93"/>
      <c r="P43" s="93"/>
      <c r="Q43" s="93"/>
      <c r="R43" s="106"/>
      <c r="S43" s="94"/>
    </row>
    <row r="44" spans="1:19" s="105" customFormat="1" ht="7.5" customHeight="1">
      <c r="A44" s="109" t="s">
        <v>318</v>
      </c>
      <c r="B44" s="110"/>
      <c r="G44" s="88"/>
      <c r="H44" s="88"/>
      <c r="I44" s="88"/>
      <c r="J44" s="99" t="s">
        <v>319</v>
      </c>
      <c r="K44" s="110"/>
      <c r="L44" s="100">
        <v>321</v>
      </c>
      <c r="M44" s="100">
        <v>344</v>
      </c>
      <c r="N44" s="100">
        <v>318</v>
      </c>
      <c r="O44" s="100">
        <v>338</v>
      </c>
      <c r="P44" s="100">
        <v>384</v>
      </c>
      <c r="Q44" s="100">
        <v>337</v>
      </c>
      <c r="R44" s="100">
        <v>362</v>
      </c>
      <c r="S44" s="101">
        <v>340</v>
      </c>
    </row>
    <row r="45" spans="11:19" ht="6" customHeight="1">
      <c r="K45" s="102"/>
      <c r="L45" s="103"/>
      <c r="M45" s="94"/>
      <c r="N45" s="94"/>
      <c r="O45" s="94"/>
      <c r="P45" s="94"/>
      <c r="Q45" s="94"/>
      <c r="R45" s="111"/>
      <c r="S45" s="103"/>
    </row>
    <row r="46" spans="1:19" ht="9.75" customHeight="1">
      <c r="A46" s="87"/>
      <c r="B46" s="87"/>
      <c r="C46" s="87"/>
      <c r="D46" s="381" t="s">
        <v>320</v>
      </c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</row>
    <row r="47" spans="1:19" ht="2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12"/>
      <c r="N47" s="112"/>
      <c r="O47" s="112"/>
      <c r="P47" s="112"/>
      <c r="Q47" s="112"/>
      <c r="R47" s="112"/>
      <c r="S47" s="87"/>
    </row>
    <row r="48" spans="2:19" ht="7.5" customHeight="1">
      <c r="B48" s="113"/>
      <c r="C48" s="114"/>
      <c r="D48" s="88" t="s">
        <v>32</v>
      </c>
      <c r="E48" s="88"/>
      <c r="F48" s="88"/>
      <c r="G48" s="88"/>
      <c r="H48" s="88"/>
      <c r="I48" s="88"/>
      <c r="J48" s="88"/>
      <c r="K48" s="113"/>
      <c r="L48" s="103"/>
      <c r="M48" s="94"/>
      <c r="N48" s="94"/>
      <c r="O48" s="94"/>
      <c r="P48" s="94"/>
      <c r="Q48" s="94"/>
      <c r="R48" s="115"/>
      <c r="S48" s="103"/>
    </row>
    <row r="49" spans="2:19" ht="3" customHeight="1">
      <c r="B49" s="102"/>
      <c r="K49" s="102"/>
      <c r="L49" s="103"/>
      <c r="M49" s="94"/>
      <c r="N49" s="94"/>
      <c r="O49" s="94"/>
      <c r="P49" s="94"/>
      <c r="Q49" s="94"/>
      <c r="R49" s="104"/>
      <c r="S49" s="103"/>
    </row>
    <row r="50" spans="1:19" ht="9">
      <c r="A50" s="90" t="s">
        <v>290</v>
      </c>
      <c r="B50" s="91"/>
      <c r="D50" s="92" t="s">
        <v>291</v>
      </c>
      <c r="E50" s="92"/>
      <c r="F50" s="92"/>
      <c r="G50" s="92"/>
      <c r="H50" s="92"/>
      <c r="I50" s="92"/>
      <c r="J50" s="92"/>
      <c r="K50" s="91"/>
      <c r="L50" s="93">
        <v>535</v>
      </c>
      <c r="M50" s="93" t="s">
        <v>340</v>
      </c>
      <c r="N50" s="93" t="s">
        <v>340</v>
      </c>
      <c r="O50" s="93" t="s">
        <v>340</v>
      </c>
      <c r="P50" s="93">
        <v>535</v>
      </c>
      <c r="Q50" s="93" t="s">
        <v>340</v>
      </c>
      <c r="R50" s="93" t="s">
        <v>340</v>
      </c>
      <c r="S50" s="94">
        <v>535</v>
      </c>
    </row>
    <row r="51" spans="1:19" ht="3.75" customHeight="1">
      <c r="A51" s="90"/>
      <c r="B51" s="91"/>
      <c r="K51" s="91"/>
      <c r="L51" s="96"/>
      <c r="M51" s="93"/>
      <c r="N51" s="93"/>
      <c r="O51" s="93"/>
      <c r="P51" s="93"/>
      <c r="Q51" s="93"/>
      <c r="R51" s="93"/>
      <c r="S51" s="94"/>
    </row>
    <row r="52" spans="1:19" ht="9">
      <c r="A52" s="90" t="s">
        <v>292</v>
      </c>
      <c r="B52" s="91"/>
      <c r="D52" s="97" t="s">
        <v>293</v>
      </c>
      <c r="F52" s="97"/>
      <c r="G52" s="85" t="s">
        <v>88</v>
      </c>
      <c r="H52" s="92" t="s">
        <v>294</v>
      </c>
      <c r="I52" s="92"/>
      <c r="J52" s="92"/>
      <c r="K52" s="91"/>
      <c r="L52" s="93" t="s">
        <v>340</v>
      </c>
      <c r="M52" s="93" t="s">
        <v>340</v>
      </c>
      <c r="N52" s="93" t="s">
        <v>340</v>
      </c>
      <c r="O52" s="93" t="s">
        <v>340</v>
      </c>
      <c r="P52" s="93" t="s">
        <v>340</v>
      </c>
      <c r="Q52" s="93" t="s">
        <v>340</v>
      </c>
      <c r="R52" s="93">
        <v>485</v>
      </c>
      <c r="S52" s="94">
        <v>485</v>
      </c>
    </row>
    <row r="53" spans="2:19" ht="3.75" customHeight="1">
      <c r="B53" s="91"/>
      <c r="D53" s="97"/>
      <c r="F53" s="97"/>
      <c r="H53" s="92"/>
      <c r="I53" s="92"/>
      <c r="J53" s="92"/>
      <c r="K53" s="91"/>
      <c r="L53" s="93"/>
      <c r="M53" s="93"/>
      <c r="N53" s="93"/>
      <c r="O53" s="93"/>
      <c r="P53" s="93"/>
      <c r="Q53" s="93"/>
      <c r="R53" s="93"/>
      <c r="S53" s="94"/>
    </row>
    <row r="54" spans="1:19" ht="9">
      <c r="A54" s="90" t="s">
        <v>295</v>
      </c>
      <c r="B54" s="91"/>
      <c r="D54" s="97" t="s">
        <v>296</v>
      </c>
      <c r="F54" s="97"/>
      <c r="G54" s="85" t="s">
        <v>88</v>
      </c>
      <c r="H54" s="92" t="s">
        <v>297</v>
      </c>
      <c r="I54" s="92"/>
      <c r="J54" s="92"/>
      <c r="K54" s="91"/>
      <c r="L54" s="93">
        <v>460</v>
      </c>
      <c r="M54" s="93" t="s">
        <v>340</v>
      </c>
      <c r="N54" s="93">
        <v>395</v>
      </c>
      <c r="O54" s="93" t="s">
        <v>340</v>
      </c>
      <c r="P54" s="93">
        <v>505</v>
      </c>
      <c r="Q54" s="93">
        <v>450</v>
      </c>
      <c r="R54" s="93" t="s">
        <v>340</v>
      </c>
      <c r="S54" s="94">
        <v>457</v>
      </c>
    </row>
    <row r="55" spans="2:19" ht="3.75" customHeight="1">
      <c r="B55" s="91"/>
      <c r="D55" s="97"/>
      <c r="F55" s="97"/>
      <c r="H55" s="92"/>
      <c r="I55" s="92"/>
      <c r="J55" s="92"/>
      <c r="K55" s="91"/>
      <c r="L55" s="93"/>
      <c r="M55" s="93"/>
      <c r="N55" s="93"/>
      <c r="O55" s="93"/>
      <c r="P55" s="93"/>
      <c r="Q55" s="93"/>
      <c r="R55" s="98"/>
      <c r="S55" s="94"/>
    </row>
    <row r="56" spans="1:19" ht="9">
      <c r="A56" s="90" t="s">
        <v>298</v>
      </c>
      <c r="B56" s="91"/>
      <c r="D56" s="97"/>
      <c r="E56" s="97" t="s">
        <v>87</v>
      </c>
      <c r="F56" s="97"/>
      <c r="G56" s="85" t="s">
        <v>88</v>
      </c>
      <c r="H56" s="92" t="s">
        <v>89</v>
      </c>
      <c r="I56" s="92"/>
      <c r="J56" s="92"/>
      <c r="K56" s="91"/>
      <c r="L56" s="93">
        <v>420</v>
      </c>
      <c r="M56" s="93">
        <v>401</v>
      </c>
      <c r="N56" s="93" t="s">
        <v>340</v>
      </c>
      <c r="O56" s="93">
        <v>425</v>
      </c>
      <c r="P56" s="93" t="s">
        <v>340</v>
      </c>
      <c r="Q56" s="93">
        <v>367</v>
      </c>
      <c r="R56" s="93">
        <v>380</v>
      </c>
      <c r="S56" s="94">
        <v>397</v>
      </c>
    </row>
    <row r="57" spans="2:19" ht="3.75" customHeight="1">
      <c r="B57" s="91"/>
      <c r="D57" s="97"/>
      <c r="F57" s="97"/>
      <c r="H57" s="92"/>
      <c r="I57" s="92"/>
      <c r="J57" s="92"/>
      <c r="K57" s="91"/>
      <c r="L57" s="93"/>
      <c r="M57" s="93"/>
      <c r="N57" s="93"/>
      <c r="O57" s="93"/>
      <c r="P57" s="93"/>
      <c r="Q57" s="93"/>
      <c r="R57" s="93"/>
      <c r="S57" s="94"/>
    </row>
    <row r="58" spans="1:19" ht="9">
      <c r="A58" s="90" t="s">
        <v>299</v>
      </c>
      <c r="B58" s="91"/>
      <c r="G58" s="85" t="s">
        <v>88</v>
      </c>
      <c r="H58" s="97"/>
      <c r="I58" s="92" t="s">
        <v>90</v>
      </c>
      <c r="J58" s="92"/>
      <c r="K58" s="91"/>
      <c r="L58" s="93" t="s">
        <v>340</v>
      </c>
      <c r="M58" s="93">
        <v>360</v>
      </c>
      <c r="N58" s="93">
        <v>349</v>
      </c>
      <c r="O58" s="93">
        <v>358</v>
      </c>
      <c r="P58" s="93">
        <v>355</v>
      </c>
      <c r="Q58" s="93" t="s">
        <v>340</v>
      </c>
      <c r="R58" s="93">
        <v>365</v>
      </c>
      <c r="S58" s="94">
        <v>358</v>
      </c>
    </row>
    <row r="59" spans="2:19" ht="3.75" customHeight="1">
      <c r="B59" s="91"/>
      <c r="K59" s="91"/>
      <c r="L59" s="93"/>
      <c r="M59" s="93"/>
      <c r="N59" s="93"/>
      <c r="O59" s="93"/>
      <c r="P59" s="93"/>
      <c r="Q59" s="93"/>
      <c r="R59" s="93"/>
      <c r="S59" s="94"/>
    </row>
    <row r="60" spans="1:19" ht="7.5" customHeight="1">
      <c r="A60" s="90" t="s">
        <v>300</v>
      </c>
      <c r="B60" s="91"/>
      <c r="J60" s="99" t="s">
        <v>301</v>
      </c>
      <c r="K60" s="91"/>
      <c r="L60" s="100">
        <v>525</v>
      </c>
      <c r="M60" s="100">
        <v>388</v>
      </c>
      <c r="N60" s="100">
        <v>381</v>
      </c>
      <c r="O60" s="100">
        <v>399</v>
      </c>
      <c r="P60" s="100">
        <v>510</v>
      </c>
      <c r="Q60" s="100">
        <v>404</v>
      </c>
      <c r="R60" s="100">
        <v>441</v>
      </c>
      <c r="S60" s="101">
        <v>482</v>
      </c>
    </row>
    <row r="61" spans="2:19" ht="6" customHeight="1">
      <c r="B61" s="91"/>
      <c r="K61" s="102"/>
      <c r="L61" s="103"/>
      <c r="M61" s="94"/>
      <c r="N61" s="94"/>
      <c r="O61" s="94"/>
      <c r="P61" s="94"/>
      <c r="Q61" s="94"/>
      <c r="R61" s="116"/>
      <c r="S61" s="103"/>
    </row>
    <row r="62" spans="1:19" ht="7.5" customHeight="1">
      <c r="A62" s="90"/>
      <c r="B62" s="91"/>
      <c r="D62" s="105" t="s">
        <v>37</v>
      </c>
      <c r="E62" s="105"/>
      <c r="F62" s="105"/>
      <c r="G62" s="105"/>
      <c r="H62" s="105"/>
      <c r="I62" s="105"/>
      <c r="J62" s="105"/>
      <c r="K62" s="102"/>
      <c r="L62" s="103"/>
      <c r="M62" s="94"/>
      <c r="N62" s="94"/>
      <c r="O62" s="94"/>
      <c r="P62" s="94"/>
      <c r="Q62" s="94"/>
      <c r="R62" s="116"/>
      <c r="S62" s="103"/>
    </row>
    <row r="63" spans="2:19" ht="3" customHeight="1">
      <c r="B63" s="91"/>
      <c r="K63" s="102"/>
      <c r="L63" s="103"/>
      <c r="M63" s="94"/>
      <c r="N63" s="94"/>
      <c r="O63" s="94"/>
      <c r="P63" s="94"/>
      <c r="Q63" s="94"/>
      <c r="R63" s="116"/>
      <c r="S63" s="103"/>
    </row>
    <row r="64" spans="1:19" ht="9">
      <c r="A64" s="90" t="s">
        <v>302</v>
      </c>
      <c r="B64" s="91"/>
      <c r="D64" s="92" t="s">
        <v>92</v>
      </c>
      <c r="E64" s="92"/>
      <c r="F64" s="92"/>
      <c r="G64" s="92"/>
      <c r="H64" s="92"/>
      <c r="I64" s="92"/>
      <c r="J64" s="92"/>
      <c r="K64" s="91"/>
      <c r="L64" s="93" t="s">
        <v>340</v>
      </c>
      <c r="M64" s="93" t="s">
        <v>340</v>
      </c>
      <c r="N64" s="93" t="s">
        <v>340</v>
      </c>
      <c r="O64" s="93" t="s">
        <v>340</v>
      </c>
      <c r="P64" s="93" t="s">
        <v>340</v>
      </c>
      <c r="Q64" s="93" t="s">
        <v>340</v>
      </c>
      <c r="R64" s="93">
        <v>375</v>
      </c>
      <c r="S64" s="94">
        <v>375</v>
      </c>
    </row>
    <row r="65" spans="2:19" ht="3.75" customHeight="1">
      <c r="B65" s="91"/>
      <c r="K65" s="91"/>
      <c r="L65" s="93"/>
      <c r="M65" s="93"/>
      <c r="N65" s="93"/>
      <c r="O65" s="93"/>
      <c r="P65" s="93"/>
      <c r="Q65" s="93"/>
      <c r="R65" s="93"/>
      <c r="S65" s="94"/>
    </row>
    <row r="66" spans="1:19" ht="9">
      <c r="A66" s="90" t="s">
        <v>303</v>
      </c>
      <c r="B66" s="91"/>
      <c r="D66" s="97" t="s">
        <v>304</v>
      </c>
      <c r="E66" s="92"/>
      <c r="F66" s="92"/>
      <c r="G66" s="85" t="s">
        <v>88</v>
      </c>
      <c r="H66" s="92" t="s">
        <v>90</v>
      </c>
      <c r="I66" s="92"/>
      <c r="J66" s="92"/>
      <c r="K66" s="91"/>
      <c r="L66" s="93">
        <v>336</v>
      </c>
      <c r="M66" s="93">
        <v>330</v>
      </c>
      <c r="N66" s="93">
        <v>290</v>
      </c>
      <c r="O66" s="93">
        <v>346</v>
      </c>
      <c r="P66" s="93">
        <v>318</v>
      </c>
      <c r="Q66" s="93">
        <v>349</v>
      </c>
      <c r="R66" s="93">
        <v>349</v>
      </c>
      <c r="S66" s="94">
        <v>335</v>
      </c>
    </row>
    <row r="67" spans="2:19" ht="3.75" customHeight="1">
      <c r="B67" s="91"/>
      <c r="K67" s="91"/>
      <c r="L67" s="93"/>
      <c r="M67" s="93"/>
      <c r="N67" s="93"/>
      <c r="O67" s="93"/>
      <c r="P67" s="93"/>
      <c r="Q67" s="93"/>
      <c r="R67" s="93"/>
      <c r="S67" s="94"/>
    </row>
    <row r="68" spans="1:19" ht="9">
      <c r="A68" s="90" t="s">
        <v>305</v>
      </c>
      <c r="B68" s="91"/>
      <c r="D68" s="97" t="s">
        <v>306</v>
      </c>
      <c r="F68" s="97"/>
      <c r="G68" s="85" t="s">
        <v>88</v>
      </c>
      <c r="H68" s="92" t="s">
        <v>95</v>
      </c>
      <c r="I68" s="92"/>
      <c r="J68" s="92"/>
      <c r="K68" s="91"/>
      <c r="L68" s="93">
        <v>312</v>
      </c>
      <c r="M68" s="93">
        <v>336</v>
      </c>
      <c r="N68" s="93">
        <v>313</v>
      </c>
      <c r="O68" s="93">
        <v>339</v>
      </c>
      <c r="P68" s="93">
        <v>343</v>
      </c>
      <c r="Q68" s="93">
        <v>328</v>
      </c>
      <c r="R68" s="93">
        <v>350</v>
      </c>
      <c r="S68" s="94">
        <v>327</v>
      </c>
    </row>
    <row r="69" spans="2:19" ht="3.75" customHeight="1">
      <c r="B69" s="91"/>
      <c r="D69" s="97"/>
      <c r="F69" s="97"/>
      <c r="H69" s="92"/>
      <c r="I69" s="92"/>
      <c r="J69" s="92"/>
      <c r="K69" s="91"/>
      <c r="L69" s="93"/>
      <c r="M69" s="93"/>
      <c r="N69" s="93"/>
      <c r="O69" s="93"/>
      <c r="P69" s="93"/>
      <c r="Q69" s="93"/>
      <c r="R69" s="93"/>
      <c r="S69" s="94"/>
    </row>
    <row r="70" spans="1:19" ht="9">
      <c r="A70" s="90" t="s">
        <v>307</v>
      </c>
      <c r="B70" s="91"/>
      <c r="E70" s="97" t="s">
        <v>308</v>
      </c>
      <c r="F70" s="97"/>
      <c r="G70" s="85" t="s">
        <v>88</v>
      </c>
      <c r="H70" s="92" t="s">
        <v>97</v>
      </c>
      <c r="I70" s="92"/>
      <c r="J70" s="92"/>
      <c r="K70" s="91"/>
      <c r="L70" s="93">
        <v>306</v>
      </c>
      <c r="M70" s="93">
        <v>346</v>
      </c>
      <c r="N70" s="93">
        <v>319</v>
      </c>
      <c r="O70" s="93">
        <v>320</v>
      </c>
      <c r="P70" s="93">
        <v>348</v>
      </c>
      <c r="Q70" s="93">
        <v>321</v>
      </c>
      <c r="R70" s="93">
        <v>356</v>
      </c>
      <c r="S70" s="94">
        <v>324</v>
      </c>
    </row>
    <row r="71" spans="2:19" ht="3.75" customHeight="1">
      <c r="B71" s="91"/>
      <c r="D71" s="97"/>
      <c r="F71" s="97"/>
      <c r="H71" s="92"/>
      <c r="I71" s="92"/>
      <c r="J71" s="92"/>
      <c r="K71" s="91"/>
      <c r="L71" s="93"/>
      <c r="M71" s="93"/>
      <c r="N71" s="93"/>
      <c r="O71" s="93"/>
      <c r="P71" s="93"/>
      <c r="Q71" s="93"/>
      <c r="R71" s="93"/>
      <c r="S71" s="94"/>
    </row>
    <row r="72" spans="1:19" ht="9">
      <c r="A72" s="90" t="s">
        <v>309</v>
      </c>
      <c r="B72" s="91"/>
      <c r="D72" s="97"/>
      <c r="E72" s="97" t="s">
        <v>310</v>
      </c>
      <c r="F72" s="97"/>
      <c r="G72" s="85" t="s">
        <v>88</v>
      </c>
      <c r="I72" s="92" t="s">
        <v>99</v>
      </c>
      <c r="J72" s="92"/>
      <c r="K72" s="91"/>
      <c r="L72" s="93">
        <v>311</v>
      </c>
      <c r="M72" s="93">
        <v>337</v>
      </c>
      <c r="N72" s="93">
        <v>315</v>
      </c>
      <c r="O72" s="93">
        <v>333</v>
      </c>
      <c r="P72" s="93">
        <v>346</v>
      </c>
      <c r="Q72" s="93">
        <v>318</v>
      </c>
      <c r="R72" s="93">
        <v>343</v>
      </c>
      <c r="S72" s="94">
        <v>325</v>
      </c>
    </row>
    <row r="73" spans="2:19" ht="3.75" customHeight="1">
      <c r="B73" s="91"/>
      <c r="D73" s="97"/>
      <c r="E73" s="97"/>
      <c r="F73" s="97"/>
      <c r="H73" s="92"/>
      <c r="I73" s="92"/>
      <c r="J73" s="92"/>
      <c r="K73" s="91"/>
      <c r="L73" s="93"/>
      <c r="M73" s="93"/>
      <c r="N73" s="93"/>
      <c r="O73" s="93"/>
      <c r="P73" s="93"/>
      <c r="Q73" s="93"/>
      <c r="R73" s="93"/>
      <c r="S73" s="94"/>
    </row>
    <row r="74" spans="1:19" ht="9">
      <c r="A74" s="90" t="s">
        <v>311</v>
      </c>
      <c r="B74" s="91"/>
      <c r="D74" s="97"/>
      <c r="E74" s="97" t="s">
        <v>312</v>
      </c>
      <c r="F74" s="97"/>
      <c r="G74" s="85" t="s">
        <v>88</v>
      </c>
      <c r="I74" s="92" t="s">
        <v>101</v>
      </c>
      <c r="J74" s="92"/>
      <c r="K74" s="91"/>
      <c r="L74" s="93">
        <v>311</v>
      </c>
      <c r="M74" s="93">
        <v>344</v>
      </c>
      <c r="N74" s="93">
        <v>317</v>
      </c>
      <c r="O74" s="93">
        <v>341</v>
      </c>
      <c r="P74" s="93">
        <v>395</v>
      </c>
      <c r="Q74" s="93">
        <v>320</v>
      </c>
      <c r="R74" s="93">
        <v>347</v>
      </c>
      <c r="S74" s="94">
        <v>334</v>
      </c>
    </row>
    <row r="75" spans="2:19" ht="3.75" customHeight="1">
      <c r="B75" s="91"/>
      <c r="D75" s="97"/>
      <c r="E75" s="97"/>
      <c r="F75" s="97"/>
      <c r="H75" s="92"/>
      <c r="I75" s="92"/>
      <c r="J75" s="92"/>
      <c r="K75" s="91"/>
      <c r="L75" s="93"/>
      <c r="M75" s="93"/>
      <c r="N75" s="93"/>
      <c r="O75" s="93"/>
      <c r="P75" s="93"/>
      <c r="Q75" s="93"/>
      <c r="R75" s="93"/>
      <c r="S75" s="94"/>
    </row>
    <row r="76" spans="1:19" ht="9">
      <c r="A76" s="90" t="s">
        <v>313</v>
      </c>
      <c r="B76" s="91"/>
      <c r="D76" s="97"/>
      <c r="E76" s="97" t="s">
        <v>314</v>
      </c>
      <c r="F76" s="97"/>
      <c r="G76" s="85" t="s">
        <v>88</v>
      </c>
      <c r="I76" s="92" t="s">
        <v>315</v>
      </c>
      <c r="J76" s="92"/>
      <c r="K76" s="91"/>
      <c r="L76" s="93">
        <v>330</v>
      </c>
      <c r="M76" s="93">
        <v>349</v>
      </c>
      <c r="N76" s="93">
        <v>319</v>
      </c>
      <c r="O76" s="93">
        <v>342</v>
      </c>
      <c r="P76" s="93">
        <v>402</v>
      </c>
      <c r="Q76" s="93">
        <v>327</v>
      </c>
      <c r="R76" s="93">
        <v>345</v>
      </c>
      <c r="S76" s="94">
        <v>341</v>
      </c>
    </row>
    <row r="77" spans="2:19" ht="3.75" customHeight="1">
      <c r="B77" s="91"/>
      <c r="D77" s="97"/>
      <c r="E77" s="97"/>
      <c r="F77" s="97"/>
      <c r="H77" s="92"/>
      <c r="I77" s="92"/>
      <c r="J77" s="92"/>
      <c r="K77" s="91"/>
      <c r="L77" s="93"/>
      <c r="M77" s="93"/>
      <c r="N77" s="93"/>
      <c r="O77" s="93"/>
      <c r="P77" s="93"/>
      <c r="Q77" s="93"/>
      <c r="R77" s="106"/>
      <c r="S77" s="94"/>
    </row>
    <row r="78" spans="1:19" ht="9">
      <c r="A78" s="90" t="s">
        <v>316</v>
      </c>
      <c r="B78" s="91"/>
      <c r="G78" s="85" t="s">
        <v>88</v>
      </c>
      <c r="H78" s="97"/>
      <c r="I78" s="92" t="s">
        <v>102</v>
      </c>
      <c r="J78" s="92"/>
      <c r="K78" s="91"/>
      <c r="L78" s="93">
        <v>328</v>
      </c>
      <c r="M78" s="93">
        <v>343</v>
      </c>
      <c r="N78" s="93">
        <v>339</v>
      </c>
      <c r="O78" s="93">
        <v>364</v>
      </c>
      <c r="P78" s="93">
        <v>450</v>
      </c>
      <c r="Q78" s="93">
        <v>339</v>
      </c>
      <c r="R78" s="93">
        <v>354</v>
      </c>
      <c r="S78" s="94">
        <v>354</v>
      </c>
    </row>
    <row r="79" spans="2:19" ht="3.75" customHeight="1">
      <c r="B79" s="91"/>
      <c r="K79" s="91"/>
      <c r="L79" s="93"/>
      <c r="M79" s="93"/>
      <c r="N79" s="93"/>
      <c r="O79" s="93"/>
      <c r="P79" s="93"/>
      <c r="Q79" s="93"/>
      <c r="R79" s="106"/>
      <c r="S79" s="94"/>
    </row>
    <row r="80" spans="1:19" ht="7.5" customHeight="1">
      <c r="A80" s="90" t="s">
        <v>317</v>
      </c>
      <c r="B80" s="91"/>
      <c r="J80" s="99" t="s">
        <v>301</v>
      </c>
      <c r="K80" s="91"/>
      <c r="L80" s="100">
        <v>315</v>
      </c>
      <c r="M80" s="100">
        <v>340</v>
      </c>
      <c r="N80" s="100">
        <v>315</v>
      </c>
      <c r="O80" s="100">
        <v>334</v>
      </c>
      <c r="P80" s="100">
        <v>351</v>
      </c>
      <c r="Q80" s="100">
        <v>324</v>
      </c>
      <c r="R80" s="100">
        <v>351</v>
      </c>
      <c r="S80" s="101">
        <v>329</v>
      </c>
    </row>
    <row r="81" spans="1:19" ht="3" customHeight="1">
      <c r="A81" s="90"/>
      <c r="B81" s="91"/>
      <c r="J81" s="99"/>
      <c r="K81" s="91"/>
      <c r="L81" s="100"/>
      <c r="M81" s="100"/>
      <c r="N81" s="100"/>
      <c r="O81" s="100"/>
      <c r="P81" s="100"/>
      <c r="Q81" s="100"/>
      <c r="R81" s="117"/>
      <c r="S81" s="94"/>
    </row>
    <row r="82" spans="1:19" ht="7.5" customHeight="1">
      <c r="A82" s="90" t="s">
        <v>318</v>
      </c>
      <c r="B82" s="91"/>
      <c r="G82" s="88"/>
      <c r="H82" s="88"/>
      <c r="I82" s="88"/>
      <c r="J82" s="99" t="s">
        <v>319</v>
      </c>
      <c r="K82" s="91"/>
      <c r="L82" s="100">
        <v>401</v>
      </c>
      <c r="M82" s="100">
        <v>349</v>
      </c>
      <c r="N82" s="100">
        <v>334</v>
      </c>
      <c r="O82" s="100">
        <v>351</v>
      </c>
      <c r="P82" s="100">
        <v>441</v>
      </c>
      <c r="Q82" s="100">
        <v>345</v>
      </c>
      <c r="R82" s="118">
        <v>374</v>
      </c>
      <c r="S82" s="101">
        <v>384</v>
      </c>
    </row>
    <row r="83" spans="12:19" ht="6" customHeight="1">
      <c r="L83" s="103"/>
      <c r="M83" s="94"/>
      <c r="N83" s="94"/>
      <c r="O83" s="94"/>
      <c r="P83" s="94"/>
      <c r="Q83" s="94"/>
      <c r="R83" s="104"/>
      <c r="S83" s="103"/>
    </row>
    <row r="84" spans="1:19" ht="9.75" customHeight="1">
      <c r="A84" s="87"/>
      <c r="B84" s="87"/>
      <c r="C84" s="87"/>
      <c r="D84" s="381" t="s">
        <v>73</v>
      </c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</row>
    <row r="85" spans="12:19" ht="1.5" customHeight="1">
      <c r="L85" s="103"/>
      <c r="M85" s="94"/>
      <c r="N85" s="94"/>
      <c r="O85" s="94"/>
      <c r="P85" s="94"/>
      <c r="Q85" s="94"/>
      <c r="R85" s="104"/>
      <c r="S85" s="103"/>
    </row>
    <row r="86" spans="1:19" ht="7.5" customHeight="1">
      <c r="A86" s="90"/>
      <c r="B86" s="113"/>
      <c r="C86" s="114"/>
      <c r="D86" s="88" t="s">
        <v>32</v>
      </c>
      <c r="E86" s="88"/>
      <c r="F86" s="88"/>
      <c r="G86" s="88"/>
      <c r="H86" s="88"/>
      <c r="I86" s="88"/>
      <c r="J86" s="88"/>
      <c r="K86" s="113"/>
      <c r="L86" s="103"/>
      <c r="M86" s="94"/>
      <c r="N86" s="94"/>
      <c r="O86" s="94"/>
      <c r="P86" s="94"/>
      <c r="Q86" s="94"/>
      <c r="R86" s="104"/>
      <c r="S86" s="103"/>
    </row>
    <row r="87" spans="1:19" ht="3" customHeight="1">
      <c r="A87" s="90"/>
      <c r="B87" s="102"/>
      <c r="K87" s="102"/>
      <c r="L87" s="103"/>
      <c r="M87" s="94"/>
      <c r="N87" s="94"/>
      <c r="O87" s="94"/>
      <c r="P87" s="94"/>
      <c r="Q87" s="94"/>
      <c r="R87" s="104"/>
      <c r="S87" s="103"/>
    </row>
    <row r="88" spans="1:19" ht="9">
      <c r="A88" s="90" t="s">
        <v>290</v>
      </c>
      <c r="B88" s="91"/>
      <c r="D88" s="92" t="s">
        <v>291</v>
      </c>
      <c r="E88" s="92"/>
      <c r="F88" s="92"/>
      <c r="G88" s="92"/>
      <c r="H88" s="92"/>
      <c r="I88" s="92"/>
      <c r="J88" s="92"/>
      <c r="K88" s="91"/>
      <c r="L88" s="93">
        <v>490</v>
      </c>
      <c r="M88" s="93" t="s">
        <v>340</v>
      </c>
      <c r="N88" s="93" t="s">
        <v>340</v>
      </c>
      <c r="O88" s="93" t="s">
        <v>340</v>
      </c>
      <c r="P88" s="93">
        <v>447</v>
      </c>
      <c r="Q88" s="93" t="s">
        <v>340</v>
      </c>
      <c r="R88" s="93" t="s">
        <v>340</v>
      </c>
      <c r="S88" s="94">
        <v>482</v>
      </c>
    </row>
    <row r="89" spans="1:19" ht="3.75" customHeight="1">
      <c r="A89" s="90"/>
      <c r="B89" s="91"/>
      <c r="K89" s="91"/>
      <c r="L89" s="93"/>
      <c r="M89" s="93"/>
      <c r="N89" s="93"/>
      <c r="O89" s="93"/>
      <c r="P89" s="93"/>
      <c r="Q89" s="93"/>
      <c r="R89" s="93"/>
      <c r="S89" s="94"/>
    </row>
    <row r="90" spans="1:19" ht="9">
      <c r="A90" s="90" t="s">
        <v>292</v>
      </c>
      <c r="B90" s="91"/>
      <c r="D90" s="97" t="s">
        <v>293</v>
      </c>
      <c r="F90" s="97"/>
      <c r="G90" s="85" t="s">
        <v>88</v>
      </c>
      <c r="H90" s="92" t="s">
        <v>294</v>
      </c>
      <c r="I90" s="92"/>
      <c r="J90" s="92"/>
      <c r="K90" s="91"/>
      <c r="L90" s="93" t="s">
        <v>340</v>
      </c>
      <c r="M90" s="93" t="s">
        <v>340</v>
      </c>
      <c r="N90" s="93" t="s">
        <v>340</v>
      </c>
      <c r="O90" s="93" t="s">
        <v>340</v>
      </c>
      <c r="P90" s="93" t="s">
        <v>340</v>
      </c>
      <c r="Q90" s="93" t="s">
        <v>340</v>
      </c>
      <c r="R90" s="93">
        <v>435</v>
      </c>
      <c r="S90" s="94">
        <v>435</v>
      </c>
    </row>
    <row r="91" spans="2:19" ht="3.75" customHeight="1">
      <c r="B91" s="91"/>
      <c r="D91" s="97"/>
      <c r="F91" s="97"/>
      <c r="H91" s="92"/>
      <c r="I91" s="92"/>
      <c r="J91" s="92"/>
      <c r="K91" s="91"/>
      <c r="L91" s="93"/>
      <c r="M91" s="93"/>
      <c r="N91" s="93"/>
      <c r="O91" s="93"/>
      <c r="P91" s="93"/>
      <c r="Q91" s="93"/>
      <c r="R91" s="93"/>
      <c r="S91" s="94"/>
    </row>
    <row r="92" spans="1:19" ht="9">
      <c r="A92" s="90" t="s">
        <v>295</v>
      </c>
      <c r="B92" s="91"/>
      <c r="D92" s="97" t="s">
        <v>296</v>
      </c>
      <c r="F92" s="97"/>
      <c r="G92" s="85" t="s">
        <v>88</v>
      </c>
      <c r="H92" s="92" t="s">
        <v>297</v>
      </c>
      <c r="I92" s="92"/>
      <c r="J92" s="92"/>
      <c r="K92" s="91"/>
      <c r="L92" s="93">
        <v>400</v>
      </c>
      <c r="M92" s="93" t="s">
        <v>340</v>
      </c>
      <c r="N92" s="93">
        <v>425</v>
      </c>
      <c r="O92" s="93" t="s">
        <v>340</v>
      </c>
      <c r="P92" s="93">
        <v>431</v>
      </c>
      <c r="Q92" s="93">
        <v>420</v>
      </c>
      <c r="R92" s="93" t="s">
        <v>340</v>
      </c>
      <c r="S92" s="94">
        <v>416</v>
      </c>
    </row>
    <row r="93" spans="2:19" ht="3.75" customHeight="1">
      <c r="B93" s="91"/>
      <c r="D93" s="97"/>
      <c r="F93" s="97"/>
      <c r="H93" s="92"/>
      <c r="I93" s="92"/>
      <c r="J93" s="92"/>
      <c r="K93" s="91"/>
      <c r="L93" s="93"/>
      <c r="M93" s="93"/>
      <c r="N93" s="93"/>
      <c r="O93" s="93"/>
      <c r="P93" s="93"/>
      <c r="Q93" s="93"/>
      <c r="R93" s="98"/>
      <c r="S93" s="94"/>
    </row>
    <row r="94" spans="1:19" ht="9">
      <c r="A94" s="90" t="s">
        <v>298</v>
      </c>
      <c r="B94" s="91"/>
      <c r="D94" s="97"/>
      <c r="E94" s="97" t="s">
        <v>87</v>
      </c>
      <c r="F94" s="97"/>
      <c r="G94" s="85" t="s">
        <v>88</v>
      </c>
      <c r="H94" s="92" t="s">
        <v>89</v>
      </c>
      <c r="I94" s="92"/>
      <c r="J94" s="92"/>
      <c r="K94" s="91"/>
      <c r="L94" s="93">
        <v>400</v>
      </c>
      <c r="M94" s="93">
        <v>389</v>
      </c>
      <c r="N94" s="93" t="s">
        <v>340</v>
      </c>
      <c r="O94" s="93">
        <v>390</v>
      </c>
      <c r="P94" s="93" t="s">
        <v>340</v>
      </c>
      <c r="Q94" s="93">
        <v>377</v>
      </c>
      <c r="R94" s="93">
        <v>387</v>
      </c>
      <c r="S94" s="94">
        <v>386</v>
      </c>
    </row>
    <row r="95" spans="2:19" ht="3.75" customHeight="1">
      <c r="B95" s="91"/>
      <c r="D95" s="97"/>
      <c r="F95" s="97"/>
      <c r="H95" s="92"/>
      <c r="I95" s="92"/>
      <c r="J95" s="92"/>
      <c r="K95" s="91"/>
      <c r="L95" s="93"/>
      <c r="M95" s="93"/>
      <c r="N95" s="93"/>
      <c r="O95" s="93"/>
      <c r="P95" s="93"/>
      <c r="Q95" s="93"/>
      <c r="R95" s="93"/>
      <c r="S95" s="94"/>
    </row>
    <row r="96" spans="1:19" ht="9">
      <c r="A96" s="90" t="s">
        <v>299</v>
      </c>
      <c r="B96" s="91"/>
      <c r="G96" s="85" t="s">
        <v>88</v>
      </c>
      <c r="H96" s="97"/>
      <c r="I96" s="92" t="s">
        <v>90</v>
      </c>
      <c r="J96" s="92"/>
      <c r="K96" s="91"/>
      <c r="L96" s="93" t="s">
        <v>340</v>
      </c>
      <c r="M96" s="93">
        <v>420</v>
      </c>
      <c r="N96" s="93">
        <v>350</v>
      </c>
      <c r="O96" s="93">
        <v>287</v>
      </c>
      <c r="P96" s="93">
        <v>375</v>
      </c>
      <c r="Q96" s="93" t="s">
        <v>340</v>
      </c>
      <c r="R96" s="93">
        <v>330</v>
      </c>
      <c r="S96" s="94">
        <v>324</v>
      </c>
    </row>
    <row r="97" spans="2:19" ht="3.75" customHeight="1">
      <c r="B97" s="91"/>
      <c r="K97" s="91"/>
      <c r="L97" s="93"/>
      <c r="M97" s="93"/>
      <c r="N97" s="93"/>
      <c r="O97" s="93"/>
      <c r="P97" s="93"/>
      <c r="Q97" s="93"/>
      <c r="R97" s="93"/>
      <c r="S97" s="94"/>
    </row>
    <row r="98" spans="1:19" ht="7.5" customHeight="1">
      <c r="A98" s="90" t="s">
        <v>300</v>
      </c>
      <c r="B98" s="91"/>
      <c r="J98" s="99" t="s">
        <v>301</v>
      </c>
      <c r="K98" s="91"/>
      <c r="L98" s="100">
        <v>474</v>
      </c>
      <c r="M98" s="100">
        <v>397</v>
      </c>
      <c r="N98" s="100">
        <v>415</v>
      </c>
      <c r="O98" s="100">
        <v>325</v>
      </c>
      <c r="P98" s="100">
        <v>438</v>
      </c>
      <c r="Q98" s="100">
        <v>392</v>
      </c>
      <c r="R98" s="100">
        <v>403</v>
      </c>
      <c r="S98" s="101">
        <v>441</v>
      </c>
    </row>
    <row r="99" spans="2:19" ht="6" customHeight="1">
      <c r="B99" s="91"/>
      <c r="K99" s="102"/>
      <c r="L99" s="103"/>
      <c r="M99" s="94"/>
      <c r="N99" s="94"/>
      <c r="O99" s="94"/>
      <c r="P99" s="94"/>
      <c r="Q99" s="94"/>
      <c r="R99" s="116"/>
      <c r="S99" s="103"/>
    </row>
    <row r="100" spans="1:19" ht="7.5" customHeight="1">
      <c r="A100" s="90"/>
      <c r="B100" s="91"/>
      <c r="D100" s="105" t="s">
        <v>37</v>
      </c>
      <c r="E100" s="105"/>
      <c r="F100" s="105"/>
      <c r="G100" s="105"/>
      <c r="H100" s="105"/>
      <c r="I100" s="105"/>
      <c r="J100" s="105"/>
      <c r="K100" s="102"/>
      <c r="L100" s="103"/>
      <c r="M100" s="94"/>
      <c r="N100" s="94"/>
      <c r="O100" s="94"/>
      <c r="P100" s="94"/>
      <c r="Q100" s="94"/>
      <c r="R100" s="116"/>
      <c r="S100" s="103"/>
    </row>
    <row r="101" spans="2:19" ht="3" customHeight="1">
      <c r="B101" s="91"/>
      <c r="K101" s="102"/>
      <c r="L101" s="103"/>
      <c r="M101" s="94"/>
      <c r="N101" s="94"/>
      <c r="O101" s="94"/>
      <c r="P101" s="94"/>
      <c r="Q101" s="94"/>
      <c r="R101" s="116"/>
      <c r="S101" s="103"/>
    </row>
    <row r="102" spans="1:19" ht="9">
      <c r="A102" s="90" t="s">
        <v>302</v>
      </c>
      <c r="B102" s="91"/>
      <c r="D102" s="92" t="s">
        <v>92</v>
      </c>
      <c r="E102" s="92"/>
      <c r="F102" s="92"/>
      <c r="G102" s="92"/>
      <c r="H102" s="92"/>
      <c r="I102" s="92"/>
      <c r="J102" s="92"/>
      <c r="K102" s="91"/>
      <c r="L102" s="93" t="s">
        <v>340</v>
      </c>
      <c r="M102" s="93" t="s">
        <v>340</v>
      </c>
      <c r="N102" s="93" t="s">
        <v>340</v>
      </c>
      <c r="O102" s="93" t="s">
        <v>340</v>
      </c>
      <c r="P102" s="93" t="s">
        <v>340</v>
      </c>
      <c r="Q102" s="93" t="s">
        <v>340</v>
      </c>
      <c r="R102" s="93">
        <v>360</v>
      </c>
      <c r="S102" s="94">
        <v>360</v>
      </c>
    </row>
    <row r="103" spans="2:19" ht="3.75" customHeight="1">
      <c r="B103" s="91"/>
      <c r="K103" s="91"/>
      <c r="L103" s="93"/>
      <c r="M103" s="93"/>
      <c r="N103" s="93"/>
      <c r="O103" s="93"/>
      <c r="P103" s="93"/>
      <c r="Q103" s="93"/>
      <c r="R103" s="106"/>
      <c r="S103" s="94"/>
    </row>
    <row r="104" spans="1:19" ht="9">
      <c r="A104" s="90" t="s">
        <v>303</v>
      </c>
      <c r="B104" s="91"/>
      <c r="D104" s="107" t="s">
        <v>304</v>
      </c>
      <c r="E104" s="108"/>
      <c r="F104" s="108"/>
      <c r="G104" s="85" t="s">
        <v>88</v>
      </c>
      <c r="H104" s="92" t="s">
        <v>90</v>
      </c>
      <c r="I104" s="92"/>
      <c r="J104" s="92"/>
      <c r="K104" s="91"/>
      <c r="L104" s="93">
        <v>342</v>
      </c>
      <c r="M104" s="93">
        <v>350</v>
      </c>
      <c r="N104" s="93">
        <v>324</v>
      </c>
      <c r="O104" s="93">
        <v>347</v>
      </c>
      <c r="P104" s="93">
        <v>330</v>
      </c>
      <c r="Q104" s="93">
        <v>367</v>
      </c>
      <c r="R104" s="93">
        <v>356</v>
      </c>
      <c r="S104" s="94">
        <v>343</v>
      </c>
    </row>
    <row r="105" spans="2:19" ht="3.75" customHeight="1">
      <c r="B105" s="91"/>
      <c r="K105" s="91"/>
      <c r="L105" s="93"/>
      <c r="M105" s="93"/>
      <c r="N105" s="93"/>
      <c r="O105" s="93"/>
      <c r="P105" s="93"/>
      <c r="Q105" s="93"/>
      <c r="R105" s="93"/>
      <c r="S105" s="94"/>
    </row>
    <row r="106" spans="1:19" ht="9">
      <c r="A106" s="90" t="s">
        <v>305</v>
      </c>
      <c r="B106" s="91"/>
      <c r="D106" s="97" t="s">
        <v>306</v>
      </c>
      <c r="F106" s="97"/>
      <c r="G106" s="85" t="s">
        <v>88</v>
      </c>
      <c r="H106" s="92" t="s">
        <v>95</v>
      </c>
      <c r="I106" s="92"/>
      <c r="J106" s="92"/>
      <c r="K106" s="91"/>
      <c r="L106" s="93">
        <v>294</v>
      </c>
      <c r="M106" s="93">
        <v>324</v>
      </c>
      <c r="N106" s="93">
        <v>327</v>
      </c>
      <c r="O106" s="93">
        <v>355</v>
      </c>
      <c r="P106" s="93">
        <v>351</v>
      </c>
      <c r="Q106" s="93">
        <v>341</v>
      </c>
      <c r="R106" s="93">
        <v>331</v>
      </c>
      <c r="S106" s="94">
        <v>313</v>
      </c>
    </row>
    <row r="107" spans="2:19" ht="3.75" customHeight="1">
      <c r="B107" s="91"/>
      <c r="D107" s="97"/>
      <c r="F107" s="97"/>
      <c r="H107" s="92"/>
      <c r="I107" s="92"/>
      <c r="J107" s="92"/>
      <c r="K107" s="91"/>
      <c r="L107" s="93"/>
      <c r="M107" s="93"/>
      <c r="N107" s="93"/>
      <c r="O107" s="93"/>
      <c r="P107" s="93"/>
      <c r="Q107" s="93"/>
      <c r="R107" s="93"/>
      <c r="S107" s="94"/>
    </row>
    <row r="108" spans="1:19" ht="9">
      <c r="A108" s="90" t="s">
        <v>307</v>
      </c>
      <c r="B108" s="91"/>
      <c r="E108" s="97" t="s">
        <v>308</v>
      </c>
      <c r="F108" s="97"/>
      <c r="G108" s="85" t="s">
        <v>88</v>
      </c>
      <c r="H108" s="92" t="s">
        <v>97</v>
      </c>
      <c r="I108" s="92"/>
      <c r="J108" s="92"/>
      <c r="K108" s="91"/>
      <c r="L108" s="93">
        <v>304</v>
      </c>
      <c r="M108" s="93">
        <v>346</v>
      </c>
      <c r="N108" s="93">
        <v>336</v>
      </c>
      <c r="O108" s="93">
        <v>329</v>
      </c>
      <c r="P108" s="93">
        <v>324</v>
      </c>
      <c r="Q108" s="93">
        <v>335</v>
      </c>
      <c r="R108" s="93">
        <v>329</v>
      </c>
      <c r="S108" s="94">
        <v>320</v>
      </c>
    </row>
    <row r="109" spans="2:19" ht="3.75" customHeight="1">
      <c r="B109" s="91"/>
      <c r="D109" s="97"/>
      <c r="F109" s="97"/>
      <c r="H109" s="92"/>
      <c r="I109" s="92"/>
      <c r="J109" s="92"/>
      <c r="K109" s="91"/>
      <c r="L109" s="93"/>
      <c r="M109" s="93"/>
      <c r="N109" s="93"/>
      <c r="O109" s="93"/>
      <c r="P109" s="93"/>
      <c r="Q109" s="93"/>
      <c r="R109" s="93"/>
      <c r="S109" s="94"/>
    </row>
    <row r="110" spans="1:19" ht="9">
      <c r="A110" s="90" t="s">
        <v>309</v>
      </c>
      <c r="B110" s="91"/>
      <c r="D110" s="97"/>
      <c r="E110" s="97" t="s">
        <v>310</v>
      </c>
      <c r="F110" s="97"/>
      <c r="G110" s="85" t="s">
        <v>88</v>
      </c>
      <c r="I110" s="92" t="s">
        <v>99</v>
      </c>
      <c r="J110" s="92"/>
      <c r="K110" s="91"/>
      <c r="L110" s="93">
        <v>324</v>
      </c>
      <c r="M110" s="93">
        <v>338</v>
      </c>
      <c r="N110" s="93">
        <v>335</v>
      </c>
      <c r="O110" s="93">
        <v>335</v>
      </c>
      <c r="P110" s="93">
        <v>333</v>
      </c>
      <c r="Q110" s="93">
        <v>328</v>
      </c>
      <c r="R110" s="93">
        <v>325</v>
      </c>
      <c r="S110" s="94">
        <v>329</v>
      </c>
    </row>
    <row r="111" spans="2:19" ht="3.75" customHeight="1">
      <c r="B111" s="91"/>
      <c r="D111" s="97"/>
      <c r="E111" s="97"/>
      <c r="F111" s="97"/>
      <c r="H111" s="92"/>
      <c r="I111" s="92"/>
      <c r="J111" s="92"/>
      <c r="K111" s="91"/>
      <c r="L111" s="93"/>
      <c r="M111" s="93"/>
      <c r="N111" s="93"/>
      <c r="O111" s="93"/>
      <c r="P111" s="93"/>
      <c r="Q111" s="93"/>
      <c r="R111" s="93"/>
      <c r="S111" s="94"/>
    </row>
    <row r="112" spans="1:19" ht="9">
      <c r="A112" s="90" t="s">
        <v>311</v>
      </c>
      <c r="B112" s="91"/>
      <c r="D112" s="97"/>
      <c r="E112" s="97" t="s">
        <v>312</v>
      </c>
      <c r="F112" s="97"/>
      <c r="G112" s="85" t="s">
        <v>88</v>
      </c>
      <c r="I112" s="92" t="s">
        <v>101</v>
      </c>
      <c r="J112" s="92"/>
      <c r="K112" s="91"/>
      <c r="L112" s="93">
        <v>320</v>
      </c>
      <c r="M112" s="93">
        <v>334</v>
      </c>
      <c r="N112" s="93">
        <v>314</v>
      </c>
      <c r="O112" s="93">
        <v>333</v>
      </c>
      <c r="P112" s="93">
        <v>334</v>
      </c>
      <c r="Q112" s="93">
        <v>338</v>
      </c>
      <c r="R112" s="93">
        <v>318</v>
      </c>
      <c r="S112" s="94">
        <v>325</v>
      </c>
    </row>
    <row r="113" spans="2:19" ht="3.75" customHeight="1">
      <c r="B113" s="91"/>
      <c r="D113" s="97"/>
      <c r="E113" s="97"/>
      <c r="F113" s="97"/>
      <c r="H113" s="92"/>
      <c r="I113" s="92"/>
      <c r="J113" s="92"/>
      <c r="K113" s="91"/>
      <c r="L113" s="93"/>
      <c r="M113" s="93"/>
      <c r="N113" s="93"/>
      <c r="O113" s="93"/>
      <c r="P113" s="93"/>
      <c r="Q113" s="93"/>
      <c r="R113" s="93"/>
      <c r="S113" s="94"/>
    </row>
    <row r="114" spans="1:19" ht="9">
      <c r="A114" s="90" t="s">
        <v>313</v>
      </c>
      <c r="B114" s="91"/>
      <c r="D114" s="97"/>
      <c r="E114" s="97" t="s">
        <v>314</v>
      </c>
      <c r="F114" s="97"/>
      <c r="G114" s="85" t="s">
        <v>88</v>
      </c>
      <c r="I114" s="92" t="s">
        <v>315</v>
      </c>
      <c r="J114" s="92"/>
      <c r="K114" s="91"/>
      <c r="L114" s="93">
        <v>325</v>
      </c>
      <c r="M114" s="93">
        <v>334</v>
      </c>
      <c r="N114" s="93">
        <v>327</v>
      </c>
      <c r="O114" s="93">
        <v>331</v>
      </c>
      <c r="P114" s="93">
        <v>321</v>
      </c>
      <c r="Q114" s="93">
        <v>330</v>
      </c>
      <c r="R114" s="93">
        <v>299</v>
      </c>
      <c r="S114" s="94">
        <v>319</v>
      </c>
    </row>
    <row r="115" spans="2:19" ht="3.75" customHeight="1">
      <c r="B115" s="91"/>
      <c r="D115" s="97"/>
      <c r="E115" s="97"/>
      <c r="F115" s="97"/>
      <c r="H115" s="92"/>
      <c r="I115" s="92"/>
      <c r="J115" s="92"/>
      <c r="K115" s="91"/>
      <c r="L115" s="93"/>
      <c r="M115" s="93"/>
      <c r="N115" s="93"/>
      <c r="O115" s="93"/>
      <c r="P115" s="93"/>
      <c r="Q115" s="93"/>
      <c r="R115" s="93"/>
      <c r="S115" s="94"/>
    </row>
    <row r="116" spans="1:19" ht="9">
      <c r="A116" s="90" t="s">
        <v>316</v>
      </c>
      <c r="B116" s="91"/>
      <c r="G116" s="85" t="s">
        <v>88</v>
      </c>
      <c r="H116" s="97"/>
      <c r="I116" s="92" t="s">
        <v>102</v>
      </c>
      <c r="J116" s="92"/>
      <c r="K116" s="91"/>
      <c r="L116" s="93">
        <v>348</v>
      </c>
      <c r="M116" s="93">
        <v>347</v>
      </c>
      <c r="N116" s="93">
        <v>309</v>
      </c>
      <c r="O116" s="93">
        <v>326</v>
      </c>
      <c r="P116" s="93">
        <v>344</v>
      </c>
      <c r="Q116" s="93">
        <v>333</v>
      </c>
      <c r="R116" s="93">
        <v>302</v>
      </c>
      <c r="S116" s="94">
        <v>322</v>
      </c>
    </row>
    <row r="117" spans="2:19" ht="4.5" customHeight="1">
      <c r="B117" s="91"/>
      <c r="K117" s="91"/>
      <c r="L117" s="93"/>
      <c r="M117" s="93"/>
      <c r="N117" s="93"/>
      <c r="O117" s="93"/>
      <c r="P117" s="93"/>
      <c r="Q117" s="93"/>
      <c r="R117" s="93"/>
      <c r="S117" s="94"/>
    </row>
    <row r="118" spans="1:19" ht="7.5" customHeight="1">
      <c r="A118" s="90" t="s">
        <v>317</v>
      </c>
      <c r="B118" s="91"/>
      <c r="J118" s="99" t="s">
        <v>301</v>
      </c>
      <c r="K118" s="91"/>
      <c r="L118" s="100">
        <v>309</v>
      </c>
      <c r="M118" s="100">
        <v>332</v>
      </c>
      <c r="N118" s="100">
        <v>329</v>
      </c>
      <c r="O118" s="100">
        <v>336</v>
      </c>
      <c r="P118" s="100">
        <v>336</v>
      </c>
      <c r="Q118" s="100">
        <v>336</v>
      </c>
      <c r="R118" s="100">
        <v>330</v>
      </c>
      <c r="S118" s="101">
        <v>322</v>
      </c>
    </row>
    <row r="119" spans="1:19" ht="3" customHeight="1">
      <c r="A119" s="90"/>
      <c r="B119" s="91"/>
      <c r="J119" s="99"/>
      <c r="K119" s="91"/>
      <c r="L119" s="100"/>
      <c r="M119" s="100"/>
      <c r="N119" s="117"/>
      <c r="O119" s="100"/>
      <c r="P119" s="100"/>
      <c r="Q119" s="117"/>
      <c r="R119" s="100"/>
      <c r="S119" s="94"/>
    </row>
    <row r="120" spans="1:19" ht="7.5" customHeight="1">
      <c r="A120" s="90" t="s">
        <v>318</v>
      </c>
      <c r="B120" s="91"/>
      <c r="G120" s="88"/>
      <c r="H120" s="88"/>
      <c r="I120" s="88"/>
      <c r="J120" s="99" t="s">
        <v>319</v>
      </c>
      <c r="K120" s="91"/>
      <c r="L120" s="100">
        <v>380</v>
      </c>
      <c r="M120" s="100">
        <v>341</v>
      </c>
      <c r="N120" s="100">
        <v>368</v>
      </c>
      <c r="O120" s="100">
        <v>332</v>
      </c>
      <c r="P120" s="100">
        <v>391</v>
      </c>
      <c r="Q120" s="100">
        <v>354</v>
      </c>
      <c r="R120" s="100">
        <v>349</v>
      </c>
      <c r="S120" s="101">
        <v>369</v>
      </c>
    </row>
    <row r="121" spans="1:6" ht="8.25" customHeight="1">
      <c r="A121" s="119"/>
      <c r="B121" s="119"/>
      <c r="C121" s="119"/>
      <c r="D121" s="119"/>
      <c r="E121" s="119"/>
      <c r="F121" s="119"/>
    </row>
    <row r="122" ht="10.5" customHeight="1">
      <c r="A122" s="120"/>
    </row>
    <row r="123" ht="10.5" customHeight="1"/>
  </sheetData>
  <sheetProtection/>
  <mergeCells count="9">
    <mergeCell ref="A2:S2"/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600" verticalDpi="600" orientation="portrait" paperSize="9" scale="97" r:id="rId1"/>
  <headerFooter alignWithMargins="0">
    <oddHeader xml:space="preserve">&amp;C&amp;"Jahrbuch,Standard"&amp;8- 14 -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O58" sqref="O58"/>
    </sheetView>
  </sheetViews>
  <sheetFormatPr defaultColWidth="11.421875" defaultRowHeight="12.75"/>
  <cols>
    <col min="1" max="4" width="8.57421875" style="232" customWidth="1"/>
    <col min="5" max="5" width="10.8515625" style="232" customWidth="1"/>
    <col min="6" max="6" width="0.71875" style="232" customWidth="1"/>
    <col min="7" max="13" width="7.28125" style="232" customWidth="1"/>
    <col min="14" max="16384" width="11.421875" style="232" customWidth="1"/>
  </cols>
  <sheetData>
    <row r="1" spans="1:13" s="229" customFormat="1" ht="12">
      <c r="A1" s="227" t="s">
        <v>354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9">
      <c r="A2" s="230"/>
      <c r="B2" s="230"/>
      <c r="C2" s="230"/>
      <c r="D2" s="230"/>
      <c r="E2" s="230"/>
      <c r="F2" s="230"/>
      <c r="G2" s="230"/>
      <c r="H2" s="231"/>
      <c r="I2" s="231"/>
      <c r="J2" s="231"/>
      <c r="K2" s="231"/>
      <c r="L2" s="230"/>
      <c r="M2" s="230"/>
    </row>
    <row r="3" spans="1:14" ht="12.75" customHeight="1">
      <c r="A3" s="269" t="s">
        <v>355</v>
      </c>
      <c r="B3" s="270"/>
      <c r="C3" s="270"/>
      <c r="D3" s="270"/>
      <c r="E3" s="270"/>
      <c r="F3" s="271"/>
      <c r="G3" s="276">
        <v>2011</v>
      </c>
      <c r="H3" s="269"/>
      <c r="I3" s="276">
        <v>2012</v>
      </c>
      <c r="J3" s="269"/>
      <c r="K3" s="281"/>
      <c r="L3" s="284" t="s">
        <v>356</v>
      </c>
      <c r="M3" s="270"/>
      <c r="N3" s="231"/>
    </row>
    <row r="4" spans="1:14" ht="13.5" customHeight="1">
      <c r="A4" s="272"/>
      <c r="B4" s="272"/>
      <c r="C4" s="272"/>
      <c r="D4" s="272"/>
      <c r="E4" s="272"/>
      <c r="F4" s="273"/>
      <c r="G4" s="277"/>
      <c r="H4" s="278"/>
      <c r="I4" s="277"/>
      <c r="J4" s="278"/>
      <c r="K4" s="282"/>
      <c r="L4" s="285"/>
      <c r="M4" s="272"/>
      <c r="N4" s="231"/>
    </row>
    <row r="5" spans="1:14" ht="12" customHeight="1">
      <c r="A5" s="272"/>
      <c r="B5" s="272"/>
      <c r="C5" s="272"/>
      <c r="D5" s="272"/>
      <c r="E5" s="272"/>
      <c r="F5" s="273"/>
      <c r="G5" s="279"/>
      <c r="H5" s="280"/>
      <c r="I5" s="279"/>
      <c r="J5" s="280"/>
      <c r="K5" s="283"/>
      <c r="L5" s="286"/>
      <c r="M5" s="274"/>
      <c r="N5" s="231"/>
    </row>
    <row r="6" spans="1:14" ht="12" customHeight="1">
      <c r="A6" s="272"/>
      <c r="B6" s="272"/>
      <c r="C6" s="272"/>
      <c r="D6" s="272"/>
      <c r="E6" s="272"/>
      <c r="F6" s="273"/>
      <c r="G6" s="233" t="s">
        <v>357</v>
      </c>
      <c r="H6" s="233" t="s">
        <v>358</v>
      </c>
      <c r="I6" s="233" t="s">
        <v>359</v>
      </c>
      <c r="J6" s="233" t="s">
        <v>360</v>
      </c>
      <c r="K6" s="233" t="s">
        <v>357</v>
      </c>
      <c r="L6" s="234" t="s">
        <v>361</v>
      </c>
      <c r="M6" s="235" t="s">
        <v>362</v>
      </c>
      <c r="N6" s="231"/>
    </row>
    <row r="7" spans="1:14" ht="12" customHeight="1">
      <c r="A7" s="274"/>
      <c r="B7" s="274"/>
      <c r="C7" s="274"/>
      <c r="D7" s="274"/>
      <c r="E7" s="274"/>
      <c r="F7" s="275"/>
      <c r="G7" s="287" t="s">
        <v>363</v>
      </c>
      <c r="H7" s="287"/>
      <c r="I7" s="287"/>
      <c r="J7" s="287"/>
      <c r="K7" s="288"/>
      <c r="L7" s="236" t="s">
        <v>364</v>
      </c>
      <c r="M7" s="235"/>
      <c r="N7" s="231"/>
    </row>
    <row r="8" spans="6:14" ht="9">
      <c r="F8" s="231"/>
      <c r="G8" s="237"/>
      <c r="H8" s="237"/>
      <c r="I8" s="237"/>
      <c r="J8" s="237"/>
      <c r="K8" s="237"/>
      <c r="L8" s="237"/>
      <c r="M8" s="231"/>
      <c r="N8" s="231"/>
    </row>
    <row r="9" spans="1:14" ht="9.75" customHeight="1">
      <c r="A9" s="238" t="s">
        <v>365</v>
      </c>
      <c r="B9" s="239"/>
      <c r="C9" s="239"/>
      <c r="D9" s="239"/>
      <c r="E9" s="239"/>
      <c r="F9" s="240"/>
      <c r="G9" s="241">
        <v>3195.235497</v>
      </c>
      <c r="H9" s="241">
        <v>4673.481053</v>
      </c>
      <c r="I9" s="241">
        <v>2154.842259</v>
      </c>
      <c r="J9" s="241">
        <v>3591.486622</v>
      </c>
      <c r="K9" s="241">
        <v>3615</v>
      </c>
      <c r="L9" s="242">
        <f>SUM(K9/G9%)-100</f>
        <v>13.137200791431994</v>
      </c>
      <c r="M9" s="262">
        <f>SUM(K9/J9%)-100</f>
        <v>0.6546976356800656</v>
      </c>
      <c r="N9" s="231"/>
    </row>
    <row r="10" spans="1:14" ht="9.75" customHeight="1">
      <c r="A10" s="238" t="s">
        <v>366</v>
      </c>
      <c r="B10" s="239"/>
      <c r="C10" s="239"/>
      <c r="D10" s="239"/>
      <c r="E10" s="239"/>
      <c r="F10" s="240"/>
      <c r="G10" s="241">
        <v>1973.42878</v>
      </c>
      <c r="H10" s="241">
        <v>1393.331973</v>
      </c>
      <c r="I10" s="241">
        <v>1429.644869</v>
      </c>
      <c r="J10" s="241">
        <v>1366.259686</v>
      </c>
      <c r="K10" s="241">
        <v>1401</v>
      </c>
      <c r="L10" s="262">
        <f aca="true" t="shared" si="0" ref="L10:L51">SUM(K10/G10%)-100</f>
        <v>-29.00681219415479</v>
      </c>
      <c r="M10" s="262">
        <f aca="true" t="shared" si="1" ref="M10:M51">SUM(K10/J10%)-100</f>
        <v>2.5427313969651806</v>
      </c>
      <c r="N10" s="231"/>
    </row>
    <row r="11" spans="1:14" ht="9.75" customHeight="1">
      <c r="A11" s="238" t="s">
        <v>367</v>
      </c>
      <c r="B11" s="239"/>
      <c r="C11" s="239"/>
      <c r="D11" s="239"/>
      <c r="E11" s="239"/>
      <c r="F11" s="240"/>
      <c r="G11" s="241">
        <v>3977.113329</v>
      </c>
      <c r="H11" s="241">
        <v>3909.809712</v>
      </c>
      <c r="I11" s="241">
        <v>3600.200368</v>
      </c>
      <c r="J11" s="241">
        <v>3776.544766</v>
      </c>
      <c r="K11" s="241">
        <v>4225</v>
      </c>
      <c r="L11" s="262">
        <f t="shared" si="0"/>
        <v>6.232828951402524</v>
      </c>
      <c r="M11" s="262">
        <f t="shared" si="1"/>
        <v>11.874749586908507</v>
      </c>
      <c r="N11" s="231"/>
    </row>
    <row r="12" spans="6:14" ht="9.75" customHeight="1">
      <c r="F12" s="240"/>
      <c r="G12" s="241"/>
      <c r="H12" s="243"/>
      <c r="I12" s="244"/>
      <c r="J12" s="244"/>
      <c r="K12" s="243"/>
      <c r="L12" s="262"/>
      <c r="M12" s="262"/>
      <c r="N12" s="231"/>
    </row>
    <row r="13" spans="1:14" ht="9.75" customHeight="1">
      <c r="A13" s="245" t="s">
        <v>368</v>
      </c>
      <c r="B13" s="245"/>
      <c r="C13" s="245"/>
      <c r="D13" s="245"/>
      <c r="E13" s="245"/>
      <c r="F13" s="246"/>
      <c r="G13" s="241">
        <v>7394.988455</v>
      </c>
      <c r="H13" s="241">
        <v>8358.342667</v>
      </c>
      <c r="I13" s="241">
        <v>5598.46008</v>
      </c>
      <c r="J13" s="241">
        <v>6970.972523</v>
      </c>
      <c r="K13" s="241">
        <v>7433</v>
      </c>
      <c r="L13" s="262">
        <f t="shared" si="0"/>
        <v>0.5140176381789985</v>
      </c>
      <c r="M13" s="262">
        <f t="shared" si="1"/>
        <v>6.627876892005929</v>
      </c>
      <c r="N13" s="231"/>
    </row>
    <row r="14" spans="6:14" ht="9.75" customHeight="1">
      <c r="F14" s="240"/>
      <c r="G14" s="241"/>
      <c r="H14" s="243"/>
      <c r="I14" s="244"/>
      <c r="J14" s="244"/>
      <c r="K14" s="241"/>
      <c r="L14" s="262"/>
      <c r="M14" s="262"/>
      <c r="N14" s="231"/>
    </row>
    <row r="15" spans="1:13" ht="9.75" customHeight="1">
      <c r="A15" s="238" t="s">
        <v>369</v>
      </c>
      <c r="B15" s="245"/>
      <c r="C15" s="245"/>
      <c r="D15" s="245"/>
      <c r="E15" s="245"/>
      <c r="F15" s="240"/>
      <c r="G15" s="241">
        <v>268.972662</v>
      </c>
      <c r="H15" s="241">
        <v>262.157264</v>
      </c>
      <c r="I15" s="241">
        <v>354.062321</v>
      </c>
      <c r="J15" s="241">
        <v>293.787105</v>
      </c>
      <c r="K15" s="241">
        <v>277</v>
      </c>
      <c r="L15" s="262">
        <f t="shared" si="0"/>
        <v>2.9844438242574967</v>
      </c>
      <c r="M15" s="262">
        <f t="shared" si="1"/>
        <v>-5.7140373809122735</v>
      </c>
    </row>
    <row r="16" spans="1:13" ht="9.75" customHeight="1">
      <c r="A16" s="238" t="s">
        <v>370</v>
      </c>
      <c r="B16" s="245"/>
      <c r="C16" s="245"/>
      <c r="D16" s="245"/>
      <c r="E16" s="245"/>
      <c r="F16" s="240"/>
      <c r="G16" s="241">
        <v>574.893745</v>
      </c>
      <c r="H16" s="241">
        <v>952.780421</v>
      </c>
      <c r="I16" s="241">
        <v>408.690772</v>
      </c>
      <c r="J16" s="241">
        <v>312.467947</v>
      </c>
      <c r="K16" s="241">
        <v>587</v>
      </c>
      <c r="L16" s="262">
        <f t="shared" si="0"/>
        <v>2.1058247902836484</v>
      </c>
      <c r="M16" s="262">
        <f t="shared" si="1"/>
        <v>87.85926865004174</v>
      </c>
    </row>
    <row r="17" spans="1:13" ht="9.75" customHeight="1">
      <c r="A17" s="238" t="s">
        <v>371</v>
      </c>
      <c r="B17" s="245"/>
      <c r="C17" s="245"/>
      <c r="D17" s="245"/>
      <c r="E17" s="245"/>
      <c r="F17" s="240"/>
      <c r="G17" s="241">
        <v>5.638765</v>
      </c>
      <c r="H17" s="241">
        <v>0.397368</v>
      </c>
      <c r="I17" s="241">
        <v>1.07545</v>
      </c>
      <c r="J17" s="241">
        <v>3.49</v>
      </c>
      <c r="K17" s="241">
        <v>9</v>
      </c>
      <c r="L17" s="262">
        <f t="shared" si="0"/>
        <v>59.60941801972595</v>
      </c>
      <c r="M17" s="262">
        <f t="shared" si="1"/>
        <v>157.87965616045847</v>
      </c>
    </row>
    <row r="18" spans="6:13" ht="9.75" customHeight="1">
      <c r="F18" s="240"/>
      <c r="G18" s="241"/>
      <c r="H18" s="243"/>
      <c r="I18" s="244"/>
      <c r="J18" s="244"/>
      <c r="K18" s="241"/>
      <c r="L18" s="262"/>
      <c r="M18" s="262"/>
    </row>
    <row r="19" spans="1:13" ht="9.75" customHeight="1">
      <c r="A19" s="245" t="s">
        <v>372</v>
      </c>
      <c r="B19" s="245"/>
      <c r="C19" s="245"/>
      <c r="D19" s="245"/>
      <c r="E19" s="245"/>
      <c r="F19" s="246"/>
      <c r="G19" s="241">
        <v>835.937165</v>
      </c>
      <c r="H19" s="241">
        <v>1185.28302</v>
      </c>
      <c r="I19" s="241">
        <v>753.230294</v>
      </c>
      <c r="J19" s="241">
        <v>600.545321</v>
      </c>
      <c r="K19" s="241">
        <v>862</v>
      </c>
      <c r="L19" s="262">
        <f t="shared" si="0"/>
        <v>3.117798333562547</v>
      </c>
      <c r="M19" s="262">
        <f t="shared" si="1"/>
        <v>43.53621114966609</v>
      </c>
    </row>
    <row r="20" spans="6:13" ht="9.75" customHeight="1">
      <c r="F20" s="240"/>
      <c r="G20" s="244"/>
      <c r="H20" s="243"/>
      <c r="I20" s="244"/>
      <c r="J20" s="244"/>
      <c r="K20" s="243"/>
      <c r="L20" s="262"/>
      <c r="M20" s="262"/>
    </row>
    <row r="21" spans="1:13" s="229" customFormat="1" ht="9.75" customHeight="1">
      <c r="A21" s="228" t="s">
        <v>373</v>
      </c>
      <c r="B21" s="228"/>
      <c r="C21" s="228"/>
      <c r="D21" s="228"/>
      <c r="E21" s="228"/>
      <c r="F21" s="247"/>
      <c r="G21" s="248">
        <v>8230.92562</v>
      </c>
      <c r="H21" s="248">
        <v>9543.625687</v>
      </c>
      <c r="I21" s="248">
        <v>6351.690374</v>
      </c>
      <c r="J21" s="248">
        <v>7571.517844</v>
      </c>
      <c r="K21" s="248">
        <v>8294</v>
      </c>
      <c r="L21" s="263">
        <f t="shared" si="0"/>
        <v>0.7663096826769902</v>
      </c>
      <c r="M21" s="263">
        <f t="shared" si="1"/>
        <v>9.54210464646168</v>
      </c>
    </row>
    <row r="22" spans="6:13" ht="9.75" customHeight="1">
      <c r="F22" s="240"/>
      <c r="G22" s="244"/>
      <c r="H22" s="243"/>
      <c r="I22" s="244"/>
      <c r="J22" s="244"/>
      <c r="K22" s="243"/>
      <c r="L22" s="262"/>
      <c r="M22" s="262"/>
    </row>
    <row r="23" spans="6:13" ht="9.75" customHeight="1">
      <c r="F23" s="240"/>
      <c r="G23" s="244"/>
      <c r="H23" s="243"/>
      <c r="I23" s="244"/>
      <c r="J23" s="244"/>
      <c r="K23" s="243"/>
      <c r="L23" s="262"/>
      <c r="M23" s="262"/>
    </row>
    <row r="24" spans="1:13" ht="9.75" customHeight="1">
      <c r="A24" s="238" t="s">
        <v>18</v>
      </c>
      <c r="B24" s="245"/>
      <c r="C24" s="245"/>
      <c r="D24" s="245"/>
      <c r="E24" s="245"/>
      <c r="F24" s="240"/>
      <c r="G24" s="241">
        <v>1770.228141</v>
      </c>
      <c r="H24" s="241">
        <v>2243.673946</v>
      </c>
      <c r="I24" s="241">
        <v>1876.235737</v>
      </c>
      <c r="J24" s="241">
        <v>1825.906996</v>
      </c>
      <c r="K24" s="241">
        <v>1861</v>
      </c>
      <c r="L24" s="262">
        <f t="shared" si="0"/>
        <v>5.127692690995346</v>
      </c>
      <c r="M24" s="262">
        <f t="shared" si="1"/>
        <v>1.921949150579863</v>
      </c>
    </row>
    <row r="25" spans="1:13" ht="9.75" customHeight="1">
      <c r="A25" s="238" t="s">
        <v>374</v>
      </c>
      <c r="B25" s="245"/>
      <c r="C25" s="245"/>
      <c r="D25" s="245"/>
      <c r="E25" s="245"/>
      <c r="F25" s="240"/>
      <c r="G25" s="241">
        <v>1344.343302</v>
      </c>
      <c r="H25" s="241">
        <v>1530.032947</v>
      </c>
      <c r="I25" s="241">
        <v>1487.745524</v>
      </c>
      <c r="J25" s="241">
        <v>1262.400786</v>
      </c>
      <c r="K25" s="241">
        <v>1332</v>
      </c>
      <c r="L25" s="262">
        <f t="shared" si="0"/>
        <v>-0.9181659165212324</v>
      </c>
      <c r="M25" s="262">
        <f t="shared" si="1"/>
        <v>5.51324228975885</v>
      </c>
    </row>
    <row r="26" spans="1:13" ht="9.75" customHeight="1">
      <c r="A26" s="238" t="s">
        <v>19</v>
      </c>
      <c r="B26" s="245"/>
      <c r="C26" s="245"/>
      <c r="D26" s="245"/>
      <c r="E26" s="245"/>
      <c r="F26" s="240"/>
      <c r="G26" s="241">
        <v>151.942815</v>
      </c>
      <c r="H26" s="241">
        <v>158.136123</v>
      </c>
      <c r="I26" s="241">
        <v>132.140571</v>
      </c>
      <c r="J26" s="241">
        <v>118.895914</v>
      </c>
      <c r="K26" s="241">
        <v>143</v>
      </c>
      <c r="L26" s="262">
        <f t="shared" si="0"/>
        <v>-5.885645201452931</v>
      </c>
      <c r="M26" s="262">
        <f t="shared" si="1"/>
        <v>20.273266918154974</v>
      </c>
    </row>
    <row r="27" spans="1:13" ht="9.75" customHeight="1">
      <c r="A27" s="238" t="s">
        <v>375</v>
      </c>
      <c r="B27" s="245"/>
      <c r="C27" s="245"/>
      <c r="D27" s="245"/>
      <c r="E27" s="245"/>
      <c r="F27" s="240"/>
      <c r="G27" s="241">
        <v>2844.697485</v>
      </c>
      <c r="H27" s="241">
        <v>2920.868117</v>
      </c>
      <c r="I27" s="241">
        <v>2733.062572</v>
      </c>
      <c r="J27" s="241">
        <v>2829.051007</v>
      </c>
      <c r="K27" s="241">
        <v>2935</v>
      </c>
      <c r="L27" s="262">
        <f t="shared" si="0"/>
        <v>3.1744153983389225</v>
      </c>
      <c r="M27" s="262">
        <f t="shared" si="1"/>
        <v>3.7450365065121645</v>
      </c>
    </row>
    <row r="28" spans="1:13" ht="9.75" customHeight="1">
      <c r="A28" s="238" t="s">
        <v>376</v>
      </c>
      <c r="B28" s="245"/>
      <c r="C28" s="245"/>
      <c r="D28" s="245"/>
      <c r="E28" s="245"/>
      <c r="F28" s="240"/>
      <c r="G28" s="241">
        <v>922.599218</v>
      </c>
      <c r="H28" s="241">
        <v>897.006381</v>
      </c>
      <c r="I28" s="241">
        <v>955.188839</v>
      </c>
      <c r="J28" s="241">
        <v>887.021017</v>
      </c>
      <c r="K28" s="241">
        <v>1091</v>
      </c>
      <c r="L28" s="262">
        <f t="shared" si="0"/>
        <v>18.25286415970062</v>
      </c>
      <c r="M28" s="262">
        <f t="shared" si="1"/>
        <v>22.995958279531948</v>
      </c>
    </row>
    <row r="29" spans="1:13" ht="9.75" customHeight="1">
      <c r="A29" s="238" t="s">
        <v>377</v>
      </c>
      <c r="B29" s="245"/>
      <c r="C29" s="245"/>
      <c r="D29" s="245"/>
      <c r="E29" s="245"/>
      <c r="F29" s="240"/>
      <c r="G29" s="241">
        <v>241.406536</v>
      </c>
      <c r="H29" s="241">
        <v>260.963965</v>
      </c>
      <c r="I29" s="241">
        <v>253.96343</v>
      </c>
      <c r="J29" s="241">
        <v>252.210155</v>
      </c>
      <c r="K29" s="241">
        <v>260</v>
      </c>
      <c r="L29" s="262">
        <f t="shared" si="0"/>
        <v>7.702137774761823</v>
      </c>
      <c r="M29" s="262">
        <f t="shared" si="1"/>
        <v>3.0886325731015916</v>
      </c>
    </row>
    <row r="30" spans="6:13" ht="9.75" customHeight="1">
      <c r="F30" s="240"/>
      <c r="G30" s="241"/>
      <c r="H30" s="243"/>
      <c r="I30" s="244"/>
      <c r="J30" s="244"/>
      <c r="K30" s="241"/>
      <c r="L30" s="262"/>
      <c r="M30" s="262"/>
    </row>
    <row r="31" spans="1:13" ht="9.75" customHeight="1">
      <c r="A31" s="245" t="s">
        <v>378</v>
      </c>
      <c r="B31" s="245"/>
      <c r="C31" s="245"/>
      <c r="D31" s="245"/>
      <c r="E31" s="245"/>
      <c r="F31" s="246"/>
      <c r="G31" s="241">
        <v>5524.428346</v>
      </c>
      <c r="H31" s="241">
        <v>6392.401408</v>
      </c>
      <c r="I31" s="241">
        <v>5849.551328</v>
      </c>
      <c r="J31" s="241">
        <v>5410.287742</v>
      </c>
      <c r="K31" s="241">
        <v>5808</v>
      </c>
      <c r="L31" s="262">
        <f t="shared" si="0"/>
        <v>5.133049724598607</v>
      </c>
      <c r="M31" s="262">
        <f t="shared" si="1"/>
        <v>7.35103707909218</v>
      </c>
    </row>
    <row r="32" spans="6:13" ht="9.75" customHeight="1">
      <c r="F32" s="240"/>
      <c r="G32" s="241"/>
      <c r="H32" s="243"/>
      <c r="I32" s="244"/>
      <c r="J32" s="244"/>
      <c r="K32" s="241"/>
      <c r="L32" s="262"/>
      <c r="M32" s="262"/>
    </row>
    <row r="33" spans="1:13" ht="9.75" customHeight="1">
      <c r="A33" s="238" t="s">
        <v>20</v>
      </c>
      <c r="B33" s="245"/>
      <c r="C33" s="245"/>
      <c r="D33" s="245"/>
      <c r="E33" s="245"/>
      <c r="F33" s="240"/>
      <c r="G33" s="241">
        <v>1284.073055</v>
      </c>
      <c r="H33" s="241">
        <v>1461.246422</v>
      </c>
      <c r="I33" s="241">
        <v>673.523424</v>
      </c>
      <c r="J33" s="241">
        <v>902.304585</v>
      </c>
      <c r="K33" s="241">
        <v>1232</v>
      </c>
      <c r="L33" s="262">
        <f t="shared" si="0"/>
        <v>-4.05530314628399</v>
      </c>
      <c r="M33" s="262">
        <f t="shared" si="1"/>
        <v>36.53925963370784</v>
      </c>
    </row>
    <row r="34" spans="1:13" ht="9.75" customHeight="1">
      <c r="A34" s="238" t="s">
        <v>379</v>
      </c>
      <c r="B34" s="245"/>
      <c r="C34" s="245"/>
      <c r="D34" s="245"/>
      <c r="E34" s="245"/>
      <c r="F34" s="240"/>
      <c r="G34" s="241">
        <v>1199.924614</v>
      </c>
      <c r="H34" s="241">
        <v>706.905744</v>
      </c>
      <c r="I34" s="241">
        <v>681.710274</v>
      </c>
      <c r="J34" s="241">
        <v>418.65245</v>
      </c>
      <c r="K34" s="241">
        <v>568</v>
      </c>
      <c r="L34" s="262">
        <f t="shared" si="0"/>
        <v>-52.66369292096212</v>
      </c>
      <c r="M34" s="262">
        <f t="shared" si="1"/>
        <v>35.673396871318914</v>
      </c>
    </row>
    <row r="35" spans="6:13" ht="9.75" customHeight="1">
      <c r="F35" s="240"/>
      <c r="G35" s="241"/>
      <c r="H35" s="243"/>
      <c r="I35" s="244"/>
      <c r="J35" s="244"/>
      <c r="K35" s="241"/>
      <c r="L35" s="262"/>
      <c r="M35" s="262"/>
    </row>
    <row r="36" spans="1:13" ht="9.75" customHeight="1">
      <c r="A36" s="245" t="s">
        <v>380</v>
      </c>
      <c r="B36" s="245"/>
      <c r="C36" s="245"/>
      <c r="D36" s="245"/>
      <c r="E36" s="245"/>
      <c r="F36" s="246"/>
      <c r="G36" s="241">
        <v>2470.429662</v>
      </c>
      <c r="H36" s="241">
        <v>2138.100133</v>
      </c>
      <c r="I36" s="241">
        <v>1344.635449</v>
      </c>
      <c r="J36" s="241">
        <v>1311.757304</v>
      </c>
      <c r="K36" s="241">
        <v>1788</v>
      </c>
      <c r="L36" s="262">
        <f t="shared" si="0"/>
        <v>-27.62392601162024</v>
      </c>
      <c r="M36" s="262">
        <f t="shared" si="1"/>
        <v>36.30570186632633</v>
      </c>
    </row>
    <row r="37" spans="6:13" ht="9.75" customHeight="1">
      <c r="F37" s="240"/>
      <c r="G37" s="243"/>
      <c r="H37" s="243"/>
      <c r="I37" s="244"/>
      <c r="J37" s="244"/>
      <c r="K37" s="243"/>
      <c r="L37" s="262"/>
      <c r="M37" s="262"/>
    </row>
    <row r="38" spans="1:13" ht="9.75" customHeight="1">
      <c r="A38" s="228" t="s">
        <v>381</v>
      </c>
      <c r="B38" s="228"/>
      <c r="C38" s="228"/>
      <c r="D38" s="228"/>
      <c r="E38" s="228"/>
      <c r="F38" s="247"/>
      <c r="G38" s="248">
        <v>7994.858008</v>
      </c>
      <c r="H38" s="248">
        <v>8530.501541</v>
      </c>
      <c r="I38" s="248">
        <v>7194.186777</v>
      </c>
      <c r="J38" s="248">
        <v>6722.045046</v>
      </c>
      <c r="K38" s="248">
        <v>7596</v>
      </c>
      <c r="L38" s="263">
        <f t="shared" si="0"/>
        <v>-4.988931730881092</v>
      </c>
      <c r="M38" s="263">
        <f t="shared" si="1"/>
        <v>13.001325460025797</v>
      </c>
    </row>
    <row r="39" spans="6:13" ht="9.75" customHeight="1">
      <c r="F39" s="240"/>
      <c r="G39" s="243"/>
      <c r="H39" s="243"/>
      <c r="I39" s="244"/>
      <c r="J39" s="244"/>
      <c r="K39" s="241"/>
      <c r="L39" s="262"/>
      <c r="M39" s="262"/>
    </row>
    <row r="40" spans="6:13" ht="9.75" customHeight="1">
      <c r="F40" s="240"/>
      <c r="G40" s="243"/>
      <c r="H40" s="243"/>
      <c r="I40" s="244"/>
      <c r="J40" s="244"/>
      <c r="K40" s="241"/>
      <c r="L40" s="262"/>
      <c r="M40" s="262"/>
    </row>
    <row r="41" spans="1:13" ht="9.75" customHeight="1">
      <c r="A41" s="238" t="s">
        <v>382</v>
      </c>
      <c r="B41" s="245"/>
      <c r="C41" s="245"/>
      <c r="D41" s="245"/>
      <c r="E41" s="245"/>
      <c r="F41" s="240"/>
      <c r="G41" s="241">
        <v>236.06761199999983</v>
      </c>
      <c r="H41" s="241">
        <v>1013.1241460000001</v>
      </c>
      <c r="I41" s="241">
        <v>-842.4964030000001</v>
      </c>
      <c r="J41" s="241">
        <v>849.4727979999998</v>
      </c>
      <c r="K41" s="241">
        <v>698</v>
      </c>
      <c r="L41" s="262">
        <f t="shared" si="0"/>
        <v>195.6780026224015</v>
      </c>
      <c r="M41" s="262">
        <f t="shared" si="1"/>
        <v>-17.831388875150296</v>
      </c>
    </row>
    <row r="42" spans="1:13" ht="9.75" customHeight="1">
      <c r="A42" s="249"/>
      <c r="F42" s="240"/>
      <c r="G42" s="244"/>
      <c r="H42" s="243"/>
      <c r="I42" s="244"/>
      <c r="J42" s="244"/>
      <c r="K42" s="243"/>
      <c r="L42" s="262"/>
      <c r="M42" s="262"/>
    </row>
    <row r="43" spans="1:13" ht="9.75" customHeight="1">
      <c r="A43" s="250" t="s">
        <v>383</v>
      </c>
      <c r="B43" s="245"/>
      <c r="C43" s="245"/>
      <c r="D43" s="245"/>
      <c r="E43" s="245"/>
      <c r="F43" s="240"/>
      <c r="G43" s="244"/>
      <c r="H43" s="243"/>
      <c r="I43" s="244"/>
      <c r="J43" s="244"/>
      <c r="K43" s="243"/>
      <c r="L43" s="262"/>
      <c r="M43" s="262"/>
    </row>
    <row r="44" spans="1:13" ht="9.75" customHeight="1">
      <c r="A44" s="249"/>
      <c r="F44" s="240"/>
      <c r="G44" s="244"/>
      <c r="H44" s="243"/>
      <c r="I44" s="244"/>
      <c r="J44" s="244"/>
      <c r="K44" s="243"/>
      <c r="L44" s="262"/>
      <c r="M44" s="262"/>
    </row>
    <row r="45" spans="1:13" ht="9.75" customHeight="1">
      <c r="A45" s="238" t="s">
        <v>384</v>
      </c>
      <c r="B45" s="245"/>
      <c r="C45" s="245"/>
      <c r="D45" s="245"/>
      <c r="E45" s="245"/>
      <c r="F45" s="240"/>
      <c r="G45" s="241">
        <v>731.911896</v>
      </c>
      <c r="H45" s="241">
        <v>759.369501</v>
      </c>
      <c r="I45" s="241">
        <v>943.943225</v>
      </c>
      <c r="J45" s="241">
        <v>825.303535</v>
      </c>
      <c r="K45" s="241">
        <v>683.800654</v>
      </c>
      <c r="L45" s="262">
        <f t="shared" si="0"/>
        <v>-6.573365218263916</v>
      </c>
      <c r="M45" s="262">
        <f t="shared" si="1"/>
        <v>-17.145556149835215</v>
      </c>
    </row>
    <row r="46" spans="1:13" ht="9.75" customHeight="1">
      <c r="A46" s="238" t="s">
        <v>385</v>
      </c>
      <c r="B46" s="245"/>
      <c r="C46" s="245"/>
      <c r="D46" s="245"/>
      <c r="E46" s="245"/>
      <c r="F46" s="240"/>
      <c r="G46" s="241">
        <v>479.053355</v>
      </c>
      <c r="H46" s="241">
        <v>516.9404</v>
      </c>
      <c r="I46" s="241">
        <v>196.538714</v>
      </c>
      <c r="J46" s="241">
        <v>357.924526</v>
      </c>
      <c r="K46" s="241">
        <v>384.127253</v>
      </c>
      <c r="L46" s="262">
        <f t="shared" si="0"/>
        <v>-19.815350630411515</v>
      </c>
      <c r="M46" s="262">
        <f t="shared" si="1"/>
        <v>7.320740853617835</v>
      </c>
    </row>
    <row r="47" spans="1:13" ht="9.75" customHeight="1">
      <c r="A47" s="238" t="s">
        <v>386</v>
      </c>
      <c r="B47" s="245"/>
      <c r="C47" s="245"/>
      <c r="D47" s="245"/>
      <c r="E47" s="245"/>
      <c r="F47" s="240"/>
      <c r="G47" s="241">
        <v>252.858541</v>
      </c>
      <c r="H47" s="241">
        <v>242.429101</v>
      </c>
      <c r="I47" s="241">
        <v>747.404511</v>
      </c>
      <c r="J47" s="241">
        <v>467.379009</v>
      </c>
      <c r="K47" s="241">
        <v>299.673401</v>
      </c>
      <c r="L47" s="262">
        <f t="shared" si="0"/>
        <v>18.514249040138225</v>
      </c>
      <c r="M47" s="262">
        <f t="shared" si="1"/>
        <v>-35.88214377851958</v>
      </c>
    </row>
    <row r="48" spans="1:13" ht="9.75" customHeight="1">
      <c r="A48" s="249"/>
      <c r="F48" s="240"/>
      <c r="G48" s="241"/>
      <c r="H48" s="241"/>
      <c r="I48" s="241"/>
      <c r="J48" s="241"/>
      <c r="K48" s="241"/>
      <c r="L48" s="262"/>
      <c r="M48" s="262"/>
    </row>
    <row r="49" spans="1:13" ht="9.75" customHeight="1">
      <c r="A49" s="238" t="s">
        <v>387</v>
      </c>
      <c r="B49" s="245"/>
      <c r="C49" s="245"/>
      <c r="D49" s="245"/>
      <c r="E49" s="245"/>
      <c r="F49" s="240"/>
      <c r="G49" s="241">
        <v>736.68371</v>
      </c>
      <c r="H49" s="241">
        <v>1244.028676</v>
      </c>
      <c r="I49" s="241">
        <v>1267.868589</v>
      </c>
      <c r="J49" s="241">
        <v>1063.325742</v>
      </c>
      <c r="K49" s="241">
        <v>951.97875</v>
      </c>
      <c r="L49" s="262">
        <f t="shared" si="0"/>
        <v>29.224894900960948</v>
      </c>
      <c r="M49" s="262">
        <f t="shared" si="1"/>
        <v>-10.471578708380406</v>
      </c>
    </row>
    <row r="50" spans="1:13" ht="9.75" customHeight="1">
      <c r="A50" s="238" t="s">
        <v>388</v>
      </c>
      <c r="B50" s="245"/>
      <c r="C50" s="245"/>
      <c r="D50" s="245"/>
      <c r="E50" s="245"/>
      <c r="F50" s="240"/>
      <c r="G50" s="241">
        <v>395.488125</v>
      </c>
      <c r="H50" s="241">
        <v>889.596693</v>
      </c>
      <c r="I50" s="241">
        <v>260.593243</v>
      </c>
      <c r="J50" s="241">
        <v>418.256899</v>
      </c>
      <c r="K50" s="241">
        <v>441.813032</v>
      </c>
      <c r="L50" s="262">
        <f t="shared" si="0"/>
        <v>11.713349673899813</v>
      </c>
      <c r="M50" s="262">
        <f t="shared" si="1"/>
        <v>5.631977154786881</v>
      </c>
    </row>
    <row r="51" spans="1:13" ht="9.75" customHeight="1">
      <c r="A51" s="238" t="s">
        <v>389</v>
      </c>
      <c r="B51" s="245"/>
      <c r="C51" s="245"/>
      <c r="D51" s="245"/>
      <c r="E51" s="245"/>
      <c r="F51" s="240"/>
      <c r="G51" s="241">
        <v>226.09794</v>
      </c>
      <c r="H51" s="241">
        <v>269.867502</v>
      </c>
      <c r="I51" s="241">
        <v>859.588634</v>
      </c>
      <c r="J51" s="241">
        <v>469.635415</v>
      </c>
      <c r="K51" s="241">
        <v>317.449889</v>
      </c>
      <c r="L51" s="262">
        <f t="shared" si="0"/>
        <v>40.40370690683869</v>
      </c>
      <c r="M51" s="262">
        <f t="shared" si="1"/>
        <v>-32.40503614915839</v>
      </c>
    </row>
    <row r="52" spans="1:12" ht="9" customHeight="1">
      <c r="A52" s="230"/>
      <c r="B52" s="230"/>
      <c r="L52" s="231"/>
    </row>
    <row r="53" spans="1:12" ht="6" customHeight="1">
      <c r="A53" s="231"/>
      <c r="B53" s="231"/>
      <c r="L53" s="231"/>
    </row>
    <row r="54" ht="9">
      <c r="A54" s="251" t="s">
        <v>390</v>
      </c>
    </row>
    <row r="55" ht="9">
      <c r="A55" s="251" t="s">
        <v>391</v>
      </c>
    </row>
    <row r="56" ht="9">
      <c r="A56" s="251"/>
    </row>
    <row r="57" ht="9" customHeight="1">
      <c r="A57" s="252"/>
    </row>
  </sheetData>
  <sheetProtection/>
  <mergeCells count="5">
    <mergeCell ref="A3:F7"/>
    <mergeCell ref="G3:H5"/>
    <mergeCell ref="I3:K5"/>
    <mergeCell ref="L3:M5"/>
    <mergeCell ref="G7:K7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I92" sqref="I92"/>
    </sheetView>
  </sheetViews>
  <sheetFormatPr defaultColWidth="10.28125" defaultRowHeight="12.75"/>
  <cols>
    <col min="1" max="1" width="4.421875" style="36" customWidth="1"/>
    <col min="2" max="2" width="12.8515625" style="36" customWidth="1"/>
    <col min="3" max="3" width="0.42578125" style="36" customWidth="1"/>
    <col min="4" max="9" width="12.421875" style="36" customWidth="1"/>
    <col min="10" max="16384" width="10.28125" style="7" customWidth="1"/>
  </cols>
  <sheetData>
    <row r="1" spans="1:9" s="4" customFormat="1" ht="12">
      <c r="A1" s="1" t="s">
        <v>344</v>
      </c>
      <c r="B1" s="2"/>
      <c r="C1" s="2"/>
      <c r="D1" s="2"/>
      <c r="E1" s="2"/>
      <c r="F1" s="2"/>
      <c r="G1" s="2"/>
      <c r="H1" s="2"/>
      <c r="I1" s="3"/>
    </row>
    <row r="2" spans="1:9" s="4" customFormat="1" ht="10.5" customHeight="1">
      <c r="A2" s="2"/>
      <c r="B2" s="2"/>
      <c r="C2" s="2"/>
      <c r="D2" s="2"/>
      <c r="E2" s="2"/>
      <c r="F2" s="2"/>
      <c r="G2" s="2"/>
      <c r="H2" s="2"/>
      <c r="I2" s="3"/>
    </row>
    <row r="3" spans="1:9" ht="12" customHeight="1">
      <c r="A3" s="289" t="s">
        <v>21</v>
      </c>
      <c r="B3" s="289"/>
      <c r="C3" s="290"/>
      <c r="D3" s="298" t="s">
        <v>22</v>
      </c>
      <c r="E3" s="5" t="s">
        <v>23</v>
      </c>
      <c r="F3" s="6"/>
      <c r="G3" s="6"/>
      <c r="H3" s="6"/>
      <c r="I3" s="6"/>
    </row>
    <row r="4" spans="1:9" ht="11.25" customHeight="1">
      <c r="A4" s="291"/>
      <c r="B4" s="291"/>
      <c r="C4" s="292"/>
      <c r="D4" s="299"/>
      <c r="E4" s="8"/>
      <c r="F4" s="9"/>
      <c r="G4" s="298" t="s">
        <v>24</v>
      </c>
      <c r="H4" s="298" t="s">
        <v>25</v>
      </c>
      <c r="I4" s="10" t="s">
        <v>26</v>
      </c>
    </row>
    <row r="5" spans="1:9" ht="11.25" customHeight="1">
      <c r="A5" s="291"/>
      <c r="B5" s="291"/>
      <c r="C5" s="292"/>
      <c r="D5" s="299"/>
      <c r="E5" s="11" t="s">
        <v>27</v>
      </c>
      <c r="F5" s="12" t="s">
        <v>28</v>
      </c>
      <c r="G5" s="299"/>
      <c r="H5" s="299"/>
      <c r="I5" s="10" t="s">
        <v>29</v>
      </c>
    </row>
    <row r="6" spans="1:9" ht="11.25" customHeight="1">
      <c r="A6" s="291"/>
      <c r="B6" s="291"/>
      <c r="C6" s="292"/>
      <c r="D6" s="300"/>
      <c r="E6" s="13"/>
      <c r="F6" s="14"/>
      <c r="G6" s="300"/>
      <c r="H6" s="300"/>
      <c r="I6" s="15" t="s">
        <v>30</v>
      </c>
    </row>
    <row r="7" spans="1:9" ht="12" customHeight="1">
      <c r="A7" s="293"/>
      <c r="B7" s="293"/>
      <c r="C7" s="294"/>
      <c r="D7" s="296" t="s">
        <v>31</v>
      </c>
      <c r="E7" s="297"/>
      <c r="F7" s="297"/>
      <c r="G7" s="297"/>
      <c r="H7" s="297"/>
      <c r="I7" s="297"/>
    </row>
    <row r="8" spans="1:9" ht="6" customHeight="1">
      <c r="A8" s="16"/>
      <c r="B8" s="16"/>
      <c r="C8" s="16"/>
      <c r="D8" s="16"/>
      <c r="E8" s="17"/>
      <c r="F8" s="18"/>
      <c r="G8" s="18"/>
      <c r="H8" s="18"/>
      <c r="I8" s="18"/>
    </row>
    <row r="9" spans="1:9" s="4" customFormat="1" ht="10.5" customHeight="1">
      <c r="A9" s="19"/>
      <c r="B9" s="19"/>
      <c r="C9" s="19"/>
      <c r="D9" s="295" t="s">
        <v>32</v>
      </c>
      <c r="E9" s="295"/>
      <c r="F9" s="295"/>
      <c r="G9" s="295"/>
      <c r="H9" s="295"/>
      <c r="I9" s="295"/>
    </row>
    <row r="10" spans="1:9" ht="6" customHeight="1">
      <c r="A10" s="10"/>
      <c r="B10" s="20"/>
      <c r="C10" s="20"/>
      <c r="D10" s="21"/>
      <c r="E10" s="22"/>
      <c r="F10" s="22"/>
      <c r="G10" s="22"/>
      <c r="H10" s="22"/>
      <c r="I10" s="22"/>
    </row>
    <row r="11" spans="1:11" ht="9" customHeight="1">
      <c r="A11" s="23">
        <v>2010</v>
      </c>
      <c r="B11" s="20" t="s">
        <v>33</v>
      </c>
      <c r="C11" s="20"/>
      <c r="D11" s="24">
        <v>150588</v>
      </c>
      <c r="E11" s="24">
        <v>43617</v>
      </c>
      <c r="F11" s="24">
        <v>37175</v>
      </c>
      <c r="G11" s="24">
        <v>2327</v>
      </c>
      <c r="H11" s="24">
        <v>377</v>
      </c>
      <c r="I11" s="22">
        <v>4856</v>
      </c>
      <c r="K11" s="25"/>
    </row>
    <row r="12" spans="1:11" ht="9" customHeight="1">
      <c r="A12" s="23"/>
      <c r="B12" s="20" t="s">
        <v>34</v>
      </c>
      <c r="C12" s="20"/>
      <c r="D12" s="24">
        <v>187663</v>
      </c>
      <c r="E12" s="24">
        <v>45927</v>
      </c>
      <c r="F12" s="24">
        <v>48664</v>
      </c>
      <c r="G12" s="24">
        <v>3618</v>
      </c>
      <c r="H12" s="24">
        <v>107</v>
      </c>
      <c r="I12" s="22">
        <v>3465</v>
      </c>
      <c r="K12" s="25"/>
    </row>
    <row r="13" spans="1:11" ht="9" customHeight="1">
      <c r="A13" s="23"/>
      <c r="B13" s="20" t="s">
        <v>35</v>
      </c>
      <c r="C13" s="20"/>
      <c r="D13" s="24">
        <v>250205</v>
      </c>
      <c r="E13" s="24">
        <v>66236</v>
      </c>
      <c r="F13" s="24">
        <v>58729</v>
      </c>
      <c r="G13" s="24">
        <v>4446</v>
      </c>
      <c r="H13" s="24">
        <v>429</v>
      </c>
      <c r="I13" s="22">
        <v>4614</v>
      </c>
      <c r="K13" s="25"/>
    </row>
    <row r="14" spans="1:11" ht="9" customHeight="1">
      <c r="A14" s="23"/>
      <c r="B14" s="20" t="s">
        <v>36</v>
      </c>
      <c r="C14" s="20"/>
      <c r="D14" s="24">
        <v>356361</v>
      </c>
      <c r="E14" s="24">
        <v>77904</v>
      </c>
      <c r="F14" s="24">
        <v>72567</v>
      </c>
      <c r="G14" s="24">
        <v>9826</v>
      </c>
      <c r="H14" s="24">
        <v>422</v>
      </c>
      <c r="I14" s="22">
        <v>6937</v>
      </c>
      <c r="K14" s="25"/>
    </row>
    <row r="15" spans="1:11" ht="9" customHeight="1">
      <c r="A15" s="23"/>
      <c r="B15" s="20"/>
      <c r="C15" s="20"/>
      <c r="D15" s="24"/>
      <c r="E15" s="24"/>
      <c r="F15" s="24"/>
      <c r="G15" s="24"/>
      <c r="H15" s="24"/>
      <c r="I15" s="22"/>
      <c r="K15" s="25"/>
    </row>
    <row r="16" spans="1:11" ht="9" customHeight="1">
      <c r="A16" s="23">
        <v>2011</v>
      </c>
      <c r="B16" s="20" t="s">
        <v>33</v>
      </c>
      <c r="C16" s="27"/>
      <c r="D16" s="24">
        <v>246726</v>
      </c>
      <c r="E16" s="24">
        <v>44855</v>
      </c>
      <c r="F16" s="24">
        <v>26158</v>
      </c>
      <c r="G16" s="24">
        <v>1792</v>
      </c>
      <c r="H16" s="24">
        <v>54</v>
      </c>
      <c r="I16" s="22">
        <v>11698</v>
      </c>
      <c r="K16" s="25"/>
    </row>
    <row r="17" spans="1:11" ht="9" customHeight="1">
      <c r="A17" s="23"/>
      <c r="B17" s="20" t="s">
        <v>34</v>
      </c>
      <c r="C17" s="181"/>
      <c r="D17" s="177">
        <v>197097</v>
      </c>
      <c r="E17" s="177">
        <v>51941</v>
      </c>
      <c r="F17" s="177">
        <v>48623</v>
      </c>
      <c r="G17" s="177">
        <v>3036</v>
      </c>
      <c r="H17" s="177">
        <v>80</v>
      </c>
      <c r="I17" s="177">
        <v>3841</v>
      </c>
      <c r="K17" s="25"/>
    </row>
    <row r="18" spans="1:11" ht="9" customHeight="1">
      <c r="A18" s="23"/>
      <c r="B18" s="20" t="s">
        <v>35</v>
      </c>
      <c r="C18" s="27"/>
      <c r="D18" s="182">
        <v>242623</v>
      </c>
      <c r="E18" s="182">
        <v>66322</v>
      </c>
      <c r="F18" s="182">
        <v>62179</v>
      </c>
      <c r="G18" s="182">
        <v>3138</v>
      </c>
      <c r="H18" s="182">
        <v>63</v>
      </c>
      <c r="I18" s="182">
        <v>5757</v>
      </c>
      <c r="K18" s="25"/>
    </row>
    <row r="19" spans="1:11" ht="9" customHeight="1">
      <c r="A19" s="23"/>
      <c r="B19" s="20" t="s">
        <v>36</v>
      </c>
      <c r="C19" s="27"/>
      <c r="D19" s="24">
        <v>299881</v>
      </c>
      <c r="E19" s="24">
        <v>71937</v>
      </c>
      <c r="F19" s="24">
        <v>73635</v>
      </c>
      <c r="G19" s="24">
        <v>4064</v>
      </c>
      <c r="H19" s="182">
        <v>237</v>
      </c>
      <c r="I19" s="182">
        <v>3676</v>
      </c>
      <c r="K19" s="25"/>
    </row>
    <row r="20" spans="1:11" ht="9" customHeight="1">
      <c r="A20" s="23"/>
      <c r="B20" s="20"/>
      <c r="C20" s="27"/>
      <c r="D20" s="24"/>
      <c r="E20" s="24"/>
      <c r="F20" s="24"/>
      <c r="G20" s="24"/>
      <c r="H20" s="182"/>
      <c r="I20" s="182"/>
      <c r="K20" s="25"/>
    </row>
    <row r="21" spans="1:11" ht="9" customHeight="1">
      <c r="A21" s="26">
        <v>2012</v>
      </c>
      <c r="B21" s="20" t="s">
        <v>33</v>
      </c>
      <c r="C21" s="23"/>
      <c r="D21" s="24">
        <v>142005</v>
      </c>
      <c r="E21" s="24">
        <v>40493</v>
      </c>
      <c r="F21" s="24">
        <v>29244</v>
      </c>
      <c r="G21" s="24">
        <v>1440</v>
      </c>
      <c r="H21" s="182">
        <v>1</v>
      </c>
      <c r="I21" s="182">
        <v>4817</v>
      </c>
      <c r="K21" s="25"/>
    </row>
    <row r="22" spans="1:11" ht="9" customHeight="1">
      <c r="A22" s="23"/>
      <c r="B22" s="20" t="s">
        <v>34</v>
      </c>
      <c r="C22" s="20"/>
      <c r="D22" s="182">
        <v>158717</v>
      </c>
      <c r="E22" s="182">
        <v>40926</v>
      </c>
      <c r="F22" s="182">
        <v>37846</v>
      </c>
      <c r="G22" s="182">
        <v>2772</v>
      </c>
      <c r="H22" s="182">
        <v>2</v>
      </c>
      <c r="I22" s="182">
        <v>1896</v>
      </c>
      <c r="K22" s="25"/>
    </row>
    <row r="23" spans="1:11" ht="9" customHeight="1">
      <c r="A23" s="26"/>
      <c r="B23" s="27" t="s">
        <v>35</v>
      </c>
      <c r="C23" s="27"/>
      <c r="D23" s="189">
        <v>226549</v>
      </c>
      <c r="E23" s="189">
        <v>56894</v>
      </c>
      <c r="F23" s="189">
        <v>56623</v>
      </c>
      <c r="G23" s="189">
        <v>3418</v>
      </c>
      <c r="H23" s="189">
        <v>47.3</v>
      </c>
      <c r="I23" s="189">
        <v>5901</v>
      </c>
      <c r="K23" s="25"/>
    </row>
    <row r="24" spans="1:11" ht="8.25" customHeight="1">
      <c r="A24" s="23"/>
      <c r="B24" s="20"/>
      <c r="C24" s="27"/>
      <c r="D24" s="22"/>
      <c r="E24" s="22"/>
      <c r="F24" s="22"/>
      <c r="G24" s="22"/>
      <c r="H24" s="22"/>
      <c r="I24" s="22"/>
      <c r="K24" s="25"/>
    </row>
    <row r="25" spans="1:11" ht="10.5" customHeight="1">
      <c r="A25" s="186"/>
      <c r="B25" s="186"/>
      <c r="C25" s="28"/>
      <c r="D25" s="295" t="s">
        <v>37</v>
      </c>
      <c r="E25" s="295"/>
      <c r="F25" s="295"/>
      <c r="G25" s="295"/>
      <c r="H25" s="295"/>
      <c r="I25" s="295"/>
      <c r="K25" s="25"/>
    </row>
    <row r="26" spans="1:11" ht="6" customHeight="1">
      <c r="A26" s="186"/>
      <c r="B26" s="186"/>
      <c r="C26" s="28"/>
      <c r="D26" s="29"/>
      <c r="E26" s="29"/>
      <c r="F26" s="29"/>
      <c r="G26" s="29"/>
      <c r="H26" s="29"/>
      <c r="I26" s="29"/>
      <c r="K26" s="25"/>
    </row>
    <row r="27" spans="1:11" ht="9" customHeight="1">
      <c r="A27" s="23">
        <v>2010</v>
      </c>
      <c r="B27" s="20" t="s">
        <v>33</v>
      </c>
      <c r="C27" s="20"/>
      <c r="D27" s="24">
        <v>415212</v>
      </c>
      <c r="E27" s="24">
        <v>69087</v>
      </c>
      <c r="F27" s="24">
        <v>80201</v>
      </c>
      <c r="G27" s="24">
        <v>49203</v>
      </c>
      <c r="H27" s="24">
        <v>1757</v>
      </c>
      <c r="I27" s="22">
        <v>26107</v>
      </c>
      <c r="J27" s="31"/>
      <c r="K27" s="25"/>
    </row>
    <row r="28" spans="1:11" ht="9" customHeight="1">
      <c r="A28" s="23"/>
      <c r="B28" s="20" t="s">
        <v>34</v>
      </c>
      <c r="C28" s="20"/>
      <c r="D28" s="24">
        <v>622179</v>
      </c>
      <c r="E28" s="24">
        <v>103132</v>
      </c>
      <c r="F28" s="24">
        <v>122227</v>
      </c>
      <c r="G28" s="24">
        <v>88322</v>
      </c>
      <c r="H28" s="24">
        <v>3066</v>
      </c>
      <c r="I28" s="22">
        <v>45153</v>
      </c>
      <c r="J28" s="31"/>
      <c r="K28" s="25"/>
    </row>
    <row r="29" spans="1:11" ht="9" customHeight="1">
      <c r="A29" s="23"/>
      <c r="B29" s="20" t="s">
        <v>35</v>
      </c>
      <c r="C29" s="20"/>
      <c r="D29" s="24">
        <v>872882</v>
      </c>
      <c r="E29" s="24">
        <v>178630</v>
      </c>
      <c r="F29" s="24">
        <v>194921</v>
      </c>
      <c r="G29" s="24">
        <v>103854</v>
      </c>
      <c r="H29" s="24">
        <v>3943</v>
      </c>
      <c r="I29" s="22">
        <v>47010</v>
      </c>
      <c r="J29" s="31"/>
      <c r="K29" s="25"/>
    </row>
    <row r="30" spans="1:11" ht="9" customHeight="1">
      <c r="A30" s="23"/>
      <c r="B30" s="20" t="s">
        <v>36</v>
      </c>
      <c r="C30" s="20"/>
      <c r="D30" s="24">
        <v>993579</v>
      </c>
      <c r="E30" s="24">
        <v>173669</v>
      </c>
      <c r="F30" s="24">
        <v>233318</v>
      </c>
      <c r="G30" s="24">
        <v>116204</v>
      </c>
      <c r="H30" s="24">
        <v>6221</v>
      </c>
      <c r="I30" s="22">
        <v>47050</v>
      </c>
      <c r="J30" s="31"/>
      <c r="K30" s="25"/>
    </row>
    <row r="31" spans="1:11" ht="9" customHeight="1">
      <c r="A31" s="23"/>
      <c r="B31" s="20"/>
      <c r="C31" s="20"/>
      <c r="D31" s="24"/>
      <c r="E31" s="24"/>
      <c r="F31" s="24"/>
      <c r="G31" s="24"/>
      <c r="H31" s="24"/>
      <c r="I31" s="22"/>
      <c r="J31" s="31"/>
      <c r="K31" s="25"/>
    </row>
    <row r="32" spans="1:11" s="122" customFormat="1" ht="9" customHeight="1">
      <c r="A32" s="23">
        <v>2011</v>
      </c>
      <c r="B32" s="20" t="s">
        <v>33</v>
      </c>
      <c r="C32" s="27"/>
      <c r="D32" s="24">
        <v>444143</v>
      </c>
      <c r="E32" s="24">
        <v>85273</v>
      </c>
      <c r="F32" s="24">
        <v>74212</v>
      </c>
      <c r="G32" s="24">
        <v>45371</v>
      </c>
      <c r="H32" s="24">
        <v>2752</v>
      </c>
      <c r="I32" s="22">
        <v>21479</v>
      </c>
      <c r="K32" s="123"/>
    </row>
    <row r="33" spans="1:11" ht="9" customHeight="1">
      <c r="A33" s="23"/>
      <c r="B33" s="20" t="s">
        <v>34</v>
      </c>
      <c r="C33" s="181"/>
      <c r="D33" s="35">
        <v>668696</v>
      </c>
      <c r="E33" s="35">
        <v>99167</v>
      </c>
      <c r="F33" s="35">
        <v>136418</v>
      </c>
      <c r="G33" s="35">
        <v>90529</v>
      </c>
      <c r="H33" s="35">
        <v>3601</v>
      </c>
      <c r="I33" s="125">
        <v>40477</v>
      </c>
      <c r="K33" s="25"/>
    </row>
    <row r="34" spans="1:11" ht="9" customHeight="1">
      <c r="A34" s="23"/>
      <c r="B34" s="20" t="s">
        <v>35</v>
      </c>
      <c r="C34" s="27"/>
      <c r="D34" s="24">
        <v>812335</v>
      </c>
      <c r="E34" s="24">
        <v>133873</v>
      </c>
      <c r="F34" s="24">
        <v>193539</v>
      </c>
      <c r="G34" s="24">
        <v>103045</v>
      </c>
      <c r="H34" s="24">
        <v>2901</v>
      </c>
      <c r="I34" s="22">
        <v>38097</v>
      </c>
      <c r="K34" s="25"/>
    </row>
    <row r="35" spans="1:11" ht="9" customHeight="1">
      <c r="A35" s="23"/>
      <c r="B35" s="20" t="s">
        <v>36</v>
      </c>
      <c r="C35" s="27"/>
      <c r="D35" s="24">
        <v>942149</v>
      </c>
      <c r="E35" s="24">
        <v>128962</v>
      </c>
      <c r="F35" s="24">
        <v>234132</v>
      </c>
      <c r="G35" s="24">
        <v>121046</v>
      </c>
      <c r="H35" s="24">
        <v>5161</v>
      </c>
      <c r="I35" s="182">
        <v>52689</v>
      </c>
      <c r="J35" s="34"/>
      <c r="K35" s="25"/>
    </row>
    <row r="36" spans="1:11" ht="9" customHeight="1">
      <c r="A36" s="23"/>
      <c r="B36" s="20"/>
      <c r="C36" s="27"/>
      <c r="D36" s="121"/>
      <c r="E36" s="121"/>
      <c r="F36" s="121"/>
      <c r="G36" s="121"/>
      <c r="H36" s="176"/>
      <c r="I36" s="176"/>
      <c r="K36" s="25"/>
    </row>
    <row r="37" spans="1:11" ht="9" customHeight="1">
      <c r="A37" s="26">
        <v>2012</v>
      </c>
      <c r="B37" s="20" t="s">
        <v>33</v>
      </c>
      <c r="C37" s="27"/>
      <c r="D37" s="24">
        <v>427138</v>
      </c>
      <c r="E37" s="24">
        <v>63435</v>
      </c>
      <c r="F37" s="24">
        <v>80003</v>
      </c>
      <c r="G37" s="24">
        <v>51195</v>
      </c>
      <c r="H37" s="182">
        <v>1471</v>
      </c>
      <c r="I37" s="182">
        <v>23830</v>
      </c>
      <c r="J37" s="34"/>
      <c r="K37" s="25"/>
    </row>
    <row r="38" spans="1:13" ht="9" customHeight="1">
      <c r="A38" s="23"/>
      <c r="B38" s="20" t="s">
        <v>34</v>
      </c>
      <c r="C38" s="20" t="s">
        <v>35</v>
      </c>
      <c r="D38" s="182">
        <v>604820</v>
      </c>
      <c r="E38" s="182">
        <v>62454</v>
      </c>
      <c r="F38" s="182">
        <v>141122</v>
      </c>
      <c r="G38" s="182">
        <v>94744</v>
      </c>
      <c r="H38" s="182">
        <v>2253</v>
      </c>
      <c r="I38" s="182">
        <v>33756</v>
      </c>
      <c r="J38" s="34"/>
      <c r="K38" s="25"/>
      <c r="M38" s="222"/>
    </row>
    <row r="39" spans="1:13" ht="9" customHeight="1">
      <c r="A39" s="26"/>
      <c r="B39" s="27" t="s">
        <v>35</v>
      </c>
      <c r="C39" s="27"/>
      <c r="D39" s="189">
        <v>804466</v>
      </c>
      <c r="E39" s="189">
        <v>97155</v>
      </c>
      <c r="F39" s="189">
        <v>204607</v>
      </c>
      <c r="G39" s="189">
        <v>117424</v>
      </c>
      <c r="H39" s="189">
        <v>6481</v>
      </c>
      <c r="I39" s="189">
        <v>41202</v>
      </c>
      <c r="J39" s="34"/>
      <c r="K39" s="25"/>
      <c r="M39" s="222"/>
    </row>
    <row r="40" spans="1:11" ht="8.25" customHeight="1">
      <c r="A40" s="23"/>
      <c r="B40" s="20"/>
      <c r="C40" s="27"/>
      <c r="D40" s="22"/>
      <c r="E40" s="22"/>
      <c r="F40" s="22"/>
      <c r="G40" s="22"/>
      <c r="H40" s="22"/>
      <c r="I40" s="22"/>
      <c r="K40" s="25"/>
    </row>
    <row r="41" spans="1:11" ht="10.5" customHeight="1">
      <c r="A41" s="10"/>
      <c r="B41" s="10"/>
      <c r="C41" s="19"/>
      <c r="D41" s="295" t="s">
        <v>38</v>
      </c>
      <c r="E41" s="295"/>
      <c r="F41" s="295"/>
      <c r="G41" s="295"/>
      <c r="H41" s="295"/>
      <c r="I41" s="295"/>
      <c r="K41" s="25"/>
    </row>
    <row r="42" spans="1:9" ht="6" customHeight="1">
      <c r="A42" s="186"/>
      <c r="B42" s="186"/>
      <c r="C42" s="28"/>
      <c r="D42" s="29" t="s">
        <v>6</v>
      </c>
      <c r="E42" s="29"/>
      <c r="F42" s="29"/>
      <c r="G42" s="29"/>
      <c r="H42" s="29"/>
      <c r="I42" s="29"/>
    </row>
    <row r="43" spans="1:11" ht="9" customHeight="1">
      <c r="A43" s="23">
        <v>2010</v>
      </c>
      <c r="B43" s="20" t="s">
        <v>33</v>
      </c>
      <c r="C43" s="20"/>
      <c r="D43" s="24">
        <v>80134</v>
      </c>
      <c r="E43" s="24">
        <v>45404</v>
      </c>
      <c r="F43" s="24">
        <v>13195</v>
      </c>
      <c r="G43" s="24">
        <v>0</v>
      </c>
      <c r="H43" s="24">
        <v>935</v>
      </c>
      <c r="I43" s="22">
        <v>373</v>
      </c>
      <c r="K43" s="30"/>
    </row>
    <row r="44" spans="1:11" ht="9" customHeight="1">
      <c r="A44" s="23"/>
      <c r="B44" s="20" t="s">
        <v>34</v>
      </c>
      <c r="C44" s="20"/>
      <c r="D44" s="24">
        <v>124407</v>
      </c>
      <c r="E44" s="24">
        <v>61870</v>
      </c>
      <c r="F44" s="24">
        <v>29449</v>
      </c>
      <c r="G44" s="24">
        <v>0</v>
      </c>
      <c r="H44" s="24">
        <v>538</v>
      </c>
      <c r="I44" s="22">
        <v>105</v>
      </c>
      <c r="K44" s="30"/>
    </row>
    <row r="45" spans="1:11" ht="9" customHeight="1">
      <c r="A45" s="23"/>
      <c r="B45" s="20" t="s">
        <v>35</v>
      </c>
      <c r="C45" s="20"/>
      <c r="D45" s="24">
        <v>183053</v>
      </c>
      <c r="E45" s="24">
        <v>96198</v>
      </c>
      <c r="F45" s="24">
        <v>39759</v>
      </c>
      <c r="G45" s="24">
        <v>0</v>
      </c>
      <c r="H45" s="24">
        <v>2065</v>
      </c>
      <c r="I45" s="22">
        <v>50</v>
      </c>
      <c r="K45" s="30"/>
    </row>
    <row r="46" spans="1:11" ht="9" customHeight="1">
      <c r="A46" s="23"/>
      <c r="B46" s="20" t="s">
        <v>36</v>
      </c>
      <c r="C46" s="20"/>
      <c r="D46" s="24">
        <v>228492</v>
      </c>
      <c r="E46" s="24">
        <v>107525</v>
      </c>
      <c r="F46" s="24">
        <v>49963</v>
      </c>
      <c r="G46" s="24">
        <v>0</v>
      </c>
      <c r="H46" s="24">
        <v>2956</v>
      </c>
      <c r="I46" s="22">
        <v>34</v>
      </c>
      <c r="K46" s="30"/>
    </row>
    <row r="47" spans="1:11" ht="9" customHeight="1">
      <c r="A47" s="23"/>
      <c r="B47" s="20"/>
      <c r="C47" s="20"/>
      <c r="D47" s="24"/>
      <c r="E47" s="24"/>
      <c r="F47" s="24"/>
      <c r="G47" s="24"/>
      <c r="H47" s="24"/>
      <c r="I47" s="22"/>
      <c r="K47" s="30"/>
    </row>
    <row r="48" spans="1:11" ht="9" customHeight="1">
      <c r="A48" s="23">
        <v>2011</v>
      </c>
      <c r="B48" s="20" t="s">
        <v>33</v>
      </c>
      <c r="C48" s="27"/>
      <c r="D48" s="24">
        <v>100469</v>
      </c>
      <c r="E48" s="24">
        <v>54792</v>
      </c>
      <c r="F48" s="24">
        <v>9394</v>
      </c>
      <c r="G48" s="24">
        <v>0</v>
      </c>
      <c r="H48" s="24">
        <v>1942</v>
      </c>
      <c r="I48" s="22">
        <v>69</v>
      </c>
      <c r="K48" s="30"/>
    </row>
    <row r="49" spans="1:11" ht="9" customHeight="1">
      <c r="A49" s="23"/>
      <c r="B49" s="20" t="s">
        <v>34</v>
      </c>
      <c r="C49" s="181"/>
      <c r="D49" s="35">
        <v>141565</v>
      </c>
      <c r="E49" s="35">
        <v>69369</v>
      </c>
      <c r="F49" s="35">
        <v>28363</v>
      </c>
      <c r="G49" s="35">
        <v>0</v>
      </c>
      <c r="H49" s="35">
        <v>1266</v>
      </c>
      <c r="I49" s="125">
        <v>33</v>
      </c>
      <c r="K49" s="30"/>
    </row>
    <row r="50" spans="1:11" ht="9" customHeight="1">
      <c r="A50" s="23"/>
      <c r="B50" s="20" t="s">
        <v>35</v>
      </c>
      <c r="C50" s="27"/>
      <c r="D50" s="24">
        <v>210339</v>
      </c>
      <c r="E50" s="24">
        <v>99136</v>
      </c>
      <c r="F50" s="24">
        <v>52366</v>
      </c>
      <c r="G50" s="24">
        <v>0</v>
      </c>
      <c r="H50" s="24">
        <v>4764</v>
      </c>
      <c r="I50" s="22">
        <v>10</v>
      </c>
      <c r="K50" s="30"/>
    </row>
    <row r="51" spans="1:11" ht="9" customHeight="1">
      <c r="A51" s="23"/>
      <c r="B51" s="20" t="s">
        <v>36</v>
      </c>
      <c r="C51" s="27"/>
      <c r="D51" s="24">
        <v>199313</v>
      </c>
      <c r="E51" s="24">
        <v>90316</v>
      </c>
      <c r="F51" s="24">
        <v>49468</v>
      </c>
      <c r="G51" s="24">
        <v>0</v>
      </c>
      <c r="H51" s="24">
        <v>3466</v>
      </c>
      <c r="I51" s="182">
        <v>36</v>
      </c>
      <c r="J51" s="34"/>
      <c r="K51" s="30"/>
    </row>
    <row r="52" spans="1:11" ht="9" customHeight="1">
      <c r="A52" s="23"/>
      <c r="B52" s="20"/>
      <c r="C52" s="27"/>
      <c r="D52" s="121"/>
      <c r="E52" s="121"/>
      <c r="F52" s="121"/>
      <c r="G52" s="24"/>
      <c r="H52" s="121"/>
      <c r="I52" s="176"/>
      <c r="K52" s="30"/>
    </row>
    <row r="53" spans="1:11" ht="9" customHeight="1">
      <c r="A53" s="26">
        <v>2012</v>
      </c>
      <c r="B53" s="20" t="s">
        <v>33</v>
      </c>
      <c r="C53" s="27"/>
      <c r="D53" s="24">
        <v>93302</v>
      </c>
      <c r="E53" s="24">
        <v>50292</v>
      </c>
      <c r="F53" s="24">
        <v>10516</v>
      </c>
      <c r="G53" s="24">
        <v>0</v>
      </c>
      <c r="H53" s="24">
        <v>876</v>
      </c>
      <c r="I53" s="182">
        <v>4</v>
      </c>
      <c r="J53" s="34"/>
      <c r="K53" s="30"/>
    </row>
    <row r="54" spans="1:11" ht="9" customHeight="1">
      <c r="A54" s="23"/>
      <c r="B54" s="20" t="s">
        <v>34</v>
      </c>
      <c r="C54" s="20"/>
      <c r="D54" s="182">
        <v>128184</v>
      </c>
      <c r="E54" s="182">
        <v>65188</v>
      </c>
      <c r="F54" s="182">
        <v>23735</v>
      </c>
      <c r="G54" s="24">
        <v>0</v>
      </c>
      <c r="H54" s="182">
        <v>1163</v>
      </c>
      <c r="I54" s="182">
        <v>21</v>
      </c>
      <c r="J54" s="34"/>
      <c r="K54" s="30"/>
    </row>
    <row r="55" spans="1:11" ht="9" customHeight="1">
      <c r="A55" s="26"/>
      <c r="B55" s="27" t="s">
        <v>35</v>
      </c>
      <c r="C55" s="27"/>
      <c r="D55" s="189">
        <v>192103</v>
      </c>
      <c r="E55" s="189">
        <v>72123</v>
      </c>
      <c r="F55" s="189">
        <v>51377</v>
      </c>
      <c r="G55" s="24">
        <v>0</v>
      </c>
      <c r="H55" s="189">
        <v>1728</v>
      </c>
      <c r="I55" s="189">
        <v>32</v>
      </c>
      <c r="J55" s="34"/>
      <c r="K55" s="30"/>
    </row>
    <row r="56" spans="1:11" ht="9" customHeight="1">
      <c r="A56" s="23"/>
      <c r="B56" s="20"/>
      <c r="C56" s="27"/>
      <c r="D56" s="22"/>
      <c r="E56" s="22"/>
      <c r="F56" s="22"/>
      <c r="G56" s="22"/>
      <c r="H56" s="22"/>
      <c r="I56" s="22"/>
      <c r="K56" s="30"/>
    </row>
    <row r="57" spans="1:9" s="32" customFormat="1" ht="10.5" customHeight="1">
      <c r="A57" s="10"/>
      <c r="B57" s="10"/>
      <c r="C57" s="19"/>
      <c r="D57" s="295" t="s">
        <v>39</v>
      </c>
      <c r="E57" s="295"/>
      <c r="F57" s="295"/>
      <c r="G57" s="295"/>
      <c r="H57" s="295"/>
      <c r="I57" s="295"/>
    </row>
    <row r="58" spans="1:9" ht="6" customHeight="1">
      <c r="A58" s="186"/>
      <c r="B58" s="186"/>
      <c r="C58" s="28"/>
      <c r="D58" s="29" t="s">
        <v>6</v>
      </c>
      <c r="E58" s="29"/>
      <c r="F58" s="29"/>
      <c r="G58" s="29"/>
      <c r="H58" s="29"/>
      <c r="I58" s="29"/>
    </row>
    <row r="59" spans="1:9" ht="9" customHeight="1">
      <c r="A59" s="23">
        <v>2010</v>
      </c>
      <c r="B59" s="20" t="s">
        <v>33</v>
      </c>
      <c r="C59" s="20"/>
      <c r="D59" s="24">
        <v>10628</v>
      </c>
      <c r="E59" s="24">
        <v>4738</v>
      </c>
      <c r="F59" s="24">
        <v>0</v>
      </c>
      <c r="G59" s="24">
        <v>0</v>
      </c>
      <c r="H59" s="24">
        <v>0</v>
      </c>
      <c r="I59" s="33">
        <v>0</v>
      </c>
    </row>
    <row r="60" spans="1:9" ht="9" customHeight="1">
      <c r="A60" s="23"/>
      <c r="B60" s="20" t="s">
        <v>34</v>
      </c>
      <c r="C60" s="20"/>
      <c r="D60" s="24">
        <v>9970</v>
      </c>
      <c r="E60" s="24">
        <v>8016</v>
      </c>
      <c r="F60" s="24">
        <v>0</v>
      </c>
      <c r="G60" s="24">
        <v>0</v>
      </c>
      <c r="H60" s="24">
        <v>0</v>
      </c>
      <c r="I60" s="33">
        <v>0</v>
      </c>
    </row>
    <row r="61" spans="1:9" ht="9" customHeight="1">
      <c r="A61" s="23"/>
      <c r="B61" s="20" t="s">
        <v>35</v>
      </c>
      <c r="C61" s="20"/>
      <c r="D61" s="24">
        <v>22505</v>
      </c>
      <c r="E61" s="24">
        <v>9624</v>
      </c>
      <c r="F61" s="24">
        <v>0</v>
      </c>
      <c r="G61" s="24">
        <v>0</v>
      </c>
      <c r="H61" s="24">
        <v>0</v>
      </c>
      <c r="I61" s="33">
        <v>0</v>
      </c>
    </row>
    <row r="62" spans="1:9" ht="9" customHeight="1">
      <c r="A62" s="23"/>
      <c r="B62" s="20" t="s">
        <v>36</v>
      </c>
      <c r="C62" s="20"/>
      <c r="D62" s="24">
        <v>21553</v>
      </c>
      <c r="E62" s="24">
        <v>12413</v>
      </c>
      <c r="F62" s="24">
        <v>0</v>
      </c>
      <c r="G62" s="24">
        <v>0</v>
      </c>
      <c r="H62" s="24">
        <v>0</v>
      </c>
      <c r="I62" s="33">
        <v>0</v>
      </c>
    </row>
    <row r="63" spans="1:9" ht="9" customHeight="1">
      <c r="A63" s="23"/>
      <c r="B63" s="20"/>
      <c r="C63" s="20"/>
      <c r="D63" s="24"/>
      <c r="E63" s="24"/>
      <c r="F63" s="24"/>
      <c r="G63" s="24"/>
      <c r="H63" s="24"/>
      <c r="I63" s="33"/>
    </row>
    <row r="64" spans="1:9" ht="9" customHeight="1">
      <c r="A64" s="23">
        <v>2011</v>
      </c>
      <c r="B64" s="20" t="s">
        <v>33</v>
      </c>
      <c r="C64" s="27"/>
      <c r="D64" s="24">
        <v>12764</v>
      </c>
      <c r="E64" s="24">
        <v>5888</v>
      </c>
      <c r="F64" s="24">
        <v>0</v>
      </c>
      <c r="G64" s="24">
        <v>0</v>
      </c>
      <c r="H64" s="24">
        <v>0</v>
      </c>
      <c r="I64" s="33">
        <v>0</v>
      </c>
    </row>
    <row r="65" spans="1:9" ht="9" customHeight="1">
      <c r="A65" s="186"/>
      <c r="B65" s="20" t="s">
        <v>34</v>
      </c>
      <c r="C65" s="181"/>
      <c r="D65" s="35">
        <v>12127</v>
      </c>
      <c r="E65" s="35">
        <v>6404</v>
      </c>
      <c r="F65" s="24">
        <v>0</v>
      </c>
      <c r="G65" s="24">
        <v>0</v>
      </c>
      <c r="H65" s="24">
        <v>0</v>
      </c>
      <c r="I65" s="33">
        <v>0</v>
      </c>
    </row>
    <row r="66" spans="1:9" ht="9" customHeight="1">
      <c r="A66" s="186"/>
      <c r="B66" s="20" t="s">
        <v>35</v>
      </c>
      <c r="C66" s="27"/>
      <c r="D66" s="24">
        <v>14862</v>
      </c>
      <c r="E66" s="24">
        <v>8938</v>
      </c>
      <c r="F66" s="24">
        <v>0</v>
      </c>
      <c r="G66" s="24">
        <v>0</v>
      </c>
      <c r="H66" s="24">
        <v>0</v>
      </c>
      <c r="I66" s="33">
        <v>0</v>
      </c>
    </row>
    <row r="67" spans="1:9" ht="9" customHeight="1">
      <c r="A67" s="186"/>
      <c r="B67" s="20" t="s">
        <v>36</v>
      </c>
      <c r="C67" s="27"/>
      <c r="D67" s="24">
        <v>15864</v>
      </c>
      <c r="E67" s="24">
        <v>8537</v>
      </c>
      <c r="F67" s="24">
        <v>0</v>
      </c>
      <c r="G67" s="24">
        <v>0</v>
      </c>
      <c r="H67" s="24">
        <v>0</v>
      </c>
      <c r="I67" s="33">
        <v>0</v>
      </c>
    </row>
    <row r="68" spans="1:9" ht="9" customHeight="1">
      <c r="A68" s="186"/>
      <c r="B68" s="20"/>
      <c r="C68" s="27"/>
      <c r="D68" s="24"/>
      <c r="E68" s="24"/>
      <c r="F68" s="24"/>
      <c r="G68" s="24"/>
      <c r="H68" s="182"/>
      <c r="I68" s="182"/>
    </row>
    <row r="69" spans="1:9" ht="9" customHeight="1">
      <c r="A69" s="28">
        <v>2012</v>
      </c>
      <c r="B69" s="20" t="s">
        <v>33</v>
      </c>
      <c r="C69" s="20"/>
      <c r="D69" s="24">
        <v>8661</v>
      </c>
      <c r="E69" s="24">
        <v>3517</v>
      </c>
      <c r="F69" s="24">
        <v>0</v>
      </c>
      <c r="G69" s="24">
        <v>0</v>
      </c>
      <c r="H69" s="24">
        <v>0</v>
      </c>
      <c r="I69" s="33">
        <v>0</v>
      </c>
    </row>
    <row r="70" spans="1:9" ht="9" customHeight="1">
      <c r="A70" s="186"/>
      <c r="B70" s="20" t="s">
        <v>34</v>
      </c>
      <c r="C70" s="20"/>
      <c r="D70" s="182">
        <v>8796</v>
      </c>
      <c r="E70" s="182">
        <v>4456</v>
      </c>
      <c r="F70" s="24">
        <v>0</v>
      </c>
      <c r="G70" s="24">
        <v>0</v>
      </c>
      <c r="H70" s="24">
        <v>0</v>
      </c>
      <c r="I70" s="33">
        <v>0</v>
      </c>
    </row>
    <row r="71" spans="1:9" ht="9" customHeight="1">
      <c r="A71" s="28"/>
      <c r="B71" s="27" t="s">
        <v>35</v>
      </c>
      <c r="C71" s="27"/>
      <c r="D71" s="189">
        <v>5806</v>
      </c>
      <c r="E71" s="189">
        <v>2701</v>
      </c>
      <c r="F71" s="24">
        <v>0</v>
      </c>
      <c r="G71" s="24">
        <v>0</v>
      </c>
      <c r="H71" s="24">
        <v>0</v>
      </c>
      <c r="I71" s="33">
        <v>0</v>
      </c>
    </row>
    <row r="72" spans="1:9" ht="8.25" customHeight="1">
      <c r="A72" s="186"/>
      <c r="B72" s="20"/>
      <c r="C72" s="27"/>
      <c r="D72" s="22"/>
      <c r="E72" s="22"/>
      <c r="F72" s="22"/>
      <c r="G72" s="22"/>
      <c r="H72" s="22"/>
      <c r="I72" s="22"/>
    </row>
    <row r="73" spans="1:9" ht="10.5" customHeight="1">
      <c r="A73" s="10"/>
      <c r="B73" s="10"/>
      <c r="C73" s="19"/>
      <c r="D73" s="295" t="s">
        <v>40</v>
      </c>
      <c r="E73" s="295"/>
      <c r="F73" s="295"/>
      <c r="G73" s="295"/>
      <c r="H73" s="295"/>
      <c r="I73" s="295"/>
    </row>
    <row r="74" spans="1:11" ht="6" customHeight="1">
      <c r="A74" s="186"/>
      <c r="B74" s="186"/>
      <c r="C74" s="28"/>
      <c r="D74" s="29" t="s">
        <v>6</v>
      </c>
      <c r="E74" s="29"/>
      <c r="F74" s="29"/>
      <c r="G74" s="29"/>
      <c r="H74" s="29"/>
      <c r="I74" s="29"/>
      <c r="K74" s="25"/>
    </row>
    <row r="75" spans="1:11" ht="9" customHeight="1">
      <c r="A75" s="23">
        <v>2010</v>
      </c>
      <c r="B75" s="20" t="s">
        <v>33</v>
      </c>
      <c r="C75" s="20"/>
      <c r="D75" s="24">
        <v>656562</v>
      </c>
      <c r="E75" s="24">
        <v>162846</v>
      </c>
      <c r="F75" s="24">
        <v>130571</v>
      </c>
      <c r="G75" s="24">
        <v>51530</v>
      </c>
      <c r="H75" s="24">
        <v>3069</v>
      </c>
      <c r="I75" s="182">
        <v>31336</v>
      </c>
      <c r="J75" s="34"/>
      <c r="K75" s="30"/>
    </row>
    <row r="76" spans="1:11" ht="9" customHeight="1">
      <c r="A76" s="23"/>
      <c r="B76" s="20" t="s">
        <v>34</v>
      </c>
      <c r="C76" s="20"/>
      <c r="D76" s="24">
        <v>944219</v>
      </c>
      <c r="E76" s="24">
        <v>218945</v>
      </c>
      <c r="F76" s="24">
        <v>200340</v>
      </c>
      <c r="G76" s="24">
        <v>91940</v>
      </c>
      <c r="H76" s="24">
        <v>3711</v>
      </c>
      <c r="I76" s="182">
        <v>48723</v>
      </c>
      <c r="J76" s="34"/>
      <c r="K76" s="30"/>
    </row>
    <row r="77" spans="1:11" ht="9" customHeight="1">
      <c r="A77" s="23"/>
      <c r="B77" s="20" t="s">
        <v>35</v>
      </c>
      <c r="C77" s="20"/>
      <c r="D77" s="24">
        <v>1328645</v>
      </c>
      <c r="E77" s="24">
        <v>350688</v>
      </c>
      <c r="F77" s="24">
        <v>293409</v>
      </c>
      <c r="G77" s="24">
        <v>108300</v>
      </c>
      <c r="H77" s="24">
        <v>6437</v>
      </c>
      <c r="I77" s="182">
        <v>51674</v>
      </c>
      <c r="J77" s="34"/>
      <c r="K77" s="30"/>
    </row>
    <row r="78" spans="1:11" ht="9" customHeight="1">
      <c r="A78" s="23"/>
      <c r="B78" s="20" t="s">
        <v>36</v>
      </c>
      <c r="C78" s="20"/>
      <c r="D78" s="24">
        <v>1599985</v>
      </c>
      <c r="E78" s="24">
        <v>371511</v>
      </c>
      <c r="F78" s="24">
        <v>355848</v>
      </c>
      <c r="G78" s="24">
        <v>126030</v>
      </c>
      <c r="H78" s="24">
        <v>9599</v>
      </c>
      <c r="I78" s="182">
        <v>54021</v>
      </c>
      <c r="J78" s="34"/>
      <c r="K78" s="30"/>
    </row>
    <row r="79" spans="1:10" ht="9" customHeight="1">
      <c r="A79" s="23"/>
      <c r="B79" s="187"/>
      <c r="D79" s="24"/>
      <c r="E79" s="126"/>
      <c r="F79" s="126"/>
      <c r="G79" s="126"/>
      <c r="H79" s="126"/>
      <c r="I79" s="37"/>
      <c r="J79" s="34"/>
    </row>
    <row r="80" spans="1:10" ht="9" customHeight="1">
      <c r="A80" s="23">
        <v>2011</v>
      </c>
      <c r="B80" s="20" t="s">
        <v>33</v>
      </c>
      <c r="C80" s="27"/>
      <c r="D80" s="24">
        <v>804102</v>
      </c>
      <c r="E80" s="24">
        <v>190808</v>
      </c>
      <c r="F80" s="24">
        <v>109764</v>
      </c>
      <c r="G80" s="24">
        <v>47163</v>
      </c>
      <c r="H80" s="24">
        <v>4748</v>
      </c>
      <c r="I80" s="182">
        <v>33246</v>
      </c>
      <c r="J80" s="34"/>
    </row>
    <row r="81" spans="1:10" ht="9" customHeight="1">
      <c r="A81" s="187"/>
      <c r="B81" s="20" t="s">
        <v>34</v>
      </c>
      <c r="D81" s="24">
        <v>1019485</v>
      </c>
      <c r="E81" s="24">
        <v>226881</v>
      </c>
      <c r="F81" s="24">
        <v>213404</v>
      </c>
      <c r="G81" s="24">
        <v>93565</v>
      </c>
      <c r="H81" s="24">
        <v>4947</v>
      </c>
      <c r="I81" s="182">
        <v>44351</v>
      </c>
      <c r="J81" s="34"/>
    </row>
    <row r="82" spans="1:10" s="4" customFormat="1" ht="10.5" customHeight="1">
      <c r="A82" s="187"/>
      <c r="B82" s="20" t="s">
        <v>35</v>
      </c>
      <c r="C82" s="36"/>
      <c r="D82" s="24">
        <v>1280159</v>
      </c>
      <c r="E82" s="24">
        <v>308269</v>
      </c>
      <c r="F82" s="24">
        <v>308084</v>
      </c>
      <c r="G82" s="24">
        <v>106183</v>
      </c>
      <c r="H82" s="24">
        <v>7728</v>
      </c>
      <c r="I82" s="182">
        <v>43864</v>
      </c>
      <c r="J82" s="183"/>
    </row>
    <row r="83" spans="1:10" s="4" customFormat="1" ht="10.5" customHeight="1">
      <c r="A83" s="187"/>
      <c r="B83" s="20" t="s">
        <v>36</v>
      </c>
      <c r="C83" s="36"/>
      <c r="D83" s="24">
        <v>1457207</v>
      </c>
      <c r="E83" s="24">
        <v>299752</v>
      </c>
      <c r="F83" s="24">
        <v>357235</v>
      </c>
      <c r="G83" s="24">
        <v>125110</v>
      </c>
      <c r="H83" s="24">
        <v>8864</v>
      </c>
      <c r="I83" s="182">
        <v>56401</v>
      </c>
      <c r="J83" s="183"/>
    </row>
    <row r="84" spans="1:10" s="4" customFormat="1" ht="10.5" customHeight="1">
      <c r="A84" s="187"/>
      <c r="B84" s="20"/>
      <c r="C84" s="36"/>
      <c r="D84" s="24"/>
      <c r="E84" s="124"/>
      <c r="F84" s="176"/>
      <c r="G84" s="176"/>
      <c r="H84" s="176"/>
      <c r="I84" s="176"/>
      <c r="J84" s="183"/>
    </row>
    <row r="85" spans="1:10" s="4" customFormat="1" ht="10.5" customHeight="1">
      <c r="A85" s="26">
        <v>2012</v>
      </c>
      <c r="B85" s="20" t="s">
        <v>33</v>
      </c>
      <c r="C85" s="187"/>
      <c r="D85" s="24">
        <v>671106</v>
      </c>
      <c r="E85" s="24">
        <v>157737</v>
      </c>
      <c r="F85" s="24">
        <v>119763</v>
      </c>
      <c r="G85" s="24">
        <v>52635</v>
      </c>
      <c r="H85" s="24">
        <v>2348</v>
      </c>
      <c r="I85" s="182">
        <v>28651</v>
      </c>
      <c r="J85" s="183"/>
    </row>
    <row r="86" spans="2:10" s="187" customFormat="1" ht="10.5" customHeight="1">
      <c r="B86" s="20" t="s">
        <v>34</v>
      </c>
      <c r="D86" s="24">
        <v>900517</v>
      </c>
      <c r="E86" s="24">
        <v>173024</v>
      </c>
      <c r="F86" s="24">
        <v>202703</v>
      </c>
      <c r="G86" s="24">
        <v>97516</v>
      </c>
      <c r="H86" s="24">
        <v>3418</v>
      </c>
      <c r="I86" s="182">
        <v>35673</v>
      </c>
      <c r="J86" s="225"/>
    </row>
    <row r="87" spans="2:11" ht="9" customHeight="1">
      <c r="B87" s="27" t="s">
        <v>35</v>
      </c>
      <c r="D87" s="209">
        <v>1228924</v>
      </c>
      <c r="E87" s="209">
        <v>228873</v>
      </c>
      <c r="F87" s="209">
        <v>312607</v>
      </c>
      <c r="G87" s="209">
        <v>120842</v>
      </c>
      <c r="H87" s="209">
        <v>8256</v>
      </c>
      <c r="I87" s="189">
        <v>47135</v>
      </c>
      <c r="J87" s="188"/>
      <c r="K87" s="184"/>
    </row>
    <row r="88" spans="4:11" ht="9" customHeight="1">
      <c r="D88" s="185"/>
      <c r="E88" s="185"/>
      <c r="F88" s="185"/>
      <c r="G88" s="185"/>
      <c r="H88" s="185"/>
      <c r="I88" s="185"/>
      <c r="J88" s="184"/>
      <c r="K88" s="184"/>
    </row>
    <row r="89" spans="4:11" ht="9" customHeight="1">
      <c r="D89" s="185"/>
      <c r="E89" s="185"/>
      <c r="F89" s="185"/>
      <c r="G89" s="185"/>
      <c r="H89" s="185"/>
      <c r="I89" s="185"/>
      <c r="J89" s="184"/>
      <c r="K89" s="184"/>
    </row>
    <row r="90" spans="4:11" ht="9" customHeight="1">
      <c r="D90" s="185"/>
      <c r="E90" s="185"/>
      <c r="F90" s="185"/>
      <c r="G90" s="185"/>
      <c r="H90" s="185"/>
      <c r="I90" s="185"/>
      <c r="J90" s="184"/>
      <c r="K90" s="184"/>
    </row>
    <row r="91" spans="4:11" ht="6" customHeight="1">
      <c r="D91" s="37"/>
      <c r="E91" s="37"/>
      <c r="F91" s="37"/>
      <c r="G91" s="37"/>
      <c r="H91" s="37"/>
      <c r="I91" s="37"/>
      <c r="J91" s="184"/>
      <c r="K91" s="184"/>
    </row>
    <row r="92" spans="4:11" ht="9" customHeight="1">
      <c r="D92" s="38"/>
      <c r="E92" s="38"/>
      <c r="F92" s="38"/>
      <c r="G92" s="38"/>
      <c r="H92" s="38"/>
      <c r="I92" s="38"/>
      <c r="K92" s="178"/>
    </row>
    <row r="93" spans="4:9" ht="9" customHeight="1">
      <c r="D93" s="37"/>
      <c r="E93" s="37"/>
      <c r="F93" s="37"/>
      <c r="G93" s="37"/>
      <c r="H93" s="37"/>
      <c r="I93" s="37"/>
    </row>
    <row r="94" spans="4:11" ht="9" customHeight="1">
      <c r="D94" s="37"/>
      <c r="E94" s="37"/>
      <c r="F94" s="37"/>
      <c r="G94" s="37"/>
      <c r="H94" s="37"/>
      <c r="I94" s="37"/>
      <c r="K94" s="178"/>
    </row>
    <row r="95" spans="4:9" ht="9" customHeight="1">
      <c r="D95" s="37"/>
      <c r="E95" s="37"/>
      <c r="F95" s="37"/>
      <c r="G95" s="37"/>
      <c r="H95" s="37"/>
      <c r="I95" s="37"/>
    </row>
    <row r="96" spans="4:9" ht="6" customHeight="1">
      <c r="D96" s="37"/>
      <c r="E96" s="37"/>
      <c r="F96" s="37"/>
      <c r="G96" s="37"/>
      <c r="H96" s="37"/>
      <c r="I96" s="37"/>
    </row>
    <row r="97" spans="4:9" ht="9" customHeight="1">
      <c r="D97" s="37"/>
      <c r="E97" s="37"/>
      <c r="F97" s="37"/>
      <c r="G97" s="37"/>
      <c r="H97" s="37"/>
      <c r="I97" s="37"/>
    </row>
    <row r="98" spans="4:9" ht="9" customHeight="1">
      <c r="D98" s="37"/>
      <c r="E98" s="37"/>
      <c r="F98" s="37"/>
      <c r="G98" s="37"/>
      <c r="H98" s="37"/>
      <c r="I98" s="37"/>
    </row>
    <row r="99" ht="9" customHeight="1"/>
  </sheetData>
  <sheetProtection/>
  <mergeCells count="10">
    <mergeCell ref="A3:C7"/>
    <mergeCell ref="D73:I73"/>
    <mergeCell ref="D7:I7"/>
    <mergeCell ref="D9:I9"/>
    <mergeCell ref="D25:I25"/>
    <mergeCell ref="D41:I41"/>
    <mergeCell ref="H4:H6"/>
    <mergeCell ref="D3:D6"/>
    <mergeCell ref="G4:G6"/>
    <mergeCell ref="D57:I57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N46" sqref="N46"/>
    </sheetView>
  </sheetViews>
  <sheetFormatPr defaultColWidth="11.421875" defaultRowHeight="12.75"/>
  <cols>
    <col min="1" max="1" width="2.140625" style="39" customWidth="1"/>
    <col min="2" max="4" width="1.8515625" style="39" customWidth="1"/>
    <col min="5" max="5" width="16.57421875" style="39" customWidth="1"/>
    <col min="6" max="13" width="9.00390625" style="39" customWidth="1"/>
    <col min="14" max="14" width="11.421875" style="40" customWidth="1"/>
    <col min="15" max="16384" width="11.421875" style="39" customWidth="1"/>
  </cols>
  <sheetData>
    <row r="1" spans="1:13" ht="10.5" customHeight="1">
      <c r="A1" s="306" t="s">
        <v>41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0.5" customHeight="1">
      <c r="A2" s="306" t="s">
        <v>392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5:13" ht="9">
      <c r="E3" s="40"/>
      <c r="F3" s="41"/>
      <c r="G3" s="41"/>
      <c r="H3" s="41"/>
      <c r="I3" s="41"/>
      <c r="J3" s="41"/>
      <c r="K3" s="41"/>
      <c r="L3" s="41"/>
      <c r="M3" s="41"/>
    </row>
    <row r="4" spans="1:13" ht="9" customHeight="1">
      <c r="A4" s="307" t="s">
        <v>42</v>
      </c>
      <c r="B4" s="307"/>
      <c r="C4" s="307"/>
      <c r="D4" s="307"/>
      <c r="E4" s="308"/>
      <c r="F4" s="313" t="s">
        <v>68</v>
      </c>
      <c r="G4" s="316" t="s">
        <v>43</v>
      </c>
      <c r="H4" s="317"/>
      <c r="I4" s="317"/>
      <c r="J4" s="317"/>
      <c r="K4" s="317"/>
      <c r="L4" s="318"/>
      <c r="M4" s="253" t="s">
        <v>44</v>
      </c>
    </row>
    <row r="5" spans="1:15" ht="9">
      <c r="A5" s="309"/>
      <c r="B5" s="309"/>
      <c r="C5" s="309"/>
      <c r="D5" s="309"/>
      <c r="E5" s="310"/>
      <c r="F5" s="314"/>
      <c r="G5" s="42"/>
      <c r="H5" s="42"/>
      <c r="I5" s="316" t="s">
        <v>43</v>
      </c>
      <c r="J5" s="318"/>
      <c r="K5" s="301" t="s">
        <v>45</v>
      </c>
      <c r="L5" s="319" t="s">
        <v>39</v>
      </c>
      <c r="M5" s="313" t="s">
        <v>46</v>
      </c>
      <c r="O5" s="43"/>
    </row>
    <row r="6" spans="1:15" ht="9">
      <c r="A6" s="309"/>
      <c r="B6" s="309"/>
      <c r="C6" s="309"/>
      <c r="D6" s="309"/>
      <c r="E6" s="310"/>
      <c r="F6" s="314"/>
      <c r="G6" s="44" t="s">
        <v>47</v>
      </c>
      <c r="H6" s="44" t="s">
        <v>47</v>
      </c>
      <c r="I6" s="301" t="s">
        <v>48</v>
      </c>
      <c r="J6" s="301" t="s">
        <v>49</v>
      </c>
      <c r="K6" s="302"/>
      <c r="L6" s="302"/>
      <c r="M6" s="314"/>
      <c r="O6" s="43"/>
    </row>
    <row r="7" spans="1:15" ht="9">
      <c r="A7" s="309"/>
      <c r="B7" s="309"/>
      <c r="C7" s="309"/>
      <c r="D7" s="309"/>
      <c r="E7" s="310"/>
      <c r="F7" s="314"/>
      <c r="G7" s="44" t="s">
        <v>50</v>
      </c>
      <c r="H7" s="44" t="s">
        <v>51</v>
      </c>
      <c r="I7" s="302"/>
      <c r="J7" s="302"/>
      <c r="K7" s="302"/>
      <c r="L7" s="302"/>
      <c r="M7" s="314"/>
      <c r="O7" s="43"/>
    </row>
    <row r="8" spans="1:13" ht="9">
      <c r="A8" s="309"/>
      <c r="B8" s="309"/>
      <c r="C8" s="309"/>
      <c r="D8" s="309"/>
      <c r="E8" s="310"/>
      <c r="F8" s="314"/>
      <c r="G8" s="44" t="s">
        <v>52</v>
      </c>
      <c r="H8" s="44" t="s">
        <v>53</v>
      </c>
      <c r="I8" s="302"/>
      <c r="J8" s="302"/>
      <c r="K8" s="302"/>
      <c r="L8" s="302"/>
      <c r="M8" s="314"/>
    </row>
    <row r="9" spans="1:13" ht="9">
      <c r="A9" s="309"/>
      <c r="B9" s="309"/>
      <c r="C9" s="309"/>
      <c r="D9" s="309"/>
      <c r="E9" s="310"/>
      <c r="F9" s="315"/>
      <c r="G9" s="45"/>
      <c r="H9" s="45"/>
      <c r="I9" s="303"/>
      <c r="J9" s="303"/>
      <c r="K9" s="303"/>
      <c r="L9" s="303"/>
      <c r="M9" s="315"/>
    </row>
    <row r="10" spans="1:13" ht="9">
      <c r="A10" s="311"/>
      <c r="B10" s="311"/>
      <c r="C10" s="311"/>
      <c r="D10" s="311"/>
      <c r="E10" s="312"/>
      <c r="F10" s="304" t="s">
        <v>54</v>
      </c>
      <c r="G10" s="305"/>
      <c r="H10" s="305"/>
      <c r="I10" s="305"/>
      <c r="J10" s="305"/>
      <c r="K10" s="305"/>
      <c r="L10" s="305"/>
      <c r="M10" s="305"/>
    </row>
    <row r="11" spans="6:13" ht="9">
      <c r="F11" s="46"/>
      <c r="G11" s="42"/>
      <c r="H11" s="42"/>
      <c r="I11" s="42"/>
      <c r="J11" s="42"/>
      <c r="K11" s="42"/>
      <c r="L11" s="42"/>
      <c r="M11" s="46"/>
    </row>
    <row r="12" spans="1:13" ht="9">
      <c r="A12" s="39" t="s">
        <v>55</v>
      </c>
      <c r="F12" s="47"/>
      <c r="G12" s="48"/>
      <c r="H12" s="48"/>
      <c r="I12" s="48"/>
      <c r="J12" s="48"/>
      <c r="K12" s="48"/>
      <c r="L12" s="48"/>
      <c r="M12" s="47"/>
    </row>
    <row r="13" spans="2:13" ht="9">
      <c r="B13" s="39" t="s">
        <v>56</v>
      </c>
      <c r="F13" s="47"/>
      <c r="G13" s="48"/>
      <c r="H13" s="48"/>
      <c r="I13" s="48"/>
      <c r="J13" s="48"/>
      <c r="K13" s="48"/>
      <c r="L13" s="48"/>
      <c r="M13" s="47"/>
    </row>
    <row r="14" spans="6:13" ht="9">
      <c r="F14" s="47"/>
      <c r="G14" s="48"/>
      <c r="H14" s="48"/>
      <c r="I14" s="48"/>
      <c r="J14" s="48"/>
      <c r="K14" s="48"/>
      <c r="L14" s="48"/>
      <c r="M14" s="47"/>
    </row>
    <row r="15" spans="1:14" s="193" customFormat="1" ht="9">
      <c r="A15" s="193" t="s">
        <v>326</v>
      </c>
      <c r="F15" s="197">
        <v>13573352</v>
      </c>
      <c r="G15" s="197">
        <v>5112396</v>
      </c>
      <c r="H15" s="197">
        <v>6170049</v>
      </c>
      <c r="I15" s="197">
        <v>4056937</v>
      </c>
      <c r="J15" s="197">
        <v>2113112</v>
      </c>
      <c r="K15" s="197">
        <v>2111112</v>
      </c>
      <c r="L15" s="197">
        <v>179795</v>
      </c>
      <c r="M15" s="197">
        <v>27926</v>
      </c>
      <c r="N15" s="254"/>
    </row>
    <row r="16" spans="6:13" ht="9">
      <c r="F16" s="50"/>
      <c r="G16" s="51"/>
      <c r="H16" s="51"/>
      <c r="I16" s="51"/>
      <c r="J16" s="51"/>
      <c r="K16" s="51"/>
      <c r="L16" s="49"/>
      <c r="M16" s="50"/>
    </row>
    <row r="17" spans="2:13" ht="9">
      <c r="B17" s="39" t="s">
        <v>400</v>
      </c>
      <c r="F17" s="49">
        <v>393518</v>
      </c>
      <c r="G17" s="49">
        <v>150338</v>
      </c>
      <c r="H17" s="49">
        <v>191870</v>
      </c>
      <c r="I17" s="49">
        <v>133402</v>
      </c>
      <c r="J17" s="49">
        <v>58468</v>
      </c>
      <c r="K17" s="49">
        <v>42122</v>
      </c>
      <c r="L17" s="255">
        <v>9187</v>
      </c>
      <c r="M17" s="49">
        <v>93</v>
      </c>
    </row>
    <row r="18" spans="2:13" ht="9">
      <c r="B18" s="39" t="s">
        <v>401</v>
      </c>
      <c r="F18" s="49">
        <v>447532</v>
      </c>
      <c r="G18" s="49">
        <v>198116</v>
      </c>
      <c r="H18" s="49">
        <v>188178</v>
      </c>
      <c r="I18" s="49">
        <v>124746</v>
      </c>
      <c r="J18" s="49">
        <v>63432</v>
      </c>
      <c r="K18" s="49">
        <v>57793</v>
      </c>
      <c r="L18" s="49">
        <v>3445</v>
      </c>
      <c r="M18" s="49">
        <v>578</v>
      </c>
    </row>
    <row r="19" spans="6:15" ht="9">
      <c r="F19" s="49"/>
      <c r="G19" s="49"/>
      <c r="H19" s="49"/>
      <c r="I19" s="49"/>
      <c r="J19" s="49"/>
      <c r="K19" s="49"/>
      <c r="L19" s="49"/>
      <c r="M19" s="49"/>
      <c r="O19" s="256"/>
    </row>
    <row r="20" spans="2:15" ht="9">
      <c r="B20" s="39" t="s">
        <v>57</v>
      </c>
      <c r="F20" s="47"/>
      <c r="G20" s="47"/>
      <c r="H20" s="47"/>
      <c r="I20" s="47"/>
      <c r="J20" s="47"/>
      <c r="K20" s="47"/>
      <c r="L20" s="47"/>
      <c r="M20" s="47"/>
      <c r="O20" s="257"/>
    </row>
    <row r="21" spans="3:15" ht="9">
      <c r="C21" s="39" t="s">
        <v>58</v>
      </c>
      <c r="F21" s="49">
        <v>18099</v>
      </c>
      <c r="G21" s="49">
        <v>705</v>
      </c>
      <c r="H21" s="49">
        <v>7892</v>
      </c>
      <c r="I21" s="49">
        <v>-3432</v>
      </c>
      <c r="J21" s="49">
        <v>11324</v>
      </c>
      <c r="K21" s="49">
        <v>9059</v>
      </c>
      <c r="L21" s="49">
        <v>444</v>
      </c>
      <c r="M21" s="264">
        <v>-152</v>
      </c>
      <c r="O21" s="257"/>
    </row>
    <row r="22" spans="6:15" ht="9">
      <c r="F22" s="49"/>
      <c r="G22" s="49"/>
      <c r="H22" s="49"/>
      <c r="I22" s="49"/>
      <c r="J22" s="49"/>
      <c r="K22" s="49"/>
      <c r="L22" s="49"/>
      <c r="M22" s="49"/>
      <c r="O22" s="257"/>
    </row>
    <row r="23" spans="1:15" s="193" customFormat="1" ht="9">
      <c r="A23" s="193" t="s">
        <v>402</v>
      </c>
      <c r="F23" s="197">
        <v>13547749</v>
      </c>
      <c r="G23" s="197">
        <v>5069823</v>
      </c>
      <c r="H23" s="197">
        <v>6187445</v>
      </c>
      <c r="I23" s="197">
        <v>4063474</v>
      </c>
      <c r="J23" s="197">
        <v>2123972</v>
      </c>
      <c r="K23" s="197">
        <v>2104500</v>
      </c>
      <c r="L23" s="197">
        <v>185980</v>
      </c>
      <c r="M23" s="197">
        <v>27288</v>
      </c>
      <c r="N23" s="254"/>
      <c r="O23" s="258"/>
    </row>
    <row r="24" spans="6:13" ht="9">
      <c r="F24" s="52"/>
      <c r="G24" s="53"/>
      <c r="H24" s="53"/>
      <c r="I24" s="53"/>
      <c r="J24" s="53"/>
      <c r="K24" s="53"/>
      <c r="L24" s="53"/>
      <c r="M24" s="52"/>
    </row>
    <row r="25" spans="3:13" ht="9">
      <c r="C25" s="39" t="s">
        <v>59</v>
      </c>
      <c r="F25" s="54">
        <v>1078.66</v>
      </c>
      <c r="G25" s="54">
        <v>1395.13</v>
      </c>
      <c r="H25" s="54">
        <v>693.21</v>
      </c>
      <c r="I25" s="54">
        <v>709.39</v>
      </c>
      <c r="J25" s="54">
        <v>664.21</v>
      </c>
      <c r="K25" s="54">
        <v>235.78</v>
      </c>
      <c r="L25" s="54">
        <v>14.81</v>
      </c>
      <c r="M25" s="54">
        <v>13.66</v>
      </c>
    </row>
    <row r="26" spans="6:15" ht="9">
      <c r="F26" s="52"/>
      <c r="G26" s="53"/>
      <c r="H26" s="53"/>
      <c r="I26" s="53"/>
      <c r="J26" s="53"/>
      <c r="K26" s="53"/>
      <c r="L26" s="53"/>
      <c r="M26" s="52"/>
      <c r="O26" s="55"/>
    </row>
    <row r="27" spans="3:13" ht="9">
      <c r="C27" s="39" t="s">
        <v>60</v>
      </c>
      <c r="F27" s="52"/>
      <c r="G27" s="53"/>
      <c r="H27" s="53"/>
      <c r="I27" s="53"/>
      <c r="J27" s="53"/>
      <c r="K27" s="53"/>
      <c r="L27" s="53"/>
      <c r="M27" s="52"/>
    </row>
    <row r="28" spans="4:13" ht="9">
      <c r="D28" s="39" t="s">
        <v>403</v>
      </c>
      <c r="F28" s="259">
        <v>-0.2</v>
      </c>
      <c r="G28" s="259">
        <v>-0.8</v>
      </c>
      <c r="H28" s="259">
        <v>0.3</v>
      </c>
      <c r="I28" s="259">
        <v>0.2</v>
      </c>
      <c r="J28" s="259">
        <v>0.5</v>
      </c>
      <c r="K28" s="259">
        <v>-0.3</v>
      </c>
      <c r="L28" s="259">
        <v>3.4</v>
      </c>
      <c r="M28" s="259">
        <v>-2.3</v>
      </c>
    </row>
    <row r="29" spans="6:13" ht="9">
      <c r="F29" s="52"/>
      <c r="G29" s="53"/>
      <c r="H29" s="53"/>
      <c r="I29" s="53"/>
      <c r="J29" s="53"/>
      <c r="K29" s="53"/>
      <c r="L29" s="53"/>
      <c r="M29" s="52"/>
    </row>
    <row r="30" spans="6:13" ht="9">
      <c r="F30" s="52"/>
      <c r="G30" s="53"/>
      <c r="H30" s="53"/>
      <c r="I30" s="53"/>
      <c r="J30" s="53"/>
      <c r="K30" s="53"/>
      <c r="L30" s="53"/>
      <c r="M30" s="52"/>
    </row>
    <row r="31" spans="1:13" ht="9">
      <c r="A31" s="39" t="s">
        <v>61</v>
      </c>
      <c r="F31" s="52"/>
      <c r="G31" s="53"/>
      <c r="H31" s="53"/>
      <c r="I31" s="53"/>
      <c r="J31" s="53"/>
      <c r="K31" s="53"/>
      <c r="L31" s="53"/>
      <c r="M31" s="52"/>
    </row>
    <row r="32" spans="6:13" ht="9">
      <c r="F32" s="52"/>
      <c r="G32" s="53"/>
      <c r="H32" s="53"/>
      <c r="I32" s="53"/>
      <c r="J32" s="53"/>
      <c r="K32" s="53"/>
      <c r="L32" s="53"/>
      <c r="M32" s="52"/>
    </row>
    <row r="33" spans="3:14" s="193" customFormat="1" ht="9">
      <c r="C33" s="193" t="s">
        <v>326</v>
      </c>
      <c r="F33" s="197">
        <v>13070892</v>
      </c>
      <c r="G33" s="197">
        <v>4918530</v>
      </c>
      <c r="H33" s="197">
        <v>5935597</v>
      </c>
      <c r="I33" s="197">
        <v>3927006</v>
      </c>
      <c r="J33" s="197">
        <v>2008591</v>
      </c>
      <c r="K33" s="197">
        <v>2045103</v>
      </c>
      <c r="L33" s="197">
        <v>171661</v>
      </c>
      <c r="M33" s="197">
        <v>26371</v>
      </c>
      <c r="N33" s="254"/>
    </row>
    <row r="34" spans="6:13" ht="9">
      <c r="F34" s="49"/>
      <c r="G34" s="49"/>
      <c r="H34" s="49"/>
      <c r="I34" s="49"/>
      <c r="J34" s="49"/>
      <c r="K34" s="49"/>
      <c r="L34" s="49"/>
      <c r="M34" s="49"/>
    </row>
    <row r="35" spans="4:15" ht="9">
      <c r="D35" s="39" t="s">
        <v>400</v>
      </c>
      <c r="F35" s="49">
        <v>384034</v>
      </c>
      <c r="G35" s="49">
        <v>150338</v>
      </c>
      <c r="H35" s="49">
        <v>182386</v>
      </c>
      <c r="I35" s="49">
        <v>125944</v>
      </c>
      <c r="J35" s="49">
        <v>56442</v>
      </c>
      <c r="K35" s="49">
        <v>42122</v>
      </c>
      <c r="L35" s="255">
        <v>9187</v>
      </c>
      <c r="M35" s="49">
        <v>93</v>
      </c>
      <c r="O35" s="191"/>
    </row>
    <row r="36" spans="4:13" ht="9">
      <c r="D36" s="39" t="s">
        <v>401</v>
      </c>
      <c r="F36" s="49">
        <v>441354</v>
      </c>
      <c r="G36" s="49">
        <v>195893</v>
      </c>
      <c r="H36" s="49">
        <v>184446</v>
      </c>
      <c r="I36" s="49">
        <v>122231</v>
      </c>
      <c r="J36" s="49">
        <v>62215</v>
      </c>
      <c r="K36" s="49">
        <v>57467</v>
      </c>
      <c r="L36" s="49">
        <v>3548</v>
      </c>
      <c r="M36" s="49">
        <v>539</v>
      </c>
    </row>
    <row r="37" spans="6:13" ht="9">
      <c r="F37" s="49"/>
      <c r="G37" s="49"/>
      <c r="H37" s="49"/>
      <c r="I37" s="49"/>
      <c r="J37" s="49"/>
      <c r="K37" s="49"/>
      <c r="L37" s="49"/>
      <c r="M37" s="49"/>
    </row>
    <row r="38" spans="4:13" ht="9">
      <c r="D38" s="39" t="s">
        <v>57</v>
      </c>
      <c r="F38" s="49"/>
      <c r="G38" s="49"/>
      <c r="H38" s="49"/>
      <c r="I38" s="49"/>
      <c r="J38" s="49"/>
      <c r="K38" s="49"/>
      <c r="L38" s="49"/>
      <c r="M38" s="49"/>
    </row>
    <row r="39" spans="5:13" ht="9">
      <c r="E39" s="39" t="s">
        <v>58</v>
      </c>
      <c r="F39" s="49">
        <v>51550</v>
      </c>
      <c r="G39" s="49">
        <v>7359</v>
      </c>
      <c r="H39" s="49">
        <v>18425</v>
      </c>
      <c r="I39" s="49">
        <v>8073</v>
      </c>
      <c r="J39" s="49">
        <v>10351</v>
      </c>
      <c r="K39" s="49">
        <v>25135</v>
      </c>
      <c r="L39" s="49">
        <v>632</v>
      </c>
      <c r="M39" s="264">
        <v>-152</v>
      </c>
    </row>
    <row r="40" spans="6:13" ht="9">
      <c r="F40" s="49"/>
      <c r="G40" s="49"/>
      <c r="H40" s="49"/>
      <c r="I40" s="49"/>
      <c r="J40" s="49"/>
      <c r="K40" s="49"/>
      <c r="L40" s="49"/>
      <c r="M40" s="49"/>
    </row>
    <row r="41" spans="3:14" s="193" customFormat="1" ht="9">
      <c r="C41" s="193" t="s">
        <v>402</v>
      </c>
      <c r="F41" s="197">
        <v>13075434</v>
      </c>
      <c r="G41" s="197">
        <v>4884834</v>
      </c>
      <c r="H41" s="197">
        <v>5957774</v>
      </c>
      <c r="I41" s="197">
        <v>3940104</v>
      </c>
      <c r="J41" s="197">
        <v>2017670</v>
      </c>
      <c r="K41" s="197">
        <v>2054893</v>
      </c>
      <c r="L41" s="197">
        <v>177932</v>
      </c>
      <c r="M41" s="197">
        <v>25773</v>
      </c>
      <c r="N41" s="254"/>
    </row>
    <row r="42" spans="6:13" ht="9">
      <c r="F42" s="52"/>
      <c r="G42" s="53"/>
      <c r="H42" s="53"/>
      <c r="I42" s="53"/>
      <c r="J42" s="53"/>
      <c r="K42" s="53"/>
      <c r="L42" s="53"/>
      <c r="M42" s="52"/>
    </row>
    <row r="43" spans="4:13" ht="9">
      <c r="D43" s="39" t="s">
        <v>59</v>
      </c>
      <c r="F43" s="54">
        <v>1041.06</v>
      </c>
      <c r="G43" s="54">
        <v>1344.23</v>
      </c>
      <c r="H43" s="54">
        <v>667.48</v>
      </c>
      <c r="I43" s="54">
        <v>687.86</v>
      </c>
      <c r="J43" s="54">
        <v>630.97</v>
      </c>
      <c r="K43" s="54">
        <v>230.22</v>
      </c>
      <c r="L43" s="54">
        <v>14.17</v>
      </c>
      <c r="M43" s="54">
        <v>12.9</v>
      </c>
    </row>
    <row r="44" spans="6:13" ht="9">
      <c r="F44" s="52"/>
      <c r="G44" s="53"/>
      <c r="H44" s="53"/>
      <c r="I44" s="53"/>
      <c r="J44" s="53"/>
      <c r="K44" s="53"/>
      <c r="L44" s="53"/>
      <c r="M44" s="52"/>
    </row>
    <row r="45" spans="4:13" ht="9">
      <c r="D45" s="39" t="s">
        <v>60</v>
      </c>
      <c r="F45" s="52"/>
      <c r="G45" s="53"/>
      <c r="H45" s="53"/>
      <c r="I45" s="53"/>
      <c r="J45" s="53"/>
      <c r="K45" s="53"/>
      <c r="L45" s="53"/>
      <c r="M45" s="52"/>
    </row>
    <row r="46" spans="5:13" ht="9">
      <c r="E46" s="39" t="s">
        <v>403</v>
      </c>
      <c r="F46" s="259">
        <v>0</v>
      </c>
      <c r="G46" s="259">
        <v>-0.7</v>
      </c>
      <c r="H46" s="259">
        <v>0.4</v>
      </c>
      <c r="I46" s="259">
        <v>0.3</v>
      </c>
      <c r="J46" s="259">
        <v>0.5</v>
      </c>
      <c r="K46" s="259">
        <v>0.5</v>
      </c>
      <c r="L46" s="259">
        <v>3.7</v>
      </c>
      <c r="M46" s="259">
        <v>-2.3</v>
      </c>
    </row>
    <row r="47" spans="6:13" ht="9">
      <c r="F47" s="52"/>
      <c r="G47" s="53"/>
      <c r="H47" s="53"/>
      <c r="I47" s="53"/>
      <c r="J47" s="53"/>
      <c r="K47" s="53"/>
      <c r="L47" s="53"/>
      <c r="M47" s="52"/>
    </row>
    <row r="48" spans="6:13" ht="9">
      <c r="F48" s="52"/>
      <c r="G48" s="53"/>
      <c r="H48" s="53"/>
      <c r="I48" s="53"/>
      <c r="J48" s="53"/>
      <c r="K48" s="53"/>
      <c r="L48" s="53"/>
      <c r="M48" s="52"/>
    </row>
    <row r="49" spans="3:13" ht="9">
      <c r="C49" s="39" t="s">
        <v>62</v>
      </c>
      <c r="F49" s="52"/>
      <c r="G49" s="53"/>
      <c r="H49" s="53"/>
      <c r="I49" s="53"/>
      <c r="J49" s="53"/>
      <c r="K49" s="53"/>
      <c r="L49" s="53"/>
      <c r="M49" s="52"/>
    </row>
    <row r="50" spans="4:13" ht="9">
      <c r="D50" s="39" t="s">
        <v>63</v>
      </c>
      <c r="F50" s="52"/>
      <c r="G50" s="53"/>
      <c r="H50" s="53"/>
      <c r="I50" s="53"/>
      <c r="J50" s="53"/>
      <c r="K50" s="53"/>
      <c r="L50" s="53"/>
      <c r="M50" s="52"/>
    </row>
    <row r="51" spans="6:13" ht="9">
      <c r="F51" s="52"/>
      <c r="G51" s="53"/>
      <c r="H51" s="53"/>
      <c r="I51" s="53"/>
      <c r="J51" s="53"/>
      <c r="K51" s="53"/>
      <c r="L51" s="53"/>
      <c r="M51" s="52"/>
    </row>
    <row r="52" spans="3:14" s="193" customFormat="1" ht="9">
      <c r="C52" s="193" t="s">
        <v>326</v>
      </c>
      <c r="F52" s="197">
        <v>502460</v>
      </c>
      <c r="G52" s="197">
        <v>193866</v>
      </c>
      <c r="H52" s="197">
        <v>234452</v>
      </c>
      <c r="I52" s="197">
        <v>129930</v>
      </c>
      <c r="J52" s="197">
        <v>104522</v>
      </c>
      <c r="K52" s="197">
        <v>66008</v>
      </c>
      <c r="L52" s="197">
        <v>8134</v>
      </c>
      <c r="M52" s="197">
        <v>1555</v>
      </c>
      <c r="N52" s="254"/>
    </row>
    <row r="53" spans="6:13" ht="9">
      <c r="F53" s="49"/>
      <c r="G53" s="49"/>
      <c r="H53" s="49"/>
      <c r="I53" s="49"/>
      <c r="J53" s="49"/>
      <c r="K53" s="49"/>
      <c r="L53" s="49"/>
      <c r="M53" s="49"/>
    </row>
    <row r="54" spans="4:13" ht="9">
      <c r="D54" s="39" t="s">
        <v>400</v>
      </c>
      <c r="F54" s="49">
        <v>9484</v>
      </c>
      <c r="G54" s="260">
        <v>0</v>
      </c>
      <c r="H54" s="49">
        <v>9484</v>
      </c>
      <c r="I54" s="49">
        <v>7458</v>
      </c>
      <c r="J54" s="49">
        <v>2026</v>
      </c>
      <c r="K54" s="260">
        <v>0</v>
      </c>
      <c r="L54" s="260">
        <v>0</v>
      </c>
      <c r="M54" s="261">
        <v>0</v>
      </c>
    </row>
    <row r="55" spans="4:13" ht="9">
      <c r="D55" s="39" t="s">
        <v>401</v>
      </c>
      <c r="F55" s="49">
        <v>6178</v>
      </c>
      <c r="G55" s="49">
        <v>2223</v>
      </c>
      <c r="H55" s="49">
        <v>3732</v>
      </c>
      <c r="I55" s="49">
        <v>2514</v>
      </c>
      <c r="J55" s="49">
        <v>1218</v>
      </c>
      <c r="K55" s="49">
        <v>326</v>
      </c>
      <c r="L55" s="49">
        <v>-103</v>
      </c>
      <c r="M55" s="49">
        <v>40</v>
      </c>
    </row>
    <row r="56" spans="6:13" ht="9">
      <c r="F56" s="49"/>
      <c r="G56" s="49"/>
      <c r="H56" s="49"/>
      <c r="I56" s="49"/>
      <c r="J56" s="49"/>
      <c r="K56" s="49"/>
      <c r="L56" s="49"/>
      <c r="M56" s="49"/>
    </row>
    <row r="57" spans="4:13" ht="9">
      <c r="D57" s="39" t="s">
        <v>57</v>
      </c>
      <c r="F57" s="49"/>
      <c r="G57" s="49"/>
      <c r="H57" s="49"/>
      <c r="I57" s="49"/>
      <c r="J57" s="49"/>
      <c r="K57" s="49"/>
      <c r="L57" s="49"/>
      <c r="M57" s="49"/>
    </row>
    <row r="58" spans="5:13" ht="9">
      <c r="E58" s="39" t="s">
        <v>58</v>
      </c>
      <c r="F58" s="49">
        <v>-33451</v>
      </c>
      <c r="G58" s="49">
        <v>-6654</v>
      </c>
      <c r="H58" s="49">
        <v>-10533</v>
      </c>
      <c r="I58" s="49">
        <v>-11505</v>
      </c>
      <c r="J58" s="49">
        <v>972</v>
      </c>
      <c r="K58" s="49">
        <v>-16076</v>
      </c>
      <c r="L58" s="49">
        <v>-188</v>
      </c>
      <c r="M58" s="261">
        <v>0</v>
      </c>
    </row>
    <row r="59" spans="6:13" ht="9">
      <c r="F59" s="49"/>
      <c r="G59" s="49"/>
      <c r="H59" s="49"/>
      <c r="I59" s="49"/>
      <c r="J59" s="49"/>
      <c r="K59" s="49"/>
      <c r="L59" s="49"/>
      <c r="M59" s="49"/>
    </row>
    <row r="60" spans="3:14" s="193" customFormat="1" ht="9">
      <c r="C60" s="193" t="s">
        <v>402</v>
      </c>
      <c r="F60" s="197">
        <v>472315</v>
      </c>
      <c r="G60" s="197">
        <v>184989</v>
      </c>
      <c r="H60" s="197">
        <v>229671</v>
      </c>
      <c r="I60" s="197">
        <v>123369</v>
      </c>
      <c r="J60" s="197">
        <v>106302</v>
      </c>
      <c r="K60" s="197">
        <v>49607</v>
      </c>
      <c r="L60" s="197">
        <v>8048</v>
      </c>
      <c r="M60" s="197">
        <v>1515</v>
      </c>
      <c r="N60" s="254"/>
    </row>
    <row r="61" spans="6:13" ht="9">
      <c r="F61" s="52"/>
      <c r="G61" s="53"/>
      <c r="H61" s="53"/>
      <c r="I61" s="53"/>
      <c r="J61" s="53"/>
      <c r="K61" s="53"/>
      <c r="L61" s="53"/>
      <c r="M61" s="52"/>
    </row>
    <row r="62" spans="4:13" ht="9">
      <c r="D62" s="39" t="s">
        <v>59</v>
      </c>
      <c r="F62" s="54">
        <v>37.61</v>
      </c>
      <c r="G62" s="54">
        <v>50.91</v>
      </c>
      <c r="H62" s="54">
        <v>25.73</v>
      </c>
      <c r="I62" s="54">
        <v>21.54</v>
      </c>
      <c r="J62" s="54">
        <v>33.24</v>
      </c>
      <c r="K62" s="54">
        <v>5.56</v>
      </c>
      <c r="L62" s="54">
        <v>0.64</v>
      </c>
      <c r="M62" s="54">
        <v>0.76</v>
      </c>
    </row>
    <row r="63" spans="6:13" ht="9">
      <c r="F63" s="52"/>
      <c r="G63" s="53"/>
      <c r="H63" s="53"/>
      <c r="I63" s="53"/>
      <c r="J63" s="53"/>
      <c r="K63" s="53"/>
      <c r="L63" s="53"/>
      <c r="M63" s="52"/>
    </row>
    <row r="64" spans="4:13" ht="9">
      <c r="D64" s="39" t="s">
        <v>60</v>
      </c>
      <c r="F64" s="52"/>
      <c r="G64" s="53"/>
      <c r="H64" s="53"/>
      <c r="I64" s="53"/>
      <c r="J64" s="53"/>
      <c r="K64" s="53"/>
      <c r="L64" s="53"/>
      <c r="M64" s="52"/>
    </row>
    <row r="65" spans="5:13" ht="9">
      <c r="E65" s="39" t="s">
        <v>403</v>
      </c>
      <c r="F65" s="259">
        <v>-6</v>
      </c>
      <c r="G65" s="259">
        <v>-4.6</v>
      </c>
      <c r="H65" s="259">
        <v>-2</v>
      </c>
      <c r="I65" s="259">
        <v>-5</v>
      </c>
      <c r="J65" s="259">
        <v>1.7</v>
      </c>
      <c r="K65" s="259">
        <v>-24.8</v>
      </c>
      <c r="L65" s="259">
        <v>-1.1</v>
      </c>
      <c r="M65" s="259">
        <v>-2.6</v>
      </c>
    </row>
    <row r="66" spans="6:13" ht="9">
      <c r="F66" s="52"/>
      <c r="G66" s="53"/>
      <c r="H66" s="53"/>
      <c r="I66" s="53"/>
      <c r="J66" s="53"/>
      <c r="K66" s="53"/>
      <c r="L66" s="53"/>
      <c r="M66" s="52"/>
    </row>
    <row r="67" spans="1:13" ht="9">
      <c r="A67" s="39" t="s">
        <v>64</v>
      </c>
      <c r="F67" s="52"/>
      <c r="G67" s="53"/>
      <c r="H67" s="53"/>
      <c r="I67" s="53"/>
      <c r="J67" s="53"/>
      <c r="K67" s="53"/>
      <c r="L67" s="53"/>
      <c r="M67" s="52"/>
    </row>
    <row r="68" spans="6:13" ht="9">
      <c r="F68" s="52"/>
      <c r="G68" s="53"/>
      <c r="H68" s="53"/>
      <c r="I68" s="53"/>
      <c r="J68" s="53"/>
      <c r="K68" s="53"/>
      <c r="L68" s="53"/>
      <c r="M68" s="52"/>
    </row>
    <row r="69" spans="1:13" ht="9">
      <c r="A69" s="39" t="s">
        <v>65</v>
      </c>
      <c r="F69" s="52"/>
      <c r="G69" s="53"/>
      <c r="H69" s="53"/>
      <c r="I69" s="53"/>
      <c r="J69" s="53"/>
      <c r="K69" s="53"/>
      <c r="L69" s="53"/>
      <c r="M69" s="52"/>
    </row>
    <row r="70" spans="6:13" ht="9">
      <c r="F70" s="49"/>
      <c r="G70" s="49"/>
      <c r="H70" s="49"/>
      <c r="I70" s="49"/>
      <c r="J70" s="49"/>
      <c r="K70" s="49"/>
      <c r="L70" s="49"/>
      <c r="M70" s="49"/>
    </row>
    <row r="71" spans="2:13" ht="9">
      <c r="B71" s="39" t="s">
        <v>326</v>
      </c>
      <c r="F71" s="49">
        <v>77329</v>
      </c>
      <c r="G71" s="49">
        <v>12314</v>
      </c>
      <c r="H71" s="49">
        <v>14348</v>
      </c>
      <c r="I71" s="49">
        <v>5424</v>
      </c>
      <c r="J71" s="49">
        <v>8923</v>
      </c>
      <c r="K71" s="49">
        <v>50668</v>
      </c>
      <c r="L71" s="260">
        <v>0</v>
      </c>
      <c r="M71" s="261">
        <v>0</v>
      </c>
    </row>
    <row r="72" spans="2:13" ht="9">
      <c r="B72" s="39" t="s">
        <v>402</v>
      </c>
      <c r="F72" s="49">
        <v>76537</v>
      </c>
      <c r="G72" s="49">
        <v>12147</v>
      </c>
      <c r="H72" s="49">
        <v>14050</v>
      </c>
      <c r="I72" s="49">
        <v>5926</v>
      </c>
      <c r="J72" s="49">
        <v>8124</v>
      </c>
      <c r="K72" s="49">
        <v>50339</v>
      </c>
      <c r="L72" s="260">
        <v>0</v>
      </c>
      <c r="M72" s="261">
        <v>0</v>
      </c>
    </row>
    <row r="73" spans="6:13" ht="9">
      <c r="F73" s="49"/>
      <c r="G73" s="49"/>
      <c r="H73" s="49"/>
      <c r="I73" s="49"/>
      <c r="J73" s="49"/>
      <c r="K73" s="49"/>
      <c r="L73" s="49"/>
      <c r="M73" s="49"/>
    </row>
    <row r="74" spans="6:13" ht="9">
      <c r="F74" s="49"/>
      <c r="G74" s="49"/>
      <c r="H74" s="49"/>
      <c r="I74" s="49"/>
      <c r="J74" s="49"/>
      <c r="K74" s="49"/>
      <c r="L74" s="49"/>
      <c r="M74" s="49"/>
    </row>
    <row r="75" spans="1:13" ht="9">
      <c r="A75" s="39" t="s">
        <v>66</v>
      </c>
      <c r="F75" s="49"/>
      <c r="G75" s="49"/>
      <c r="H75" s="49"/>
      <c r="I75" s="49"/>
      <c r="J75" s="49"/>
      <c r="K75" s="49"/>
      <c r="L75" s="49"/>
      <c r="M75" s="49"/>
    </row>
    <row r="76" spans="2:13" ht="9">
      <c r="B76" s="39" t="s">
        <v>326</v>
      </c>
      <c r="F76" s="49">
        <v>362517</v>
      </c>
      <c r="G76" s="49">
        <v>130975</v>
      </c>
      <c r="H76" s="49">
        <v>180104</v>
      </c>
      <c r="I76" s="49">
        <v>107766</v>
      </c>
      <c r="J76" s="49">
        <v>72338</v>
      </c>
      <c r="K76" s="49">
        <v>17320</v>
      </c>
      <c r="L76" s="49">
        <v>34118</v>
      </c>
      <c r="M76" s="49">
        <v>1230</v>
      </c>
    </row>
    <row r="77" spans="2:13" ht="9">
      <c r="B77" s="39" t="s">
        <v>402</v>
      </c>
      <c r="F77" s="49">
        <v>265453</v>
      </c>
      <c r="G77" s="49">
        <v>80545</v>
      </c>
      <c r="H77" s="49">
        <v>169559</v>
      </c>
      <c r="I77" s="49">
        <v>103072</v>
      </c>
      <c r="J77" s="49">
        <v>66486</v>
      </c>
      <c r="K77" s="49">
        <v>15349</v>
      </c>
      <c r="L77" s="260">
        <v>0</v>
      </c>
      <c r="M77" s="49">
        <v>1029</v>
      </c>
    </row>
    <row r="78" ht="9">
      <c r="A78" s="39" t="s">
        <v>67</v>
      </c>
    </row>
    <row r="79" ht="9">
      <c r="A79" s="57" t="s">
        <v>69</v>
      </c>
    </row>
  </sheetData>
  <sheetProtection/>
  <mergeCells count="12">
    <mergeCell ref="J6:J9"/>
    <mergeCell ref="F10:M10"/>
    <mergeCell ref="A1:M1"/>
    <mergeCell ref="A2:M2"/>
    <mergeCell ref="A4:E10"/>
    <mergeCell ref="F4:F9"/>
    <mergeCell ref="G4:L4"/>
    <mergeCell ref="I5:J5"/>
    <mergeCell ref="K5:K9"/>
    <mergeCell ref="L5:L9"/>
    <mergeCell ref="M5:M9"/>
    <mergeCell ref="I6:I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1">
      <selection activeCell="U62" sqref="U62"/>
    </sheetView>
  </sheetViews>
  <sheetFormatPr defaultColWidth="10.28125" defaultRowHeight="12.75"/>
  <cols>
    <col min="1" max="1" width="0.9921875" style="127" customWidth="1"/>
    <col min="2" max="2" width="1.8515625" style="127" customWidth="1"/>
    <col min="3" max="3" width="4.7109375" style="127" customWidth="1"/>
    <col min="4" max="4" width="3.57421875" style="127" customWidth="1"/>
    <col min="5" max="5" width="0.71875" style="127" customWidth="1"/>
    <col min="6" max="6" width="3.7109375" style="127" customWidth="1"/>
    <col min="7" max="7" width="5.7109375" style="127" customWidth="1"/>
    <col min="8" max="8" width="0.5625" style="143" customWidth="1"/>
    <col min="9" max="9" width="7.8515625" style="127" customWidth="1"/>
    <col min="10" max="11" width="9.7109375" style="127" customWidth="1"/>
    <col min="12" max="12" width="7.8515625" style="127" customWidth="1"/>
    <col min="13" max="13" width="9.140625" style="127" customWidth="1"/>
    <col min="14" max="14" width="8.8515625" style="127" customWidth="1"/>
    <col min="15" max="15" width="7.8515625" style="127" customWidth="1"/>
    <col min="16" max="16" width="7.140625" style="127" customWidth="1"/>
    <col min="17" max="17" width="7.8515625" style="127" customWidth="1"/>
    <col min="18" max="18" width="9.421875" style="142" customWidth="1"/>
    <col min="19" max="19" width="10.28125" style="127" customWidth="1"/>
    <col min="20" max="20" width="10.7109375" style="127" bestFit="1" customWidth="1"/>
    <col min="21" max="21" width="10.28125" style="127" customWidth="1"/>
    <col min="22" max="22" width="10.28125" style="128" customWidth="1"/>
    <col min="23" max="16384" width="10.28125" style="127" customWidth="1"/>
  </cols>
  <sheetData>
    <row r="1" spans="1:18" ht="10.5" customHeight="1">
      <c r="A1" s="127" t="s">
        <v>6</v>
      </c>
      <c r="B1" s="324" t="s">
        <v>70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9" customHeight="1">
      <c r="A2" s="129"/>
      <c r="B2" s="130"/>
      <c r="C2" s="130"/>
      <c r="D2" s="130" t="s">
        <v>6</v>
      </c>
      <c r="E2" s="130"/>
      <c r="F2" s="130"/>
      <c r="G2" s="130"/>
      <c r="H2" s="131"/>
      <c r="I2" s="130"/>
      <c r="J2" s="130"/>
      <c r="K2" s="130"/>
      <c r="L2" s="130"/>
      <c r="M2" s="130"/>
      <c r="N2" s="130"/>
      <c r="O2" s="130"/>
      <c r="P2" s="130"/>
      <c r="Q2" s="132"/>
      <c r="R2" s="132"/>
    </row>
    <row r="3" spans="1:18" ht="9" customHeight="1">
      <c r="A3" s="325" t="s">
        <v>71</v>
      </c>
      <c r="B3" s="326"/>
      <c r="C3" s="326"/>
      <c r="D3" s="326"/>
      <c r="E3" s="326"/>
      <c r="F3" s="326"/>
      <c r="G3" s="326"/>
      <c r="H3" s="327"/>
      <c r="I3" s="332" t="s">
        <v>72</v>
      </c>
      <c r="J3" s="333"/>
      <c r="K3" s="332" t="s">
        <v>73</v>
      </c>
      <c r="L3" s="338"/>
      <c r="M3" s="333"/>
      <c r="N3" s="332" t="s">
        <v>74</v>
      </c>
      <c r="O3" s="333"/>
      <c r="P3" s="320" t="s">
        <v>75</v>
      </c>
      <c r="Q3" s="320" t="s">
        <v>76</v>
      </c>
      <c r="R3" s="341" t="s">
        <v>77</v>
      </c>
    </row>
    <row r="4" spans="1:18" ht="9">
      <c r="A4" s="328"/>
      <c r="B4" s="328"/>
      <c r="C4" s="328"/>
      <c r="D4" s="328"/>
      <c r="E4" s="328"/>
      <c r="F4" s="328"/>
      <c r="G4" s="328"/>
      <c r="H4" s="329"/>
      <c r="I4" s="334"/>
      <c r="J4" s="335"/>
      <c r="K4" s="334"/>
      <c r="L4" s="339"/>
      <c r="M4" s="335"/>
      <c r="N4" s="334"/>
      <c r="O4" s="335"/>
      <c r="P4" s="321"/>
      <c r="Q4" s="321"/>
      <c r="R4" s="342"/>
    </row>
    <row r="5" spans="1:18" ht="9">
      <c r="A5" s="328"/>
      <c r="B5" s="328"/>
      <c r="C5" s="328"/>
      <c r="D5" s="328"/>
      <c r="E5" s="328"/>
      <c r="F5" s="328"/>
      <c r="G5" s="328"/>
      <c r="H5" s="329"/>
      <c r="I5" s="336"/>
      <c r="J5" s="337"/>
      <c r="K5" s="336"/>
      <c r="L5" s="340"/>
      <c r="M5" s="337"/>
      <c r="N5" s="336"/>
      <c r="O5" s="337"/>
      <c r="P5" s="321"/>
      <c r="Q5" s="321"/>
      <c r="R5" s="342"/>
    </row>
    <row r="6" spans="1:18" ht="9">
      <c r="A6" s="328"/>
      <c r="B6" s="328"/>
      <c r="C6" s="328"/>
      <c r="D6" s="328"/>
      <c r="E6" s="328"/>
      <c r="F6" s="328"/>
      <c r="G6" s="328"/>
      <c r="H6" s="329"/>
      <c r="I6" s="344" t="s">
        <v>78</v>
      </c>
      <c r="J6" s="344" t="s">
        <v>79</v>
      </c>
      <c r="K6" s="344" t="s">
        <v>80</v>
      </c>
      <c r="L6" s="344" t="s">
        <v>81</v>
      </c>
      <c r="M6" s="344" t="s">
        <v>82</v>
      </c>
      <c r="N6" s="320" t="s">
        <v>83</v>
      </c>
      <c r="O6" s="320" t="s">
        <v>84</v>
      </c>
      <c r="P6" s="321"/>
      <c r="Q6" s="321"/>
      <c r="R6" s="342"/>
    </row>
    <row r="7" spans="1:18" ht="9" customHeight="1">
      <c r="A7" s="328"/>
      <c r="B7" s="328"/>
      <c r="C7" s="328"/>
      <c r="D7" s="328"/>
      <c r="E7" s="328"/>
      <c r="F7" s="328"/>
      <c r="G7" s="328"/>
      <c r="H7" s="329"/>
      <c r="I7" s="345"/>
      <c r="J7" s="345"/>
      <c r="K7" s="345"/>
      <c r="L7" s="345"/>
      <c r="M7" s="345"/>
      <c r="N7" s="321"/>
      <c r="O7" s="321"/>
      <c r="P7" s="321"/>
      <c r="Q7" s="321"/>
      <c r="R7" s="342"/>
    </row>
    <row r="8" spans="1:18" ht="9">
      <c r="A8" s="328"/>
      <c r="B8" s="328"/>
      <c r="C8" s="328"/>
      <c r="D8" s="328"/>
      <c r="E8" s="328"/>
      <c r="F8" s="328"/>
      <c r="G8" s="328"/>
      <c r="H8" s="329"/>
      <c r="I8" s="345"/>
      <c r="J8" s="345"/>
      <c r="K8" s="345"/>
      <c r="L8" s="345"/>
      <c r="M8" s="345"/>
      <c r="N8" s="321"/>
      <c r="O8" s="321"/>
      <c r="P8" s="321"/>
      <c r="Q8" s="321"/>
      <c r="R8" s="342"/>
    </row>
    <row r="9" spans="1:25" ht="9" customHeight="1">
      <c r="A9" s="328"/>
      <c r="B9" s="328"/>
      <c r="C9" s="328"/>
      <c r="D9" s="328"/>
      <c r="E9" s="328"/>
      <c r="F9" s="328"/>
      <c r="G9" s="328"/>
      <c r="H9" s="329"/>
      <c r="I9" s="346"/>
      <c r="J9" s="346"/>
      <c r="K9" s="346"/>
      <c r="L9" s="346"/>
      <c r="M9" s="346"/>
      <c r="N9" s="322"/>
      <c r="O9" s="322"/>
      <c r="P9" s="322"/>
      <c r="Q9" s="322"/>
      <c r="R9" s="343"/>
      <c r="U9" s="133"/>
      <c r="V9" s="134"/>
      <c r="W9" s="133"/>
      <c r="X9" s="133"/>
      <c r="Y9" s="133"/>
    </row>
    <row r="10" spans="1:18" ht="15" customHeight="1">
      <c r="A10" s="330"/>
      <c r="B10" s="330"/>
      <c r="C10" s="330"/>
      <c r="D10" s="330"/>
      <c r="E10" s="330"/>
      <c r="F10" s="330"/>
      <c r="G10" s="330"/>
      <c r="H10" s="331"/>
      <c r="I10" s="135" t="s">
        <v>31</v>
      </c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27" ht="11.25" customHeight="1">
      <c r="A11" s="137"/>
      <c r="B11" s="138"/>
      <c r="C11" s="138"/>
      <c r="D11" s="138"/>
      <c r="E11" s="138"/>
      <c r="F11" s="138"/>
      <c r="G11" s="138"/>
      <c r="H11" s="139"/>
      <c r="I11" s="138"/>
      <c r="J11" s="138"/>
      <c r="K11" s="138"/>
      <c r="L11" s="138"/>
      <c r="M11" s="138"/>
      <c r="N11" s="138"/>
      <c r="O11" s="138"/>
      <c r="P11" s="138"/>
      <c r="Q11" s="138"/>
      <c r="R11" s="140"/>
      <c r="S11" s="216"/>
      <c r="T11" s="216"/>
      <c r="U11" s="216"/>
      <c r="V11" s="216"/>
      <c r="W11" s="216"/>
      <c r="X11" s="216"/>
      <c r="Y11" s="216"/>
      <c r="Z11" s="216"/>
      <c r="AA11" s="216"/>
    </row>
    <row r="12" spans="1:27" ht="12" customHeight="1">
      <c r="A12" s="348" t="s">
        <v>351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216"/>
      <c r="T12" s="216"/>
      <c r="U12" s="216"/>
      <c r="V12" s="216"/>
      <c r="W12" s="216"/>
      <c r="X12" s="216"/>
      <c r="Y12" s="216"/>
      <c r="Z12" s="216"/>
      <c r="AA12" s="216"/>
    </row>
    <row r="13" spans="1:27" ht="9">
      <c r="A13" s="139" t="s">
        <v>32</v>
      </c>
      <c r="B13" s="139"/>
      <c r="C13" s="139"/>
      <c r="D13" s="139"/>
      <c r="E13" s="139"/>
      <c r="F13" s="139"/>
      <c r="G13" s="139"/>
      <c r="H13" s="139"/>
      <c r="N13" s="128"/>
      <c r="P13" s="142"/>
      <c r="S13" s="216"/>
      <c r="T13" s="216"/>
      <c r="U13" s="216"/>
      <c r="V13" s="216"/>
      <c r="W13" s="216"/>
      <c r="X13" s="216"/>
      <c r="Y13" s="216"/>
      <c r="Z13" s="216"/>
      <c r="AA13" s="216"/>
    </row>
    <row r="14" spans="1:27" ht="9">
      <c r="A14" s="139"/>
      <c r="B14" s="139"/>
      <c r="C14" s="139" t="s">
        <v>85</v>
      </c>
      <c r="D14" s="139"/>
      <c r="E14" s="139"/>
      <c r="F14" s="139"/>
      <c r="G14" s="139"/>
      <c r="H14" s="139"/>
      <c r="P14" s="142"/>
      <c r="S14" s="216"/>
      <c r="T14" s="216"/>
      <c r="U14" s="216"/>
      <c r="V14" s="216"/>
      <c r="W14" s="216"/>
      <c r="X14" s="216"/>
      <c r="Y14" s="216"/>
      <c r="Z14" s="216"/>
      <c r="AA14" s="216"/>
    </row>
    <row r="15" spans="16:27" ht="8.25" customHeight="1">
      <c r="P15" s="142"/>
      <c r="S15" s="216"/>
      <c r="T15" s="216"/>
      <c r="U15" s="216"/>
      <c r="V15" s="216"/>
      <c r="W15" s="216"/>
      <c r="X15" s="216"/>
      <c r="Y15" s="216"/>
      <c r="Z15" s="216"/>
      <c r="AA15" s="216"/>
    </row>
    <row r="16" spans="1:28" s="142" customFormat="1" ht="9">
      <c r="A16" s="58" t="s">
        <v>86</v>
      </c>
      <c r="B16" s="59"/>
      <c r="C16" s="59"/>
      <c r="D16" s="59"/>
      <c r="E16" s="59"/>
      <c r="F16" s="59"/>
      <c r="G16" s="59"/>
      <c r="H16" s="60"/>
      <c r="I16" s="144">
        <v>534.551</v>
      </c>
      <c r="J16" s="144">
        <v>159501.788</v>
      </c>
      <c r="K16" s="144">
        <v>848595.921</v>
      </c>
      <c r="L16" s="144">
        <v>106430.884</v>
      </c>
      <c r="M16" s="144">
        <v>742165.037</v>
      </c>
      <c r="N16" s="144">
        <v>339703.661</v>
      </c>
      <c r="O16" s="144">
        <v>59620.909</v>
      </c>
      <c r="P16" s="145">
        <v>183.175</v>
      </c>
      <c r="Q16" s="145">
        <v>1979.849</v>
      </c>
      <c r="R16" s="146">
        <f>I16+J16+M16+N16+O16+P16+Q16</f>
        <v>1303688.97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163"/>
    </row>
    <row r="17" spans="1:28" s="142" customFormat="1" ht="6" customHeight="1">
      <c r="A17" s="148"/>
      <c r="H17" s="149"/>
      <c r="I17" s="144"/>
      <c r="J17" s="144"/>
      <c r="K17" s="144"/>
      <c r="L17" s="144"/>
      <c r="M17" s="144"/>
      <c r="N17" s="144"/>
      <c r="O17" s="144"/>
      <c r="P17" s="144"/>
      <c r="Q17" s="150"/>
      <c r="R17" s="146"/>
      <c r="S17" s="147"/>
      <c r="T17" s="147"/>
      <c r="U17" s="147"/>
      <c r="V17" s="147"/>
      <c r="W17" s="147"/>
      <c r="X17" s="216"/>
      <c r="Y17" s="147"/>
      <c r="Z17" s="147"/>
      <c r="AA17" s="147"/>
      <c r="AB17" s="163"/>
    </row>
    <row r="18" spans="1:28" s="142" customFormat="1" ht="9">
      <c r="A18" s="152"/>
      <c r="B18" s="153" t="s">
        <v>87</v>
      </c>
      <c r="C18" s="153"/>
      <c r="D18" s="142" t="s">
        <v>88</v>
      </c>
      <c r="E18" s="59" t="s">
        <v>89</v>
      </c>
      <c r="F18" s="59"/>
      <c r="G18" s="59"/>
      <c r="H18" s="60"/>
      <c r="I18" s="144">
        <v>157.354</v>
      </c>
      <c r="J18" s="144">
        <v>24196.999</v>
      </c>
      <c r="K18" s="144">
        <v>88901.389</v>
      </c>
      <c r="L18" s="144">
        <v>17725.897</v>
      </c>
      <c r="M18" s="144">
        <v>71175.492</v>
      </c>
      <c r="N18" s="144">
        <v>48304.806</v>
      </c>
      <c r="O18" s="144">
        <v>8803.702</v>
      </c>
      <c r="P18" s="154">
        <v>26.03</v>
      </c>
      <c r="Q18" s="154">
        <v>23.426</v>
      </c>
      <c r="R18" s="146">
        <f>I18+J18+M18+N18+O18+P18+Q18</f>
        <v>152687.809</v>
      </c>
      <c r="S18" s="147"/>
      <c r="T18" s="147"/>
      <c r="U18" s="147"/>
      <c r="V18" s="147"/>
      <c r="W18" s="147"/>
      <c r="X18" s="216"/>
      <c r="Y18" s="147"/>
      <c r="Z18" s="147"/>
      <c r="AA18" s="147"/>
      <c r="AB18" s="163"/>
    </row>
    <row r="19" spans="1:28" s="142" customFormat="1" ht="6" customHeight="1">
      <c r="A19" s="152"/>
      <c r="C19" s="153"/>
      <c r="E19" s="59"/>
      <c r="F19" s="59"/>
      <c r="G19" s="59"/>
      <c r="H19" s="60"/>
      <c r="I19" s="144"/>
      <c r="J19" s="144"/>
      <c r="K19" s="144"/>
      <c r="L19" s="144"/>
      <c r="M19" s="144"/>
      <c r="N19" s="144"/>
      <c r="O19" s="144"/>
      <c r="P19" s="144"/>
      <c r="Q19" s="150"/>
      <c r="R19" s="146"/>
      <c r="S19" s="147"/>
      <c r="T19" s="147"/>
      <c r="U19" s="147"/>
      <c r="V19" s="147"/>
      <c r="W19" s="147"/>
      <c r="X19" s="216"/>
      <c r="Y19" s="147"/>
      <c r="Z19" s="147"/>
      <c r="AA19" s="147"/>
      <c r="AB19" s="163"/>
    </row>
    <row r="20" spans="1:28" s="142" customFormat="1" ht="9">
      <c r="A20" s="148"/>
      <c r="D20" s="142" t="s">
        <v>88</v>
      </c>
      <c r="F20" s="59" t="s">
        <v>90</v>
      </c>
      <c r="G20" s="59"/>
      <c r="H20" s="60"/>
      <c r="I20" s="144">
        <v>160.994</v>
      </c>
      <c r="J20" s="144">
        <v>15241.427</v>
      </c>
      <c r="K20" s="144">
        <v>56535.963</v>
      </c>
      <c r="L20" s="144">
        <v>18220.343</v>
      </c>
      <c r="M20" s="144">
        <v>38315.62</v>
      </c>
      <c r="N20" s="144">
        <v>34732.348</v>
      </c>
      <c r="O20" s="144">
        <v>5837.124</v>
      </c>
      <c r="P20" s="144">
        <v>41.057</v>
      </c>
      <c r="Q20" s="61">
        <v>0</v>
      </c>
      <c r="R20" s="146">
        <f>I20+J20+M20+N20+O20+P20+Q20</f>
        <v>94328.56999999999</v>
      </c>
      <c r="S20" s="147"/>
      <c r="T20" s="147"/>
      <c r="U20" s="147"/>
      <c r="V20" s="147"/>
      <c r="W20" s="147"/>
      <c r="X20" s="216"/>
      <c r="Y20" s="147"/>
      <c r="Z20" s="147"/>
      <c r="AA20" s="147"/>
      <c r="AB20" s="163"/>
    </row>
    <row r="21" spans="8:22" s="142" customFormat="1" ht="9">
      <c r="H21" s="149"/>
      <c r="I21" s="144"/>
      <c r="J21" s="144"/>
      <c r="K21" s="144"/>
      <c r="L21" s="144"/>
      <c r="M21" s="144"/>
      <c r="N21" s="144"/>
      <c r="O21" s="144"/>
      <c r="P21" s="144"/>
      <c r="Q21" s="150"/>
      <c r="R21" s="146"/>
      <c r="S21" s="155"/>
      <c r="T21" s="155"/>
      <c r="U21" s="155"/>
      <c r="V21" s="156"/>
    </row>
    <row r="22" spans="4:28" s="142" customFormat="1" ht="12" customHeight="1">
      <c r="D22" s="157" t="s">
        <v>91</v>
      </c>
      <c r="E22" s="158"/>
      <c r="F22" s="127"/>
      <c r="G22" s="127"/>
      <c r="H22" s="149"/>
      <c r="I22" s="159">
        <f aca="true" t="shared" si="0" ref="I22:Q22">SUM(I16:I20)</f>
        <v>852.8990000000001</v>
      </c>
      <c r="J22" s="159">
        <f t="shared" si="0"/>
        <v>198940.214</v>
      </c>
      <c r="K22" s="159">
        <f t="shared" si="0"/>
        <v>994033.2729999999</v>
      </c>
      <c r="L22" s="159">
        <f t="shared" si="0"/>
        <v>142377.124</v>
      </c>
      <c r="M22" s="159">
        <f t="shared" si="0"/>
        <v>851656.149</v>
      </c>
      <c r="N22" s="159">
        <f t="shared" si="0"/>
        <v>422740.815</v>
      </c>
      <c r="O22" s="159">
        <f t="shared" si="0"/>
        <v>74261.735</v>
      </c>
      <c r="P22" s="159">
        <f t="shared" si="0"/>
        <v>250.262</v>
      </c>
      <c r="Q22" s="159">
        <f t="shared" si="0"/>
        <v>2003.2749999999999</v>
      </c>
      <c r="R22" s="160">
        <f>I22+J22+M22+N22+O22+P22+Q22</f>
        <v>1550705.3490000002</v>
      </c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8:23" s="142" customFormat="1" ht="8.25" customHeight="1">
      <c r="H23" s="149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T23" s="163"/>
      <c r="U23" s="163"/>
      <c r="V23" s="147"/>
      <c r="W23" s="163"/>
    </row>
    <row r="24" spans="8:22" s="142" customFormat="1" ht="8.25" customHeight="1">
      <c r="H24" s="149"/>
      <c r="I24" s="164"/>
      <c r="J24" s="162"/>
      <c r="K24" s="164"/>
      <c r="L24" s="164"/>
      <c r="M24" s="164"/>
      <c r="N24" s="164"/>
      <c r="O24" s="164"/>
      <c r="P24" s="164"/>
      <c r="Q24" s="164"/>
      <c r="R24" s="162"/>
      <c r="V24" s="151"/>
    </row>
    <row r="25" spans="1:22" s="142" customFormat="1" ht="9">
      <c r="A25" s="148" t="s">
        <v>37</v>
      </c>
      <c r="B25" s="148"/>
      <c r="C25" s="148"/>
      <c r="D25" s="148"/>
      <c r="E25" s="148"/>
      <c r="F25" s="148"/>
      <c r="G25" s="148"/>
      <c r="H25" s="157"/>
      <c r="I25" s="162" t="s">
        <v>6</v>
      </c>
      <c r="J25" s="162"/>
      <c r="K25" s="162"/>
      <c r="L25" s="162"/>
      <c r="M25" s="162"/>
      <c r="N25" s="162"/>
      <c r="O25" s="162"/>
      <c r="P25" s="162"/>
      <c r="Q25" s="162"/>
      <c r="R25" s="162"/>
      <c r="V25" s="151"/>
    </row>
    <row r="26" spans="1:22" s="142" customFormat="1" ht="9">
      <c r="A26" s="148"/>
      <c r="B26" s="148"/>
      <c r="C26" s="148" t="s">
        <v>85</v>
      </c>
      <c r="D26" s="148"/>
      <c r="E26" s="148"/>
      <c r="F26" s="148"/>
      <c r="G26" s="148"/>
      <c r="H26" s="157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V26" s="151"/>
    </row>
    <row r="27" spans="8:22" s="142" customFormat="1" ht="8.25" customHeight="1">
      <c r="H27" s="149"/>
      <c r="I27" s="162" t="s">
        <v>6</v>
      </c>
      <c r="J27" s="162"/>
      <c r="K27" s="162"/>
      <c r="L27" s="162"/>
      <c r="M27" s="162"/>
      <c r="N27" s="162"/>
      <c r="O27" s="162"/>
      <c r="P27" s="162"/>
      <c r="Q27" s="162"/>
      <c r="R27" s="162"/>
      <c r="V27" s="151"/>
    </row>
    <row r="28" spans="1:22" s="142" customFormat="1" ht="9">
      <c r="A28" s="59" t="s">
        <v>92</v>
      </c>
      <c r="B28" s="59"/>
      <c r="C28" s="59"/>
      <c r="D28" s="59"/>
      <c r="E28" s="59"/>
      <c r="F28" s="59"/>
      <c r="G28" s="59"/>
      <c r="H28" s="60"/>
      <c r="I28" s="144">
        <v>65.275</v>
      </c>
      <c r="J28" s="144">
        <v>4638.376</v>
      </c>
      <c r="K28" s="145">
        <v>7176.156</v>
      </c>
      <c r="L28" s="154">
        <v>1726.917</v>
      </c>
      <c r="M28" s="144">
        <v>5449.239</v>
      </c>
      <c r="N28" s="144">
        <v>5746.37</v>
      </c>
      <c r="O28" s="144">
        <v>616.314</v>
      </c>
      <c r="P28" s="144">
        <v>98</v>
      </c>
      <c r="Q28" s="61">
        <v>0</v>
      </c>
      <c r="R28" s="146">
        <f aca="true" t="shared" si="1" ref="R28:R40">I28+J28+M28+N28+O28+P28+Q28</f>
        <v>16613.573999999997</v>
      </c>
      <c r="T28" s="155"/>
      <c r="U28" s="163"/>
      <c r="V28" s="151"/>
    </row>
    <row r="29" spans="1:22" s="142" customFormat="1" ht="6" customHeight="1">
      <c r="A29" s="148"/>
      <c r="H29" s="149"/>
      <c r="I29" s="144"/>
      <c r="J29" s="144"/>
      <c r="K29" s="144"/>
      <c r="L29" s="144"/>
      <c r="M29" s="144"/>
      <c r="N29" s="144"/>
      <c r="O29" s="144"/>
      <c r="P29" s="144"/>
      <c r="Q29" s="150"/>
      <c r="R29" s="146"/>
      <c r="T29" s="155"/>
      <c r="U29" s="163"/>
      <c r="V29" s="151"/>
    </row>
    <row r="30" spans="1:22" s="142" customFormat="1" ht="9">
      <c r="A30" s="165" t="s">
        <v>93</v>
      </c>
      <c r="B30" s="165"/>
      <c r="C30" s="165"/>
      <c r="D30" s="142" t="s">
        <v>88</v>
      </c>
      <c r="E30" s="59" t="s">
        <v>90</v>
      </c>
      <c r="F30" s="59"/>
      <c r="G30" s="59"/>
      <c r="H30" s="60"/>
      <c r="I30" s="144">
        <v>672.541</v>
      </c>
      <c r="J30" s="144">
        <v>36839.681</v>
      </c>
      <c r="K30" s="144">
        <v>142473.667</v>
      </c>
      <c r="L30" s="145">
        <v>31820.167</v>
      </c>
      <c r="M30" s="144">
        <v>110653.5</v>
      </c>
      <c r="N30" s="144">
        <v>125628.931</v>
      </c>
      <c r="O30" s="144">
        <v>11250.948</v>
      </c>
      <c r="P30" s="144">
        <v>81.501</v>
      </c>
      <c r="Q30" s="145">
        <v>78.775</v>
      </c>
      <c r="R30" s="146">
        <f t="shared" si="1"/>
        <v>285205.877</v>
      </c>
      <c r="T30" s="155"/>
      <c r="U30" s="163"/>
      <c r="V30" s="155"/>
    </row>
    <row r="31" spans="1:22" s="142" customFormat="1" ht="6" customHeight="1">
      <c r="A31" s="140"/>
      <c r="B31" s="140"/>
      <c r="C31" s="140"/>
      <c r="H31" s="149"/>
      <c r="I31" s="144"/>
      <c r="J31" s="144"/>
      <c r="K31" s="144"/>
      <c r="L31" s="144"/>
      <c r="M31" s="144"/>
      <c r="N31" s="144"/>
      <c r="O31" s="144"/>
      <c r="P31" s="144"/>
      <c r="Q31" s="210"/>
      <c r="R31" s="146"/>
      <c r="T31" s="155"/>
      <c r="U31" s="163"/>
      <c r="V31" s="155"/>
    </row>
    <row r="32" spans="1:22" s="142" customFormat="1" ht="9">
      <c r="A32" s="165" t="s">
        <v>94</v>
      </c>
      <c r="B32" s="140"/>
      <c r="C32" s="140"/>
      <c r="D32" s="149" t="s">
        <v>88</v>
      </c>
      <c r="E32" s="59" t="s">
        <v>95</v>
      </c>
      <c r="F32" s="59"/>
      <c r="G32" s="59"/>
      <c r="H32" s="60"/>
      <c r="I32" s="145">
        <v>2679.03</v>
      </c>
      <c r="J32" s="144">
        <v>68251.781</v>
      </c>
      <c r="K32" s="144">
        <v>360681.509</v>
      </c>
      <c r="L32" s="144">
        <v>83101.486</v>
      </c>
      <c r="M32" s="144">
        <v>277580.023</v>
      </c>
      <c r="N32" s="144">
        <v>222926.447</v>
      </c>
      <c r="O32" s="144">
        <v>24598.632</v>
      </c>
      <c r="P32" s="144">
        <v>202.908</v>
      </c>
      <c r="Q32" s="145">
        <v>320.893</v>
      </c>
      <c r="R32" s="146">
        <f t="shared" si="1"/>
        <v>596559.714</v>
      </c>
      <c r="T32" s="163"/>
      <c r="U32" s="163"/>
      <c r="V32" s="155"/>
    </row>
    <row r="33" spans="1:22" s="142" customFormat="1" ht="6" customHeight="1">
      <c r="A33" s="166"/>
      <c r="B33" s="140"/>
      <c r="C33" s="165"/>
      <c r="E33" s="59"/>
      <c r="F33" s="59"/>
      <c r="G33" s="59"/>
      <c r="H33" s="60"/>
      <c r="I33" s="167"/>
      <c r="J33" s="167"/>
      <c r="K33" s="167"/>
      <c r="L33" s="167"/>
      <c r="M33" s="144"/>
      <c r="N33" s="167"/>
      <c r="O33" s="167"/>
      <c r="P33" s="167"/>
      <c r="Q33" s="211"/>
      <c r="R33" s="146"/>
      <c r="T33" s="155"/>
      <c r="U33" s="163"/>
      <c r="V33" s="155"/>
    </row>
    <row r="34" spans="1:22" s="142" customFormat="1" ht="9">
      <c r="A34" s="158"/>
      <c r="B34" s="165" t="s">
        <v>96</v>
      </c>
      <c r="C34" s="165"/>
      <c r="D34" s="142" t="s">
        <v>88</v>
      </c>
      <c r="E34" s="59" t="s">
        <v>97</v>
      </c>
      <c r="F34" s="59"/>
      <c r="G34" s="59"/>
      <c r="H34" s="60"/>
      <c r="I34" s="144">
        <v>5526</v>
      </c>
      <c r="J34" s="144">
        <v>62917</v>
      </c>
      <c r="K34" s="144">
        <v>271088.505</v>
      </c>
      <c r="L34" s="144">
        <v>48726.418</v>
      </c>
      <c r="M34" s="144">
        <v>222362.087</v>
      </c>
      <c r="N34" s="144">
        <v>224688.586</v>
      </c>
      <c r="O34" s="144">
        <v>17786.616</v>
      </c>
      <c r="P34" s="145">
        <v>303.91</v>
      </c>
      <c r="Q34" s="145">
        <v>1428.977</v>
      </c>
      <c r="R34" s="146">
        <f t="shared" si="1"/>
        <v>535013.176</v>
      </c>
      <c r="T34" s="155"/>
      <c r="U34" s="163"/>
      <c r="V34" s="155"/>
    </row>
    <row r="35" spans="1:22" s="142" customFormat="1" ht="6" customHeight="1">
      <c r="A35" s="166"/>
      <c r="B35" s="140"/>
      <c r="C35" s="165"/>
      <c r="E35" s="59"/>
      <c r="F35" s="59"/>
      <c r="G35" s="59"/>
      <c r="H35" s="60"/>
      <c r="I35" s="144"/>
      <c r="J35" s="144"/>
      <c r="K35" s="144"/>
      <c r="L35" s="144"/>
      <c r="M35" s="144"/>
      <c r="N35" s="144"/>
      <c r="O35" s="144"/>
      <c r="P35" s="144"/>
      <c r="Q35" s="145"/>
      <c r="R35" s="146"/>
      <c r="T35" s="155"/>
      <c r="U35" s="163"/>
      <c r="V35" s="155"/>
    </row>
    <row r="36" spans="1:22" s="142" customFormat="1" ht="9">
      <c r="A36" s="166"/>
      <c r="B36" s="165" t="s">
        <v>98</v>
      </c>
      <c r="C36" s="165"/>
      <c r="D36" s="142" t="s">
        <v>88</v>
      </c>
      <c r="F36" s="59" t="s">
        <v>99</v>
      </c>
      <c r="G36" s="59"/>
      <c r="H36" s="60"/>
      <c r="I36" s="144">
        <v>4943.956</v>
      </c>
      <c r="J36" s="144">
        <v>38592.816</v>
      </c>
      <c r="K36" s="144">
        <v>119700.659</v>
      </c>
      <c r="L36" s="144">
        <v>28000.114</v>
      </c>
      <c r="M36" s="144">
        <v>91700.545</v>
      </c>
      <c r="N36" s="144">
        <v>161041.317</v>
      </c>
      <c r="O36" s="144">
        <v>8984.476</v>
      </c>
      <c r="P36" s="144">
        <v>214.504</v>
      </c>
      <c r="Q36" s="145">
        <v>758.935</v>
      </c>
      <c r="R36" s="146">
        <f t="shared" si="1"/>
        <v>306236.549</v>
      </c>
      <c r="T36" s="163"/>
      <c r="U36" s="163"/>
      <c r="V36" s="155"/>
    </row>
    <row r="37" spans="1:22" s="142" customFormat="1" ht="6" customHeight="1">
      <c r="A37" s="166"/>
      <c r="B37" s="165"/>
      <c r="C37" s="165"/>
      <c r="E37" s="59"/>
      <c r="F37" s="59"/>
      <c r="G37" s="59"/>
      <c r="H37" s="60"/>
      <c r="I37" s="144"/>
      <c r="J37" s="144"/>
      <c r="K37" s="144"/>
      <c r="L37" s="144"/>
      <c r="M37" s="144"/>
      <c r="N37" s="144"/>
      <c r="O37" s="144"/>
      <c r="P37" s="144"/>
      <c r="Q37" s="145"/>
      <c r="R37" s="146"/>
      <c r="V37" s="155"/>
    </row>
    <row r="38" spans="1:22" s="142" customFormat="1" ht="9">
      <c r="A38" s="166"/>
      <c r="B38" s="165" t="s">
        <v>100</v>
      </c>
      <c r="C38" s="165"/>
      <c r="D38" s="142" t="s">
        <v>88</v>
      </c>
      <c r="F38" s="59" t="s">
        <v>101</v>
      </c>
      <c r="G38" s="59"/>
      <c r="H38" s="60"/>
      <c r="I38" s="144">
        <v>7799</v>
      </c>
      <c r="J38" s="144">
        <v>36834</v>
      </c>
      <c r="K38" s="144">
        <v>120135.697</v>
      </c>
      <c r="L38" s="144">
        <v>27530.975</v>
      </c>
      <c r="M38" s="144">
        <v>92604.722</v>
      </c>
      <c r="N38" s="144">
        <v>160832.4</v>
      </c>
      <c r="O38" s="144">
        <v>7529.088</v>
      </c>
      <c r="P38" s="145">
        <v>284.886</v>
      </c>
      <c r="Q38" s="145">
        <v>143.825</v>
      </c>
      <c r="R38" s="146">
        <f t="shared" si="1"/>
        <v>306027.921</v>
      </c>
      <c r="T38" s="163"/>
      <c r="V38" s="155"/>
    </row>
    <row r="39" spans="1:22" s="142" customFormat="1" ht="6" customHeight="1">
      <c r="A39" s="152"/>
      <c r="B39" s="153"/>
      <c r="C39" s="153"/>
      <c r="E39" s="59"/>
      <c r="F39" s="59"/>
      <c r="G39" s="59"/>
      <c r="H39" s="60"/>
      <c r="I39" s="144"/>
      <c r="J39" s="144"/>
      <c r="K39" s="144"/>
      <c r="L39" s="144"/>
      <c r="M39" s="144"/>
      <c r="N39" s="144"/>
      <c r="O39" s="144"/>
      <c r="P39" s="144"/>
      <c r="Q39" s="145"/>
      <c r="R39" s="146"/>
      <c r="T39" s="163"/>
      <c r="U39" s="163"/>
      <c r="V39" s="155"/>
    </row>
    <row r="40" spans="1:22" s="142" customFormat="1" ht="9">
      <c r="A40" s="148"/>
      <c r="D40" s="142" t="s">
        <v>88</v>
      </c>
      <c r="E40" s="153"/>
      <c r="F40" s="59" t="s">
        <v>102</v>
      </c>
      <c r="G40" s="59"/>
      <c r="H40" s="60"/>
      <c r="I40" s="144">
        <v>1013.415</v>
      </c>
      <c r="J40" s="144">
        <v>2395.919</v>
      </c>
      <c r="K40" s="144">
        <v>5282.91</v>
      </c>
      <c r="L40" s="144">
        <v>1436.214</v>
      </c>
      <c r="M40" s="144">
        <v>3846.696</v>
      </c>
      <c r="N40" s="144">
        <v>10402.379</v>
      </c>
      <c r="O40" s="144">
        <v>406.219</v>
      </c>
      <c r="P40" s="144">
        <v>24.863</v>
      </c>
      <c r="Q40" s="145">
        <v>67.296</v>
      </c>
      <c r="R40" s="146">
        <f t="shared" si="1"/>
        <v>18156.787</v>
      </c>
      <c r="V40" s="155"/>
    </row>
    <row r="41" spans="8:22" s="142" customFormat="1" ht="9">
      <c r="H41" s="149"/>
      <c r="I41" s="144"/>
      <c r="J41" s="144"/>
      <c r="K41" s="144"/>
      <c r="L41" s="144"/>
      <c r="M41" s="144"/>
      <c r="N41" s="144"/>
      <c r="O41" s="144"/>
      <c r="P41" s="144"/>
      <c r="Q41" s="145"/>
      <c r="R41" s="146"/>
      <c r="T41" s="163"/>
      <c r="V41" s="151"/>
    </row>
    <row r="42" spans="4:22" s="142" customFormat="1" ht="12" customHeight="1">
      <c r="D42" s="157" t="s">
        <v>91</v>
      </c>
      <c r="E42" s="158"/>
      <c r="F42" s="168"/>
      <c r="G42" s="168"/>
      <c r="H42" s="149"/>
      <c r="I42" s="169">
        <f>SUM(I28:I40)</f>
        <v>22699.217000000004</v>
      </c>
      <c r="J42" s="169">
        <f>SUM(J28:J40)</f>
        <v>250469.57299999997</v>
      </c>
      <c r="K42" s="159">
        <f>SUM(K28:K40)</f>
        <v>1026539.1030000001</v>
      </c>
      <c r="L42" s="159">
        <f>SUM(L28:L40)</f>
        <v>222342.29100000003</v>
      </c>
      <c r="M42" s="169">
        <f>K42-L42</f>
        <v>804196.8120000002</v>
      </c>
      <c r="N42" s="159">
        <f>SUM(N28:N40)</f>
        <v>911266.43</v>
      </c>
      <c r="O42" s="159">
        <f>SUM(O28:O40)</f>
        <v>71172.293</v>
      </c>
      <c r="P42" s="169">
        <f>SUM(P28:P40)</f>
        <v>1210.5720000000001</v>
      </c>
      <c r="Q42" s="159">
        <f>SUM(Q28:Q40)</f>
        <v>2798.7009999999996</v>
      </c>
      <c r="R42" s="160">
        <f>SUM(I42+J42+M42+N42+O42+P42+Q42)</f>
        <v>2063813.598</v>
      </c>
      <c r="S42" s="161"/>
      <c r="T42" s="155"/>
      <c r="V42" s="151"/>
    </row>
    <row r="43" spans="8:22" s="142" customFormat="1" ht="8.25" customHeight="1">
      <c r="H43" s="149"/>
      <c r="I43" s="169"/>
      <c r="J43" s="169"/>
      <c r="K43" s="169"/>
      <c r="L43" s="169"/>
      <c r="M43" s="144"/>
      <c r="N43" s="169"/>
      <c r="O43" s="169"/>
      <c r="P43" s="169"/>
      <c r="Q43" s="169"/>
      <c r="R43" s="160"/>
      <c r="T43" s="155"/>
      <c r="V43" s="151"/>
    </row>
    <row r="44" spans="3:22" s="142" customFormat="1" ht="12" customHeight="1">
      <c r="C44" s="157" t="s">
        <v>103</v>
      </c>
      <c r="D44" s="157"/>
      <c r="E44" s="157"/>
      <c r="F44" s="157"/>
      <c r="G44" s="157"/>
      <c r="H44" s="157"/>
      <c r="I44" s="169">
        <f>SUM(I42+I22)</f>
        <v>23552.116000000005</v>
      </c>
      <c r="J44" s="169">
        <f>SUM(J42+J22)</f>
        <v>449409.787</v>
      </c>
      <c r="K44" s="169">
        <f>SUM(K42+K22)</f>
        <v>2020572.3760000002</v>
      </c>
      <c r="L44" s="169">
        <f>SUM(L42+L22)</f>
        <v>364719.41500000004</v>
      </c>
      <c r="M44" s="169">
        <f>K44-L44</f>
        <v>1655852.9610000001</v>
      </c>
      <c r="N44" s="169">
        <f>SUM(N42+N22)</f>
        <v>1334007.245</v>
      </c>
      <c r="O44" s="169">
        <f>SUM(O42+O22)</f>
        <v>145434.028</v>
      </c>
      <c r="P44" s="169">
        <f>SUM(P42+P22)</f>
        <v>1460.834</v>
      </c>
      <c r="Q44" s="169">
        <f>SUM(Q42+Q22)</f>
        <v>4801.976</v>
      </c>
      <c r="R44" s="160">
        <f>SUM(R42+R22)</f>
        <v>3614518.947</v>
      </c>
      <c r="T44" s="155"/>
      <c r="V44" s="151"/>
    </row>
    <row r="45" spans="3:22" s="142" customFormat="1" ht="15" customHeight="1">
      <c r="C45" s="157"/>
      <c r="D45" s="157"/>
      <c r="E45" s="157"/>
      <c r="F45" s="157"/>
      <c r="G45" s="157"/>
      <c r="H45" s="157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T45" s="155"/>
      <c r="V45" s="151"/>
    </row>
    <row r="46" spans="1:22" s="142" customFormat="1" ht="12" customHeight="1">
      <c r="A46" s="350" t="s">
        <v>352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T46" s="155"/>
      <c r="V46" s="151"/>
    </row>
    <row r="47" spans="3:22" s="142" customFormat="1" ht="9.75" customHeight="1">
      <c r="C47" s="157"/>
      <c r="D47" s="157"/>
      <c r="E47" s="157"/>
      <c r="F47" s="157"/>
      <c r="G47" s="157"/>
      <c r="H47" s="157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T47" s="155"/>
      <c r="V47" s="151"/>
    </row>
    <row r="48" spans="1:22" s="142" customFormat="1" ht="13.5" customHeight="1">
      <c r="A48" s="352" t="s">
        <v>32</v>
      </c>
      <c r="B48" s="353"/>
      <c r="C48" s="353"/>
      <c r="D48" s="353"/>
      <c r="E48" s="353"/>
      <c r="F48" s="353"/>
      <c r="G48" s="353"/>
      <c r="H48" s="157"/>
      <c r="I48" s="144">
        <v>2045.745</v>
      </c>
      <c r="J48" s="190">
        <v>557313.138</v>
      </c>
      <c r="K48" s="144">
        <v>2725622.773</v>
      </c>
      <c r="L48" s="190">
        <v>293910.319</v>
      </c>
      <c r="M48" s="144">
        <v>2431712.454</v>
      </c>
      <c r="N48" s="190">
        <v>832407.524</v>
      </c>
      <c r="O48" s="144">
        <v>155742.681</v>
      </c>
      <c r="P48" s="190">
        <v>7639.863</v>
      </c>
      <c r="Q48" s="144">
        <v>6332.214</v>
      </c>
      <c r="R48" s="146">
        <v>3993193.619</v>
      </c>
      <c r="T48" s="155"/>
      <c r="V48" s="151"/>
    </row>
    <row r="49" spans="3:22" s="142" customFormat="1" ht="9.75" customHeight="1">
      <c r="C49" s="157"/>
      <c r="D49" s="157"/>
      <c r="E49" s="157"/>
      <c r="F49" s="157"/>
      <c r="G49" s="157"/>
      <c r="H49" s="157"/>
      <c r="I49" s="144"/>
      <c r="J49" s="190"/>
      <c r="K49" s="144"/>
      <c r="L49" s="190"/>
      <c r="M49" s="144"/>
      <c r="N49" s="190"/>
      <c r="O49" s="144"/>
      <c r="P49" s="190"/>
      <c r="Q49" s="144"/>
      <c r="R49" s="170"/>
      <c r="T49" s="155"/>
      <c r="V49" s="151"/>
    </row>
    <row r="50" spans="1:22" s="142" customFormat="1" ht="13.5" customHeight="1">
      <c r="A50" s="352" t="s">
        <v>37</v>
      </c>
      <c r="B50" s="353"/>
      <c r="C50" s="353"/>
      <c r="D50" s="353"/>
      <c r="E50" s="353"/>
      <c r="F50" s="353"/>
      <c r="G50" s="353"/>
      <c r="H50" s="157"/>
      <c r="I50" s="144">
        <v>62689.235</v>
      </c>
      <c r="J50" s="190">
        <v>685970.969</v>
      </c>
      <c r="K50" s="144">
        <v>3086860.782</v>
      </c>
      <c r="L50" s="190">
        <v>444710.385</v>
      </c>
      <c r="M50" s="144">
        <v>2642150.397</v>
      </c>
      <c r="N50" s="190">
        <v>1793343.726</v>
      </c>
      <c r="O50" s="144">
        <v>149266.959</v>
      </c>
      <c r="P50" s="190">
        <v>16090.829</v>
      </c>
      <c r="Q50" s="144">
        <v>16503.648</v>
      </c>
      <c r="R50" s="146">
        <v>5366015.763</v>
      </c>
      <c r="T50" s="155"/>
      <c r="V50" s="151"/>
    </row>
    <row r="51" spans="3:22" s="142" customFormat="1" ht="9.75" customHeight="1">
      <c r="C51" s="157"/>
      <c r="D51" s="157"/>
      <c r="E51" s="157"/>
      <c r="F51" s="157"/>
      <c r="G51" s="157"/>
      <c r="H51" s="157"/>
      <c r="I51" s="169"/>
      <c r="J51" s="170"/>
      <c r="K51" s="169"/>
      <c r="L51" s="170"/>
      <c r="M51" s="169"/>
      <c r="N51" s="170"/>
      <c r="O51" s="169"/>
      <c r="P51" s="170"/>
      <c r="Q51" s="169"/>
      <c r="R51" s="170"/>
      <c r="T51" s="155"/>
      <c r="V51" s="151"/>
    </row>
    <row r="52" spans="1:22" s="142" customFormat="1" ht="13.5" customHeight="1">
      <c r="A52" s="223"/>
      <c r="B52" s="224"/>
      <c r="C52" s="157" t="s">
        <v>103</v>
      </c>
      <c r="D52" s="224"/>
      <c r="E52" s="224"/>
      <c r="F52" s="224"/>
      <c r="G52" s="224"/>
      <c r="H52" s="157"/>
      <c r="I52" s="169">
        <f>I48+I50</f>
        <v>64734.98</v>
      </c>
      <c r="J52" s="169">
        <f aca="true" t="shared" si="2" ref="J52:Q52">J48+J50</f>
        <v>1243284.107</v>
      </c>
      <c r="K52" s="169">
        <f t="shared" si="2"/>
        <v>5812483.555</v>
      </c>
      <c r="L52" s="169">
        <f t="shared" si="2"/>
        <v>738620.704</v>
      </c>
      <c r="M52" s="169">
        <f t="shared" si="2"/>
        <v>5073862.851</v>
      </c>
      <c r="N52" s="169">
        <f t="shared" si="2"/>
        <v>2625751.25</v>
      </c>
      <c r="O52" s="169">
        <f t="shared" si="2"/>
        <v>305009.64</v>
      </c>
      <c r="P52" s="169">
        <f t="shared" si="2"/>
        <v>23730.692</v>
      </c>
      <c r="Q52" s="169">
        <f t="shared" si="2"/>
        <v>22835.862</v>
      </c>
      <c r="R52" s="160">
        <f>I52+J52+M52+N52+O52+P52+Q52</f>
        <v>9359209.382000001</v>
      </c>
      <c r="T52" s="155"/>
      <c r="V52" s="151"/>
    </row>
    <row r="53" spans="3:22" s="142" customFormat="1" ht="9.75" customHeight="1">
      <c r="C53" s="157"/>
      <c r="D53" s="157"/>
      <c r="E53" s="157"/>
      <c r="F53" s="157"/>
      <c r="G53" s="157"/>
      <c r="H53" s="157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T53" s="155"/>
      <c r="V53" s="151"/>
    </row>
    <row r="54" spans="3:22" s="142" customFormat="1" ht="15" customHeight="1">
      <c r="C54" s="157"/>
      <c r="D54" s="157"/>
      <c r="E54" s="157"/>
      <c r="F54" s="157"/>
      <c r="G54" s="157"/>
      <c r="H54" s="157"/>
      <c r="I54" s="170"/>
      <c r="J54" s="170"/>
      <c r="K54" s="170"/>
      <c r="L54" s="170"/>
      <c r="M54" s="170"/>
      <c r="N54" s="170"/>
      <c r="O54" s="170"/>
      <c r="P54" s="170"/>
      <c r="Q54" s="171"/>
      <c r="R54" s="170"/>
      <c r="S54" s="161"/>
      <c r="T54" s="155"/>
      <c r="U54" s="172"/>
      <c r="V54" s="151"/>
    </row>
    <row r="55" spans="1:22" s="142" customFormat="1" ht="12" customHeight="1">
      <c r="A55" s="348" t="s">
        <v>104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T55" s="155"/>
      <c r="V55" s="151"/>
    </row>
    <row r="56" spans="2:22" s="142" customFormat="1" ht="9.75" customHeight="1">
      <c r="B56" s="158"/>
      <c r="C56" s="158"/>
      <c r="D56" s="158"/>
      <c r="E56" s="158"/>
      <c r="F56" s="158"/>
      <c r="G56" s="158"/>
      <c r="H56" s="157"/>
      <c r="I56" s="141"/>
      <c r="J56" s="141"/>
      <c r="K56" s="141"/>
      <c r="L56" s="348"/>
      <c r="M56" s="348"/>
      <c r="N56" s="348"/>
      <c r="O56" s="348"/>
      <c r="P56" s="141"/>
      <c r="Q56" s="141"/>
      <c r="R56" s="141"/>
      <c r="T56" s="163"/>
      <c r="V56" s="151"/>
    </row>
    <row r="57" spans="1:29" ht="13.5" customHeight="1">
      <c r="A57" s="347" t="s">
        <v>321</v>
      </c>
      <c r="B57" s="347"/>
      <c r="C57" s="347"/>
      <c r="D57" s="347"/>
      <c r="E57" s="347"/>
      <c r="F57" s="347"/>
      <c r="G57" s="347"/>
      <c r="H57" s="139"/>
      <c r="I57" s="144">
        <v>19161</v>
      </c>
      <c r="J57" s="144">
        <v>336619</v>
      </c>
      <c r="K57" s="144">
        <v>1158408</v>
      </c>
      <c r="L57" s="144">
        <v>-16845</v>
      </c>
      <c r="M57" s="144">
        <v>1175253</v>
      </c>
      <c r="N57" s="144">
        <v>-15870</v>
      </c>
      <c r="O57" s="144">
        <v>5300</v>
      </c>
      <c r="P57" s="144">
        <v>14061</v>
      </c>
      <c r="Q57" s="144">
        <v>11748</v>
      </c>
      <c r="R57" s="146">
        <v>1546272</v>
      </c>
      <c r="S57" s="142"/>
      <c r="T57" s="190"/>
      <c r="U57" s="190"/>
      <c r="V57" s="190"/>
      <c r="W57" s="190"/>
      <c r="X57" s="190"/>
      <c r="Y57" s="190"/>
      <c r="Z57" s="190"/>
      <c r="AA57" s="190"/>
      <c r="AB57" s="190"/>
      <c r="AC57" s="217"/>
    </row>
    <row r="58" spans="9:29" ht="9.75" customHeight="1">
      <c r="I58" s="179"/>
      <c r="J58" s="179"/>
      <c r="K58" s="179"/>
      <c r="L58" s="179"/>
      <c r="M58" s="179"/>
      <c r="N58" s="179"/>
      <c r="O58" s="179"/>
      <c r="P58" s="179"/>
      <c r="Q58" s="179"/>
      <c r="R58" s="180"/>
      <c r="T58" s="190"/>
      <c r="U58" s="190"/>
      <c r="V58" s="190"/>
      <c r="W58" s="190"/>
      <c r="X58" s="190"/>
      <c r="Y58" s="190"/>
      <c r="Z58" s="190"/>
      <c r="AA58" s="190"/>
      <c r="AB58" s="190"/>
      <c r="AC58" s="217"/>
    </row>
    <row r="59" spans="1:19" ht="13.5" customHeight="1">
      <c r="A59" s="349" t="s">
        <v>322</v>
      </c>
      <c r="B59" s="349"/>
      <c r="C59" s="349"/>
      <c r="D59" s="349"/>
      <c r="E59" s="349"/>
      <c r="F59" s="349"/>
      <c r="G59" s="349"/>
      <c r="H59" s="218"/>
      <c r="I59" s="219">
        <v>21449.981</v>
      </c>
      <c r="J59" s="219">
        <v>428639.928</v>
      </c>
      <c r="K59" s="219">
        <v>1762180.7859999998</v>
      </c>
      <c r="L59" s="219">
        <v>239785.914</v>
      </c>
      <c r="M59" s="219">
        <v>1522394.872</v>
      </c>
      <c r="N59" s="219">
        <v>1232326.2330000002</v>
      </c>
      <c r="O59" s="219">
        <v>129967.22199999998</v>
      </c>
      <c r="P59" s="219">
        <v>6065.458</v>
      </c>
      <c r="Q59" s="219">
        <v>6418.477000000001</v>
      </c>
      <c r="R59" s="220">
        <v>3347262.171</v>
      </c>
      <c r="S59" s="142"/>
    </row>
    <row r="60" spans="9:29" ht="9.75" customHeight="1">
      <c r="I60" s="179"/>
      <c r="J60" s="179"/>
      <c r="K60" s="179"/>
      <c r="L60" s="179"/>
      <c r="M60" s="179"/>
      <c r="N60" s="179"/>
      <c r="O60" s="179"/>
      <c r="P60" s="179"/>
      <c r="Q60" s="179"/>
      <c r="R60" s="180"/>
      <c r="T60" s="217"/>
      <c r="U60" s="217"/>
      <c r="V60" s="221"/>
      <c r="W60" s="217"/>
      <c r="X60" s="217"/>
      <c r="Y60" s="217"/>
      <c r="Z60" s="217"/>
      <c r="AA60" s="217"/>
      <c r="AB60" s="217"/>
      <c r="AC60" s="217"/>
    </row>
    <row r="61" spans="1:18" ht="13.5" customHeight="1">
      <c r="A61" s="347" t="s">
        <v>323</v>
      </c>
      <c r="B61" s="347"/>
      <c r="C61" s="347"/>
      <c r="D61" s="347"/>
      <c r="E61" s="347"/>
      <c r="F61" s="347"/>
      <c r="G61" s="347"/>
      <c r="I61" s="144">
        <v>22552</v>
      </c>
      <c r="J61" s="144">
        <v>411258</v>
      </c>
      <c r="K61" s="144">
        <v>1684876</v>
      </c>
      <c r="L61" s="144">
        <v>335927</v>
      </c>
      <c r="M61" s="144">
        <v>1348949</v>
      </c>
      <c r="N61" s="144">
        <v>1244947</v>
      </c>
      <c r="O61" s="144">
        <v>134366</v>
      </c>
      <c r="P61" s="144">
        <v>1268</v>
      </c>
      <c r="Q61" s="144">
        <v>5123</v>
      </c>
      <c r="R61" s="146">
        <v>3168463</v>
      </c>
    </row>
    <row r="62" spans="9:17" ht="9.75" customHeight="1"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9" ht="13.5" customHeight="1">
      <c r="A63" s="347" t="s">
        <v>324</v>
      </c>
      <c r="B63" s="347"/>
      <c r="C63" s="347"/>
      <c r="D63" s="347"/>
      <c r="E63" s="347"/>
      <c r="F63" s="347"/>
      <c r="G63" s="347"/>
      <c r="I63" s="144">
        <v>18979</v>
      </c>
      <c r="J63" s="144">
        <v>366384</v>
      </c>
      <c r="K63" s="144">
        <v>1641257</v>
      </c>
      <c r="L63" s="144">
        <v>662722</v>
      </c>
      <c r="M63" s="144">
        <v>978535</v>
      </c>
      <c r="N63" s="144">
        <v>2485839</v>
      </c>
      <c r="O63" s="144">
        <v>272696</v>
      </c>
      <c r="P63" s="144">
        <v>790</v>
      </c>
      <c r="Q63" s="144">
        <v>2613</v>
      </c>
      <c r="R63" s="146">
        <v>4125836</v>
      </c>
      <c r="S63" s="142"/>
    </row>
    <row r="64" spans="9:17" ht="9.75" customHeight="1">
      <c r="I64" s="173"/>
      <c r="J64" s="173"/>
      <c r="K64" s="173"/>
      <c r="L64" s="173"/>
      <c r="M64" s="173"/>
      <c r="N64" s="173"/>
      <c r="O64" s="173"/>
      <c r="P64" s="173"/>
      <c r="Q64" s="173"/>
    </row>
    <row r="65" spans="1:22" s="174" customFormat="1" ht="13.5" customHeight="1">
      <c r="A65" s="347" t="s">
        <v>325</v>
      </c>
      <c r="B65" s="347"/>
      <c r="C65" s="347"/>
      <c r="D65" s="347"/>
      <c r="E65" s="347"/>
      <c r="F65" s="347"/>
      <c r="G65" s="347"/>
      <c r="H65" s="143"/>
      <c r="I65" s="144">
        <v>19655</v>
      </c>
      <c r="J65" s="144">
        <v>351402</v>
      </c>
      <c r="K65" s="144">
        <v>1575512</v>
      </c>
      <c r="L65" s="144">
        <v>-37459</v>
      </c>
      <c r="M65" s="144">
        <v>1612971</v>
      </c>
      <c r="N65" s="144">
        <v>-85461</v>
      </c>
      <c r="O65" s="144">
        <v>8523</v>
      </c>
      <c r="P65" s="144">
        <v>15209</v>
      </c>
      <c r="Q65" s="144">
        <v>11901</v>
      </c>
      <c r="R65" s="146">
        <v>1934200</v>
      </c>
      <c r="S65" s="148"/>
      <c r="V65" s="175"/>
    </row>
    <row r="66" spans="9:18" ht="9.75" customHeight="1">
      <c r="I66" s="144"/>
      <c r="J66" s="144"/>
      <c r="K66" s="144"/>
      <c r="L66" s="144"/>
      <c r="M66" s="144"/>
      <c r="N66" s="144"/>
      <c r="O66" s="144"/>
      <c r="P66" s="144"/>
      <c r="Q66" s="144"/>
      <c r="R66" s="146"/>
    </row>
    <row r="67" spans="1:20" ht="13.5" customHeight="1">
      <c r="A67" s="347" t="s">
        <v>345</v>
      </c>
      <c r="B67" s="349"/>
      <c r="C67" s="349"/>
      <c r="D67" s="349"/>
      <c r="E67" s="349"/>
      <c r="F67" s="349"/>
      <c r="G67" s="349"/>
      <c r="H67" s="218"/>
      <c r="I67" s="219">
        <v>21656.862</v>
      </c>
      <c r="J67" s="219">
        <v>439703.96900000004</v>
      </c>
      <c r="K67" s="219">
        <v>2057611.849</v>
      </c>
      <c r="L67" s="219">
        <v>310939.386</v>
      </c>
      <c r="M67" s="219">
        <v>1746672.463</v>
      </c>
      <c r="N67" s="219">
        <v>1329837.081</v>
      </c>
      <c r="O67" s="219">
        <v>143610.922</v>
      </c>
      <c r="P67" s="219">
        <v>6374.647</v>
      </c>
      <c r="Q67" s="219">
        <v>6504.808</v>
      </c>
      <c r="R67" s="220">
        <v>3694362.7520000003</v>
      </c>
      <c r="T67" s="161"/>
    </row>
    <row r="68" spans="9:18" ht="9.75" customHeight="1">
      <c r="I68" s="179"/>
      <c r="J68" s="179"/>
      <c r="K68" s="179"/>
      <c r="L68" s="179"/>
      <c r="M68" s="179"/>
      <c r="N68" s="179"/>
      <c r="O68" s="179"/>
      <c r="P68" s="179"/>
      <c r="Q68" s="179"/>
      <c r="R68" s="180"/>
    </row>
    <row r="69" spans="1:20" ht="13.5" customHeight="1">
      <c r="A69" s="347" t="s">
        <v>346</v>
      </c>
      <c r="B69" s="347"/>
      <c r="C69" s="347"/>
      <c r="D69" s="347"/>
      <c r="E69" s="347"/>
      <c r="F69" s="347"/>
      <c r="G69" s="347"/>
      <c r="I69" s="144">
        <v>22840</v>
      </c>
      <c r="J69" s="144">
        <v>428886.875</v>
      </c>
      <c r="K69" s="144">
        <v>1722781.8029999998</v>
      </c>
      <c r="L69" s="144">
        <v>382931.988</v>
      </c>
      <c r="M69" s="144">
        <v>1339849.815</v>
      </c>
      <c r="N69" s="144">
        <v>1255042.2480000001</v>
      </c>
      <c r="O69" s="144">
        <v>139649.092</v>
      </c>
      <c r="P69" s="144">
        <v>1301.966</v>
      </c>
      <c r="Q69" s="144">
        <v>4742.85</v>
      </c>
      <c r="R69" s="146">
        <v>3192312.846</v>
      </c>
      <c r="T69" s="217"/>
    </row>
    <row r="70" spans="9:17" ht="9.75" customHeight="1"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9" ht="13.5" customHeight="1">
      <c r="A71" s="347" t="s">
        <v>347</v>
      </c>
      <c r="B71" s="347"/>
      <c r="C71" s="347"/>
      <c r="D71" s="347"/>
      <c r="E71" s="347"/>
      <c r="F71" s="347"/>
      <c r="G71" s="347"/>
      <c r="I71" s="144">
        <v>18566</v>
      </c>
      <c r="J71" s="144">
        <v>346369</v>
      </c>
      <c r="K71" s="144">
        <v>2050394</v>
      </c>
      <c r="L71" s="144">
        <v>691507</v>
      </c>
      <c r="M71" s="144">
        <v>1358887</v>
      </c>
      <c r="N71" s="144">
        <v>2660964</v>
      </c>
      <c r="O71" s="144">
        <v>285809</v>
      </c>
      <c r="P71" s="144">
        <v>748</v>
      </c>
      <c r="Q71" s="144">
        <v>1512</v>
      </c>
      <c r="R71" s="146">
        <v>4672855</v>
      </c>
      <c r="S71" s="161"/>
    </row>
    <row r="72" spans="9:18" ht="9.75" customHeight="1">
      <c r="I72" s="144"/>
      <c r="J72" s="144"/>
      <c r="K72" s="144"/>
      <c r="L72" s="144"/>
      <c r="M72" s="144"/>
      <c r="N72" s="144"/>
      <c r="O72" s="144"/>
      <c r="P72" s="144"/>
      <c r="Q72" s="144"/>
      <c r="R72" s="146"/>
    </row>
    <row r="73" spans="1:19" ht="13.5" customHeight="1">
      <c r="A73" s="347" t="s">
        <v>348</v>
      </c>
      <c r="B73" s="347"/>
      <c r="C73" s="347"/>
      <c r="D73" s="347"/>
      <c r="E73" s="347"/>
      <c r="F73" s="347"/>
      <c r="G73" s="347"/>
      <c r="I73" s="144">
        <v>20002</v>
      </c>
      <c r="J73" s="144">
        <v>362091</v>
      </c>
      <c r="K73" s="144">
        <v>1861304</v>
      </c>
      <c r="L73" s="144">
        <v>22729</v>
      </c>
      <c r="M73" s="144">
        <v>1838575</v>
      </c>
      <c r="N73" s="144">
        <v>-100248</v>
      </c>
      <c r="O73" s="144">
        <v>6759</v>
      </c>
      <c r="P73" s="144">
        <v>15501</v>
      </c>
      <c r="Q73" s="144">
        <v>11824</v>
      </c>
      <c r="R73" s="146">
        <v>2154504</v>
      </c>
      <c r="S73" s="142"/>
    </row>
    <row r="74" spans="9:17" ht="9.75" customHeight="1">
      <c r="I74" s="173"/>
      <c r="J74" s="173"/>
      <c r="K74" s="173"/>
      <c r="L74" s="173"/>
      <c r="M74" s="173"/>
      <c r="N74" s="173"/>
      <c r="O74" s="173"/>
      <c r="P74" s="173"/>
      <c r="Q74" s="173"/>
    </row>
    <row r="75" spans="1:19" ht="13.5" customHeight="1">
      <c r="A75" s="347" t="s">
        <v>349</v>
      </c>
      <c r="B75" s="347"/>
      <c r="C75" s="347"/>
      <c r="D75" s="347"/>
      <c r="E75" s="347"/>
      <c r="F75" s="347"/>
      <c r="G75" s="347"/>
      <c r="I75" s="144">
        <v>21214.735999999997</v>
      </c>
      <c r="J75" s="144">
        <v>431980.4369999999</v>
      </c>
      <c r="K75" s="144">
        <v>1930606.381</v>
      </c>
      <c r="L75" s="144">
        <v>351171.781</v>
      </c>
      <c r="M75" s="144">
        <v>1579434.6</v>
      </c>
      <c r="N75" s="144">
        <v>1391992.3790000002</v>
      </c>
      <c r="O75" s="144">
        <v>152816.556</v>
      </c>
      <c r="P75" s="144">
        <v>6768.864000000001</v>
      </c>
      <c r="Q75" s="144">
        <v>6209.899</v>
      </c>
      <c r="R75" s="146">
        <v>3590417.471</v>
      </c>
      <c r="S75" s="142"/>
    </row>
    <row r="76" spans="9:18" ht="9"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9" ht="13.5" customHeight="1">
      <c r="A77" s="323" t="s">
        <v>353</v>
      </c>
      <c r="B77" s="323"/>
      <c r="C77" s="323"/>
      <c r="D77" s="323"/>
      <c r="E77" s="323"/>
      <c r="F77" s="323"/>
      <c r="G77" s="323"/>
      <c r="H77" s="139"/>
      <c r="I77" s="169">
        <v>23552</v>
      </c>
      <c r="J77" s="169">
        <v>449410</v>
      </c>
      <c r="K77" s="169">
        <v>2020572.3760000002</v>
      </c>
      <c r="L77" s="169">
        <v>364719.41500000004</v>
      </c>
      <c r="M77" s="169">
        <v>1655852.9610000001</v>
      </c>
      <c r="N77" s="169">
        <v>1334007.245</v>
      </c>
      <c r="O77" s="169">
        <v>145434.028</v>
      </c>
      <c r="P77" s="169">
        <v>1460.834</v>
      </c>
      <c r="Q77" s="169">
        <v>4801.976</v>
      </c>
      <c r="R77" s="160">
        <v>3614519</v>
      </c>
      <c r="S77" s="142"/>
    </row>
  </sheetData>
  <sheetProtection/>
  <mergeCells count="32">
    <mergeCell ref="A69:G69"/>
    <mergeCell ref="A12:R12"/>
    <mergeCell ref="A71:G71"/>
    <mergeCell ref="A73:G73"/>
    <mergeCell ref="A75:G75"/>
    <mergeCell ref="A55:R55"/>
    <mergeCell ref="L56:O56"/>
    <mergeCell ref="A57:G57"/>
    <mergeCell ref="A59:G59"/>
    <mergeCell ref="A61:G61"/>
    <mergeCell ref="A63:G63"/>
    <mergeCell ref="A46:R46"/>
    <mergeCell ref="A48:G48"/>
    <mergeCell ref="A50:G50"/>
    <mergeCell ref="A65:G65"/>
    <mergeCell ref="A67:G67"/>
    <mergeCell ref="O6:O9"/>
    <mergeCell ref="A77:G77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11.7109375" style="71" customWidth="1"/>
    <col min="2" max="2" width="0.85546875" style="71" customWidth="1"/>
    <col min="3" max="3" width="1.28515625" style="71" customWidth="1"/>
    <col min="4" max="4" width="1.421875" style="71" customWidth="1"/>
    <col min="5" max="5" width="1.8515625" style="71" customWidth="1"/>
    <col min="6" max="6" width="22.28125" style="39" customWidth="1"/>
    <col min="7" max="7" width="10.00390625" style="39" customWidth="1"/>
    <col min="8" max="8" width="6.8515625" style="39" customWidth="1"/>
    <col min="9" max="9" width="9.7109375" style="39" customWidth="1"/>
    <col min="10" max="10" width="9.57421875" style="39" customWidth="1"/>
    <col min="11" max="11" width="9.140625" style="39" customWidth="1"/>
    <col min="12" max="12" width="8.8515625" style="39" customWidth="1"/>
    <col min="13" max="13" width="8.7109375" style="39" customWidth="1"/>
    <col min="14" max="16384" width="11.421875" style="39" customWidth="1"/>
  </cols>
  <sheetData>
    <row r="1" spans="1:13" ht="10.5" customHeight="1">
      <c r="A1" s="306" t="s">
        <v>105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0.5" customHeight="1">
      <c r="A2" s="306" t="s">
        <v>392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9" customHeight="1">
      <c r="A3" s="62"/>
      <c r="B3" s="62"/>
      <c r="C3" s="62"/>
      <c r="D3" s="62"/>
      <c r="E3" s="62"/>
      <c r="F3" s="41"/>
      <c r="G3" s="41"/>
      <c r="H3" s="41"/>
      <c r="I3" s="41"/>
      <c r="J3" s="41"/>
      <c r="K3" s="41"/>
      <c r="L3" s="41"/>
      <c r="M3" s="41"/>
    </row>
    <row r="4" spans="1:13" ht="8.25" customHeight="1">
      <c r="A4" s="307" t="s">
        <v>106</v>
      </c>
      <c r="B4" s="360" t="s">
        <v>107</v>
      </c>
      <c r="C4" s="361"/>
      <c r="D4" s="361"/>
      <c r="E4" s="361"/>
      <c r="F4" s="362"/>
      <c r="G4" s="356" t="s">
        <v>108</v>
      </c>
      <c r="H4" s="357"/>
      <c r="I4" s="360" t="s">
        <v>43</v>
      </c>
      <c r="J4" s="361"/>
      <c r="K4" s="361"/>
      <c r="L4" s="362"/>
      <c r="M4" s="63" t="s">
        <v>341</v>
      </c>
    </row>
    <row r="5" spans="1:13" ht="8.25" customHeight="1">
      <c r="A5" s="354"/>
      <c r="B5" s="314"/>
      <c r="C5" s="363"/>
      <c r="D5" s="363"/>
      <c r="E5" s="363"/>
      <c r="F5" s="364"/>
      <c r="G5" s="358" t="s">
        <v>192</v>
      </c>
      <c r="H5" s="359"/>
      <c r="I5" s="315"/>
      <c r="J5" s="355"/>
      <c r="K5" s="355"/>
      <c r="L5" s="365"/>
      <c r="M5" s="64" t="s">
        <v>109</v>
      </c>
    </row>
    <row r="6" spans="1:13" ht="8.25" customHeight="1">
      <c r="A6" s="354"/>
      <c r="B6" s="314"/>
      <c r="C6" s="363"/>
      <c r="D6" s="363"/>
      <c r="E6" s="363"/>
      <c r="F6" s="364"/>
      <c r="G6" s="314" t="s">
        <v>110</v>
      </c>
      <c r="H6" s="65" t="s">
        <v>111</v>
      </c>
      <c r="I6" s="46"/>
      <c r="J6" s="46"/>
      <c r="K6" s="368" t="s">
        <v>45</v>
      </c>
      <c r="L6" s="360" t="s">
        <v>39</v>
      </c>
      <c r="M6" s="368" t="s">
        <v>46</v>
      </c>
    </row>
    <row r="7" spans="1:13" ht="8.25" customHeight="1">
      <c r="A7" s="354"/>
      <c r="B7" s="314"/>
      <c r="C7" s="363"/>
      <c r="D7" s="363"/>
      <c r="E7" s="363"/>
      <c r="F7" s="364"/>
      <c r="G7" s="314"/>
      <c r="H7" s="66" t="s">
        <v>112</v>
      </c>
      <c r="I7" s="47"/>
      <c r="J7" s="47"/>
      <c r="K7" s="314"/>
      <c r="L7" s="314"/>
      <c r="M7" s="314"/>
    </row>
    <row r="8" spans="1:13" ht="8.25" customHeight="1">
      <c r="A8" s="354"/>
      <c r="B8" s="314"/>
      <c r="C8" s="363"/>
      <c r="D8" s="363"/>
      <c r="E8" s="363"/>
      <c r="F8" s="364"/>
      <c r="G8" s="314"/>
      <c r="H8" s="66" t="s">
        <v>113</v>
      </c>
      <c r="I8" s="66" t="s">
        <v>47</v>
      </c>
      <c r="J8" s="66" t="s">
        <v>47</v>
      </c>
      <c r="K8" s="314"/>
      <c r="L8" s="314"/>
      <c r="M8" s="314"/>
    </row>
    <row r="9" spans="1:13" ht="8.25" customHeight="1">
      <c r="A9" s="354"/>
      <c r="B9" s="314"/>
      <c r="C9" s="363"/>
      <c r="D9" s="363"/>
      <c r="E9" s="363"/>
      <c r="F9" s="364"/>
      <c r="G9" s="314"/>
      <c r="H9" s="66" t="s">
        <v>114</v>
      </c>
      <c r="I9" s="66" t="s">
        <v>50</v>
      </c>
      <c r="J9" s="66" t="s">
        <v>51</v>
      </c>
      <c r="K9" s="314"/>
      <c r="L9" s="314"/>
      <c r="M9" s="314"/>
    </row>
    <row r="10" spans="1:13" ht="8.25" customHeight="1">
      <c r="A10" s="354"/>
      <c r="B10" s="314"/>
      <c r="C10" s="363"/>
      <c r="D10" s="363"/>
      <c r="E10" s="363"/>
      <c r="F10" s="364"/>
      <c r="G10" s="314"/>
      <c r="H10" s="66" t="s">
        <v>109</v>
      </c>
      <c r="I10" s="66" t="s">
        <v>52</v>
      </c>
      <c r="J10" s="66" t="s">
        <v>53</v>
      </c>
      <c r="K10" s="314"/>
      <c r="L10" s="314"/>
      <c r="M10" s="314"/>
    </row>
    <row r="11" spans="1:13" ht="8.25" customHeight="1">
      <c r="A11" s="354"/>
      <c r="B11" s="314"/>
      <c r="C11" s="363"/>
      <c r="D11" s="363"/>
      <c r="E11" s="363"/>
      <c r="F11" s="364"/>
      <c r="G11" s="314"/>
      <c r="H11" s="66" t="s">
        <v>35</v>
      </c>
      <c r="I11" s="47"/>
      <c r="J11" s="47"/>
      <c r="K11" s="314"/>
      <c r="L11" s="314"/>
      <c r="M11" s="314"/>
    </row>
    <row r="12" spans="1:13" ht="8.25" customHeight="1">
      <c r="A12" s="354"/>
      <c r="B12" s="314"/>
      <c r="C12" s="363"/>
      <c r="D12" s="363"/>
      <c r="E12" s="363"/>
      <c r="F12" s="364"/>
      <c r="G12" s="315"/>
      <c r="H12" s="67">
        <v>2011</v>
      </c>
      <c r="I12" s="68"/>
      <c r="J12" s="68"/>
      <c r="K12" s="315"/>
      <c r="L12" s="315"/>
      <c r="M12" s="315"/>
    </row>
    <row r="13" spans="1:14" ht="9.75" customHeight="1">
      <c r="A13" s="355"/>
      <c r="B13" s="315"/>
      <c r="C13" s="355"/>
      <c r="D13" s="355"/>
      <c r="E13" s="355"/>
      <c r="F13" s="365"/>
      <c r="G13" s="67" t="s">
        <v>54</v>
      </c>
      <c r="H13" s="67" t="s">
        <v>115</v>
      </c>
      <c r="I13" s="366" t="s">
        <v>54</v>
      </c>
      <c r="J13" s="367"/>
      <c r="K13" s="367"/>
      <c r="L13" s="367"/>
      <c r="M13" s="367"/>
      <c r="N13" s="40"/>
    </row>
    <row r="14" spans="1:14" ht="7.5" customHeight="1">
      <c r="A14" s="69"/>
      <c r="B14" s="70"/>
      <c r="G14" s="42"/>
      <c r="H14" s="42"/>
      <c r="I14" s="42"/>
      <c r="J14" s="42"/>
      <c r="K14" s="42"/>
      <c r="L14" s="42"/>
      <c r="M14" s="46"/>
      <c r="N14" s="40"/>
    </row>
    <row r="15" spans="1:14" ht="8.25" customHeight="1">
      <c r="A15" s="72"/>
      <c r="B15" s="70"/>
      <c r="C15" s="193" t="s">
        <v>116</v>
      </c>
      <c r="G15" s="48"/>
      <c r="H15" s="48"/>
      <c r="I15" s="48"/>
      <c r="J15" s="48"/>
      <c r="K15" s="48"/>
      <c r="L15" s="48"/>
      <c r="M15" s="47"/>
      <c r="N15" s="40"/>
    </row>
    <row r="16" spans="1:14" ht="5.25" customHeight="1">
      <c r="A16" s="72"/>
      <c r="B16" s="70"/>
      <c r="C16" s="39"/>
      <c r="G16" s="48"/>
      <c r="H16" s="48"/>
      <c r="I16" s="48"/>
      <c r="J16" s="48"/>
      <c r="K16" s="48"/>
      <c r="L16" s="48"/>
      <c r="M16" s="47"/>
      <c r="N16" s="40"/>
    </row>
    <row r="17" spans="1:14" ht="8.25" customHeight="1">
      <c r="A17" s="72" t="s">
        <v>117</v>
      </c>
      <c r="B17" s="70"/>
      <c r="C17" s="39" t="s">
        <v>118</v>
      </c>
      <c r="G17" s="73"/>
      <c r="H17" s="56"/>
      <c r="I17" s="73"/>
      <c r="J17" s="73"/>
      <c r="K17" s="73"/>
      <c r="M17" s="47"/>
      <c r="N17" s="40"/>
    </row>
    <row r="18" spans="1:14" ht="9.75" customHeight="1">
      <c r="A18" s="72"/>
      <c r="B18" s="70"/>
      <c r="D18" s="39" t="s">
        <v>193</v>
      </c>
      <c r="G18" s="73">
        <v>3614899</v>
      </c>
      <c r="H18" s="56">
        <v>13.1</v>
      </c>
      <c r="I18" s="73">
        <v>1550705</v>
      </c>
      <c r="J18" s="73">
        <v>2063838</v>
      </c>
      <c r="K18" s="73">
        <v>356</v>
      </c>
      <c r="L18" s="192">
        <v>0</v>
      </c>
      <c r="M18" s="192">
        <v>0</v>
      </c>
      <c r="N18" s="40"/>
    </row>
    <row r="19" spans="1:14" ht="5.25" customHeight="1">
      <c r="A19" s="72"/>
      <c r="B19" s="70"/>
      <c r="D19" s="39"/>
      <c r="G19" s="73"/>
      <c r="H19" s="56"/>
      <c r="I19" s="73"/>
      <c r="J19" s="73"/>
      <c r="K19" s="73"/>
      <c r="L19" s="73"/>
      <c r="M19" s="49"/>
      <c r="N19" s="40"/>
    </row>
    <row r="20" spans="1:14" ht="8.25" customHeight="1">
      <c r="A20" s="72"/>
      <c r="B20" s="70"/>
      <c r="C20" s="39" t="s">
        <v>119</v>
      </c>
      <c r="G20" s="73"/>
      <c r="H20" s="56"/>
      <c r="I20" s="73"/>
      <c r="J20" s="73"/>
      <c r="K20" s="73"/>
      <c r="L20" s="73"/>
      <c r="M20" s="49"/>
      <c r="N20" s="40"/>
    </row>
    <row r="21" spans="1:14" ht="8.25" customHeight="1">
      <c r="A21" s="72"/>
      <c r="B21" s="70"/>
      <c r="D21" s="39" t="s">
        <v>120</v>
      </c>
      <c r="G21" s="73"/>
      <c r="H21" s="192"/>
      <c r="I21" s="73"/>
      <c r="J21" s="73"/>
      <c r="K21" s="73"/>
      <c r="L21" s="73"/>
      <c r="M21" s="49"/>
      <c r="N21" s="40"/>
    </row>
    <row r="22" spans="1:14" ht="8.25" customHeight="1">
      <c r="A22" s="74" t="s">
        <v>121</v>
      </c>
      <c r="B22" s="70"/>
      <c r="D22" s="39" t="s">
        <v>122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40"/>
    </row>
    <row r="23" spans="1:14" ht="8.25" customHeight="1">
      <c r="A23" s="72" t="s">
        <v>123</v>
      </c>
      <c r="B23" s="70"/>
      <c r="D23" s="39" t="s">
        <v>124</v>
      </c>
      <c r="G23" s="73">
        <v>1068541</v>
      </c>
      <c r="H23" s="56">
        <v>2.8</v>
      </c>
      <c r="I23" s="73">
        <v>289679</v>
      </c>
      <c r="J23" s="73">
        <v>414483</v>
      </c>
      <c r="K23" s="73">
        <v>364379</v>
      </c>
      <c r="L23" s="192">
        <v>0</v>
      </c>
      <c r="M23" s="49">
        <v>8265</v>
      </c>
      <c r="N23" s="40"/>
    </row>
    <row r="24" spans="1:14" ht="8.25" customHeight="1">
      <c r="A24" s="74" t="s">
        <v>125</v>
      </c>
      <c r="B24" s="70"/>
      <c r="D24" s="39" t="s">
        <v>126</v>
      </c>
      <c r="G24" s="73"/>
      <c r="H24" s="56"/>
      <c r="I24" s="73"/>
      <c r="J24" s="73"/>
      <c r="K24" s="73"/>
      <c r="L24" s="73"/>
      <c r="M24" s="49"/>
      <c r="N24" s="40"/>
    </row>
    <row r="25" spans="1:14" ht="8.25" customHeight="1">
      <c r="A25" s="72"/>
      <c r="B25" s="70"/>
      <c r="E25" s="39" t="s">
        <v>127</v>
      </c>
      <c r="G25" s="264">
        <v>-19</v>
      </c>
      <c r="H25" s="259">
        <v>-82</v>
      </c>
      <c r="I25" s="192">
        <v>0</v>
      </c>
      <c r="J25" s="264">
        <v>-2</v>
      </c>
      <c r="K25" s="264">
        <v>-16</v>
      </c>
      <c r="L25" s="192">
        <v>0</v>
      </c>
      <c r="M25" s="192">
        <v>0</v>
      </c>
      <c r="N25" s="40"/>
    </row>
    <row r="26" spans="1:14" ht="5.25" customHeight="1">
      <c r="A26" s="72"/>
      <c r="B26" s="70"/>
      <c r="E26" s="39"/>
      <c r="G26" s="73"/>
      <c r="H26" s="56"/>
      <c r="I26" s="73"/>
      <c r="J26" s="73"/>
      <c r="K26" s="73"/>
      <c r="L26" s="73"/>
      <c r="M26" s="49"/>
      <c r="N26" s="40"/>
    </row>
    <row r="27" spans="1:14" ht="8.25" customHeight="1">
      <c r="A27" s="74" t="s">
        <v>128</v>
      </c>
      <c r="B27" s="70"/>
      <c r="C27" s="39" t="s">
        <v>129</v>
      </c>
      <c r="G27" s="73">
        <v>1564070</v>
      </c>
      <c r="H27" s="56">
        <v>4.4</v>
      </c>
      <c r="I27" s="192">
        <v>0</v>
      </c>
      <c r="J27" s="192">
        <v>0</v>
      </c>
      <c r="K27" s="73">
        <v>895387</v>
      </c>
      <c r="L27" s="73">
        <v>668682</v>
      </c>
      <c r="M27" s="49">
        <v>52263</v>
      </c>
      <c r="N27" s="40"/>
    </row>
    <row r="28" spans="1:14" ht="5.25" customHeight="1">
      <c r="A28" s="72"/>
      <c r="B28" s="70"/>
      <c r="C28" s="39"/>
      <c r="G28" s="73"/>
      <c r="H28" s="56"/>
      <c r="I28" s="73"/>
      <c r="J28" s="73"/>
      <c r="K28" s="73"/>
      <c r="L28" s="73"/>
      <c r="M28" s="49"/>
      <c r="N28" s="40"/>
    </row>
    <row r="29" spans="1:14" ht="8.25" customHeight="1">
      <c r="A29" s="74" t="s">
        <v>130</v>
      </c>
      <c r="B29" s="70"/>
      <c r="C29" s="39" t="s">
        <v>131</v>
      </c>
      <c r="G29" s="73"/>
      <c r="H29" s="56"/>
      <c r="I29" s="73"/>
      <c r="J29" s="73"/>
      <c r="K29" s="73"/>
      <c r="L29" s="73"/>
      <c r="M29" s="49"/>
      <c r="N29" s="40"/>
    </row>
    <row r="30" spans="1:14" ht="8.25" customHeight="1">
      <c r="A30" s="72"/>
      <c r="B30" s="70"/>
      <c r="D30" s="39" t="s">
        <v>132</v>
      </c>
      <c r="G30" s="73"/>
      <c r="H30" s="192"/>
      <c r="I30" s="73"/>
      <c r="J30" s="73"/>
      <c r="K30" s="73"/>
      <c r="L30" s="73"/>
      <c r="M30" s="49"/>
      <c r="N30" s="40"/>
    </row>
    <row r="31" spans="1:14" ht="8.25" customHeight="1">
      <c r="A31" s="72"/>
      <c r="B31" s="70"/>
      <c r="D31" s="39" t="s">
        <v>133</v>
      </c>
      <c r="G31" s="73">
        <v>73</v>
      </c>
      <c r="H31" s="194">
        <v>0</v>
      </c>
      <c r="I31" s="73">
        <v>73</v>
      </c>
      <c r="J31" s="192">
        <v>0</v>
      </c>
      <c r="K31" s="192">
        <v>0</v>
      </c>
      <c r="L31" s="192">
        <v>0</v>
      </c>
      <c r="M31" s="192">
        <v>0</v>
      </c>
      <c r="N31" s="40"/>
    </row>
    <row r="32" spans="1:14" ht="5.25" customHeight="1">
      <c r="A32" s="72"/>
      <c r="B32" s="70"/>
      <c r="D32" s="39"/>
      <c r="G32" s="73"/>
      <c r="H32" s="56"/>
      <c r="I32" s="73"/>
      <c r="J32" s="73"/>
      <c r="K32" s="73"/>
      <c r="L32" s="73"/>
      <c r="M32" s="49"/>
      <c r="N32" s="40"/>
    </row>
    <row r="33" spans="1:14" ht="8.25" customHeight="1">
      <c r="A33" s="72" t="s">
        <v>134</v>
      </c>
      <c r="B33" s="70"/>
      <c r="C33" s="39" t="s">
        <v>135</v>
      </c>
      <c r="G33" s="73"/>
      <c r="H33" s="56"/>
      <c r="I33" s="73"/>
      <c r="J33" s="73"/>
      <c r="K33" s="73"/>
      <c r="L33" s="73"/>
      <c r="M33" s="49"/>
      <c r="N33" s="40"/>
    </row>
    <row r="34" spans="1:14" ht="8.25" customHeight="1">
      <c r="A34" s="72"/>
      <c r="B34" s="70"/>
      <c r="D34" s="39" t="s">
        <v>136</v>
      </c>
      <c r="G34" s="73">
        <v>737236</v>
      </c>
      <c r="H34" s="56">
        <v>8</v>
      </c>
      <c r="I34" s="73">
        <v>188638</v>
      </c>
      <c r="J34" s="73">
        <v>445363</v>
      </c>
      <c r="K34" s="73">
        <v>99075</v>
      </c>
      <c r="L34" s="73">
        <v>4160</v>
      </c>
      <c r="M34" s="49">
        <v>5687</v>
      </c>
      <c r="N34" s="40"/>
    </row>
    <row r="35" spans="1:14" ht="5.25" customHeight="1">
      <c r="A35" s="72"/>
      <c r="B35" s="70"/>
      <c r="D35" s="39"/>
      <c r="G35" s="73"/>
      <c r="H35" s="56"/>
      <c r="I35" s="73"/>
      <c r="J35" s="73"/>
      <c r="K35" s="73"/>
      <c r="L35" s="73"/>
      <c r="M35" s="49"/>
      <c r="N35" s="40"/>
    </row>
    <row r="36" spans="1:14" ht="8.25" customHeight="1">
      <c r="A36" s="72" t="s">
        <v>327</v>
      </c>
      <c r="B36" s="70"/>
      <c r="C36" s="39" t="s">
        <v>138</v>
      </c>
      <c r="G36" s="73"/>
      <c r="H36" s="56"/>
      <c r="I36" s="73"/>
      <c r="J36" s="73"/>
      <c r="K36" s="73"/>
      <c r="L36" s="73"/>
      <c r="M36" s="49"/>
      <c r="N36" s="40"/>
    </row>
    <row r="37" spans="1:14" ht="8.25" customHeight="1">
      <c r="A37" s="72"/>
      <c r="B37" s="70"/>
      <c r="D37" s="39" t="s">
        <v>140</v>
      </c>
      <c r="G37" s="73"/>
      <c r="H37" s="56"/>
      <c r="I37" s="73"/>
      <c r="J37" s="73"/>
      <c r="K37" s="73"/>
      <c r="L37" s="73"/>
      <c r="M37" s="49"/>
      <c r="N37" s="40"/>
    </row>
    <row r="38" spans="1:14" ht="8.25" customHeight="1">
      <c r="A38" s="72"/>
      <c r="B38" s="70"/>
      <c r="D38" s="39" t="s">
        <v>141</v>
      </c>
      <c r="G38" s="73"/>
      <c r="H38" s="56"/>
      <c r="I38" s="73"/>
      <c r="J38" s="73"/>
      <c r="K38" s="73"/>
      <c r="L38" s="73"/>
      <c r="M38" s="49"/>
      <c r="N38" s="40"/>
    </row>
    <row r="39" spans="1:14" ht="8.25" customHeight="1">
      <c r="A39" s="72"/>
      <c r="B39" s="70"/>
      <c r="D39" s="39" t="s">
        <v>142</v>
      </c>
      <c r="G39" s="73">
        <v>536049</v>
      </c>
      <c r="H39" s="259">
        <v>-54.1</v>
      </c>
      <c r="I39" s="73">
        <v>249006</v>
      </c>
      <c r="J39" s="73">
        <v>237553</v>
      </c>
      <c r="K39" s="73">
        <v>44514</v>
      </c>
      <c r="L39" s="73">
        <v>4976</v>
      </c>
      <c r="M39" s="49">
        <v>834</v>
      </c>
      <c r="N39" s="40"/>
    </row>
    <row r="40" spans="1:14" ht="5.25" customHeight="1">
      <c r="A40" s="72"/>
      <c r="B40" s="70"/>
      <c r="D40" s="39"/>
      <c r="G40" s="73"/>
      <c r="H40" s="56"/>
      <c r="I40" s="73"/>
      <c r="J40" s="73"/>
      <c r="K40" s="73"/>
      <c r="L40" s="73"/>
      <c r="M40" s="49"/>
      <c r="N40" s="40"/>
    </row>
    <row r="41" spans="1:14" ht="8.25" customHeight="1">
      <c r="A41" s="72"/>
      <c r="B41" s="70"/>
      <c r="C41" s="39" t="s">
        <v>143</v>
      </c>
      <c r="G41" s="73"/>
      <c r="H41" s="56"/>
      <c r="I41" s="73"/>
      <c r="J41" s="73"/>
      <c r="K41" s="73"/>
      <c r="L41" s="73"/>
      <c r="M41" s="49"/>
      <c r="N41" s="40"/>
    </row>
    <row r="42" spans="1:14" ht="8.25" customHeight="1">
      <c r="A42" s="72"/>
      <c r="B42" s="70"/>
      <c r="D42" s="39" t="s">
        <v>144</v>
      </c>
      <c r="G42" s="73"/>
      <c r="H42" s="56"/>
      <c r="I42" s="73"/>
      <c r="J42" s="73"/>
      <c r="K42" s="73"/>
      <c r="L42" s="73"/>
      <c r="M42" s="49"/>
      <c r="N42" s="40"/>
    </row>
    <row r="43" spans="1:14" ht="8.25" customHeight="1">
      <c r="A43" s="72"/>
      <c r="B43" s="70"/>
      <c r="D43" s="39" t="s">
        <v>145</v>
      </c>
      <c r="G43" s="73"/>
      <c r="H43" s="56"/>
      <c r="I43" s="73"/>
      <c r="J43" s="73"/>
      <c r="K43" s="73"/>
      <c r="L43" s="73"/>
      <c r="M43" s="49"/>
      <c r="N43" s="40"/>
    </row>
    <row r="44" spans="1:14" ht="8.25" customHeight="1">
      <c r="A44" s="72"/>
      <c r="B44" s="70"/>
      <c r="D44" s="39" t="s">
        <v>146</v>
      </c>
      <c r="G44" s="73"/>
      <c r="H44" s="56"/>
      <c r="I44" s="73"/>
      <c r="J44" s="73"/>
      <c r="K44" s="73"/>
      <c r="L44" s="73"/>
      <c r="M44" s="49"/>
      <c r="N44" s="40"/>
    </row>
    <row r="45" spans="1:14" ht="9.75" customHeight="1">
      <c r="A45" s="72" t="s">
        <v>147</v>
      </c>
      <c r="B45" s="70"/>
      <c r="D45" s="39" t="s">
        <v>194</v>
      </c>
      <c r="G45" s="73">
        <v>92191</v>
      </c>
      <c r="H45" s="56">
        <v>71.5</v>
      </c>
      <c r="I45" s="73">
        <v>74832</v>
      </c>
      <c r="J45" s="73">
        <v>744</v>
      </c>
      <c r="K45" s="73">
        <v>8379</v>
      </c>
      <c r="L45" s="73">
        <v>8236</v>
      </c>
      <c r="M45" s="49">
        <v>3</v>
      </c>
      <c r="N45" s="40"/>
    </row>
    <row r="46" spans="1:14" ht="9.75" customHeight="1">
      <c r="A46" s="72" t="s">
        <v>148</v>
      </c>
      <c r="B46" s="70"/>
      <c r="D46" s="39" t="s">
        <v>195</v>
      </c>
      <c r="G46" s="73">
        <v>941913</v>
      </c>
      <c r="H46" s="56">
        <v>17.2</v>
      </c>
      <c r="I46" s="73">
        <v>263450</v>
      </c>
      <c r="J46" s="73">
        <v>158531</v>
      </c>
      <c r="K46" s="73">
        <v>135136</v>
      </c>
      <c r="L46" s="73">
        <v>384796</v>
      </c>
      <c r="M46" s="49">
        <v>1033</v>
      </c>
      <c r="N46" s="40"/>
    </row>
    <row r="47" spans="1:14" ht="8.25" customHeight="1">
      <c r="A47" s="72" t="s">
        <v>149</v>
      </c>
      <c r="B47" s="70"/>
      <c r="D47" s="39" t="s">
        <v>126</v>
      </c>
      <c r="G47" s="73"/>
      <c r="H47" s="56"/>
      <c r="I47" s="73"/>
      <c r="J47" s="73"/>
      <c r="K47" s="73"/>
      <c r="L47" s="73"/>
      <c r="M47" s="49"/>
      <c r="N47" s="40"/>
    </row>
    <row r="48" spans="1:14" ht="8.25" customHeight="1">
      <c r="A48" s="72"/>
      <c r="B48" s="70"/>
      <c r="D48" s="39"/>
      <c r="E48" s="39" t="s">
        <v>150</v>
      </c>
      <c r="G48" s="73">
        <v>185867</v>
      </c>
      <c r="H48" s="259">
        <v>-5</v>
      </c>
      <c r="I48" s="73">
        <v>64761</v>
      </c>
      <c r="J48" s="73">
        <v>35020</v>
      </c>
      <c r="K48" s="73">
        <v>75439</v>
      </c>
      <c r="L48" s="73">
        <v>10646</v>
      </c>
      <c r="M48" s="49">
        <v>6346</v>
      </c>
      <c r="N48" s="40"/>
    </row>
    <row r="49" spans="1:14" ht="8.25" customHeight="1">
      <c r="A49" s="72" t="s">
        <v>151</v>
      </c>
      <c r="B49" s="70"/>
      <c r="G49" s="73"/>
      <c r="H49" s="56"/>
      <c r="I49" s="73"/>
      <c r="J49" s="73"/>
      <c r="K49" s="73"/>
      <c r="L49" s="73"/>
      <c r="M49" s="49"/>
      <c r="N49" s="40"/>
    </row>
    <row r="50" spans="1:14" ht="8.25" customHeight="1">
      <c r="A50" s="72" t="s">
        <v>152</v>
      </c>
      <c r="B50" s="70"/>
      <c r="D50" s="39" t="s">
        <v>153</v>
      </c>
      <c r="G50" s="73">
        <v>26243</v>
      </c>
      <c r="H50" s="259">
        <v>-0.9</v>
      </c>
      <c r="I50" s="73">
        <v>8757</v>
      </c>
      <c r="J50" s="73">
        <v>8661</v>
      </c>
      <c r="K50" s="73">
        <v>7081</v>
      </c>
      <c r="L50" s="73">
        <v>1744</v>
      </c>
      <c r="M50" s="49">
        <v>2071</v>
      </c>
      <c r="N50" s="40"/>
    </row>
    <row r="51" spans="1:14" ht="8.25" customHeight="1">
      <c r="A51" s="72" t="s">
        <v>154</v>
      </c>
      <c r="B51" s="70"/>
      <c r="G51" s="73"/>
      <c r="H51" s="56"/>
      <c r="I51" s="73"/>
      <c r="J51" s="73"/>
      <c r="K51" s="73"/>
      <c r="L51" s="73"/>
      <c r="M51" s="49"/>
      <c r="N51" s="40"/>
    </row>
    <row r="52" spans="1:14" ht="8.25" customHeight="1">
      <c r="A52" s="72" t="s">
        <v>155</v>
      </c>
      <c r="B52" s="70"/>
      <c r="D52" s="39" t="s">
        <v>156</v>
      </c>
      <c r="G52" s="73">
        <v>193751</v>
      </c>
      <c r="H52" s="259">
        <v>-8.9</v>
      </c>
      <c r="I52" s="73">
        <v>108608</v>
      </c>
      <c r="J52" s="73">
        <v>40251</v>
      </c>
      <c r="K52" s="73">
        <v>38861</v>
      </c>
      <c r="L52" s="73">
        <v>6031</v>
      </c>
      <c r="M52" s="49">
        <v>380</v>
      </c>
      <c r="N52" s="40"/>
    </row>
    <row r="53" spans="1:14" ht="8.25" customHeight="1">
      <c r="A53" s="72">
        <v>169.209</v>
      </c>
      <c r="B53" s="70"/>
      <c r="D53" s="39" t="s">
        <v>157</v>
      </c>
      <c r="G53" s="73"/>
      <c r="H53" s="56"/>
      <c r="I53" s="73"/>
      <c r="J53" s="73"/>
      <c r="K53" s="73"/>
      <c r="L53" s="73"/>
      <c r="M53" s="49"/>
      <c r="N53" s="40"/>
    </row>
    <row r="54" spans="1:14" ht="8.25" customHeight="1">
      <c r="A54" s="72"/>
      <c r="B54" s="70"/>
      <c r="E54" s="39" t="s">
        <v>158</v>
      </c>
      <c r="G54" s="73">
        <v>74107</v>
      </c>
      <c r="H54" s="56">
        <v>13.6</v>
      </c>
      <c r="I54" s="73">
        <v>23057</v>
      </c>
      <c r="J54" s="73">
        <v>47498</v>
      </c>
      <c r="K54" s="73">
        <v>3453</v>
      </c>
      <c r="L54" s="73">
        <v>99</v>
      </c>
      <c r="M54" s="49">
        <v>29</v>
      </c>
      <c r="N54" s="40"/>
    </row>
    <row r="55" spans="1:14" ht="5.25" customHeight="1">
      <c r="A55" s="72"/>
      <c r="B55" s="70"/>
      <c r="E55" s="39"/>
      <c r="G55" s="73"/>
      <c r="H55" s="56"/>
      <c r="I55" s="73"/>
      <c r="J55" s="73"/>
      <c r="K55" s="73"/>
      <c r="L55" s="73"/>
      <c r="M55" s="49"/>
      <c r="N55" s="40"/>
    </row>
    <row r="56" spans="1:14" ht="8.25" customHeight="1">
      <c r="A56" s="72">
        <v>191</v>
      </c>
      <c r="B56" s="70"/>
      <c r="C56" s="39" t="s">
        <v>159</v>
      </c>
      <c r="G56" s="73"/>
      <c r="H56" s="56"/>
      <c r="I56" s="73"/>
      <c r="J56" s="73"/>
      <c r="K56" s="73"/>
      <c r="L56" s="73"/>
      <c r="M56" s="49"/>
      <c r="N56" s="40"/>
    </row>
    <row r="57" spans="1:14" ht="8.25" customHeight="1">
      <c r="A57" s="72"/>
      <c r="B57" s="70"/>
      <c r="D57" s="39" t="s">
        <v>160</v>
      </c>
      <c r="G57" s="73"/>
      <c r="H57" s="56"/>
      <c r="I57" s="73"/>
      <c r="J57" s="73"/>
      <c r="K57" s="73"/>
      <c r="L57" s="73"/>
      <c r="M57" s="49"/>
      <c r="N57" s="40"/>
    </row>
    <row r="58" spans="1:14" ht="8.25" customHeight="1">
      <c r="A58" s="72"/>
      <c r="B58" s="70"/>
      <c r="D58" s="39" t="s">
        <v>161</v>
      </c>
      <c r="G58" s="73">
        <v>82231</v>
      </c>
      <c r="H58" s="56">
        <v>4.9</v>
      </c>
      <c r="I58" s="73">
        <v>47557</v>
      </c>
      <c r="J58" s="192">
        <v>0</v>
      </c>
      <c r="K58" s="73">
        <v>34674</v>
      </c>
      <c r="L58" s="192">
        <v>0</v>
      </c>
      <c r="M58" s="192">
        <v>0</v>
      </c>
      <c r="N58" s="40"/>
    </row>
    <row r="59" spans="1:14" ht="5.25" customHeight="1">
      <c r="A59" s="72"/>
      <c r="B59" s="70"/>
      <c r="D59" s="39"/>
      <c r="G59" s="73"/>
      <c r="H59" s="56"/>
      <c r="I59" s="73"/>
      <c r="J59" s="73"/>
      <c r="K59" s="73"/>
      <c r="L59" s="73"/>
      <c r="M59" s="49"/>
      <c r="N59" s="40"/>
    </row>
    <row r="60" spans="1:14" ht="8.25" customHeight="1">
      <c r="A60" s="72">
        <v>270.275</v>
      </c>
      <c r="B60" s="70"/>
      <c r="C60" s="39" t="s">
        <v>162</v>
      </c>
      <c r="G60" s="73">
        <v>82428</v>
      </c>
      <c r="H60" s="259">
        <v>-5.6</v>
      </c>
      <c r="I60" s="73">
        <v>6565</v>
      </c>
      <c r="J60" s="73">
        <v>72557</v>
      </c>
      <c r="K60" s="73">
        <v>2020</v>
      </c>
      <c r="L60" s="73">
        <v>1286</v>
      </c>
      <c r="M60" s="49">
        <v>7</v>
      </c>
      <c r="N60" s="40"/>
    </row>
    <row r="61" spans="1:14" ht="8.25" customHeight="1">
      <c r="A61" s="72">
        <v>28</v>
      </c>
      <c r="B61" s="70"/>
      <c r="C61" s="39" t="s">
        <v>163</v>
      </c>
      <c r="G61" s="73">
        <v>12506</v>
      </c>
      <c r="H61" s="259">
        <v>-22.7</v>
      </c>
      <c r="I61" s="73">
        <v>739</v>
      </c>
      <c r="J61" s="73">
        <v>9872</v>
      </c>
      <c r="K61" s="73">
        <v>1895</v>
      </c>
      <c r="L61" s="192">
        <v>0</v>
      </c>
      <c r="M61" s="49">
        <v>296</v>
      </c>
      <c r="N61" s="40"/>
    </row>
    <row r="62" spans="1:15" ht="6" customHeight="1">
      <c r="A62" s="72"/>
      <c r="B62" s="70"/>
      <c r="C62" s="39"/>
      <c r="G62" s="73"/>
      <c r="H62" s="56"/>
      <c r="I62" s="73"/>
      <c r="J62" s="73"/>
      <c r="K62" s="73"/>
      <c r="L62" s="73"/>
      <c r="M62" s="49"/>
      <c r="N62" s="40"/>
      <c r="O62" s="75"/>
    </row>
    <row r="63" spans="1:15" ht="9" customHeight="1">
      <c r="A63" s="72">
        <v>295</v>
      </c>
      <c r="B63" s="70"/>
      <c r="C63" s="39" t="s">
        <v>164</v>
      </c>
      <c r="G63" s="73"/>
      <c r="H63" s="56"/>
      <c r="I63" s="73"/>
      <c r="J63" s="73"/>
      <c r="K63" s="73"/>
      <c r="L63" s="73"/>
      <c r="M63" s="49"/>
      <c r="N63" s="40"/>
      <c r="O63" s="75"/>
    </row>
    <row r="64" spans="1:14" ht="8.25" customHeight="1">
      <c r="A64" s="72"/>
      <c r="B64" s="70"/>
      <c r="D64" s="39" t="s">
        <v>165</v>
      </c>
      <c r="G64" s="73">
        <v>6075</v>
      </c>
      <c r="H64" s="56">
        <v>20.9</v>
      </c>
      <c r="I64" s="192">
        <v>0</v>
      </c>
      <c r="J64" s="73">
        <v>1030</v>
      </c>
      <c r="K64" s="73">
        <v>5045</v>
      </c>
      <c r="L64" s="192">
        <v>0</v>
      </c>
      <c r="M64" s="49">
        <v>2</v>
      </c>
      <c r="N64" s="40"/>
    </row>
    <row r="65" spans="1:14" ht="5.25" customHeight="1">
      <c r="A65" s="72"/>
      <c r="B65" s="70"/>
      <c r="D65" s="39"/>
      <c r="G65" s="73"/>
      <c r="H65" s="56"/>
      <c r="I65" s="73"/>
      <c r="J65" s="73"/>
      <c r="K65" s="73"/>
      <c r="L65" s="73"/>
      <c r="M65" s="49"/>
      <c r="N65" s="40"/>
    </row>
    <row r="66" spans="1:14" ht="8.25" customHeight="1">
      <c r="A66" s="72"/>
      <c r="B66" s="70"/>
      <c r="C66" s="193" t="s">
        <v>166</v>
      </c>
      <c r="G66" s="195">
        <v>9218161</v>
      </c>
      <c r="H66" s="196">
        <v>1</v>
      </c>
      <c r="I66" s="195">
        <v>2876428</v>
      </c>
      <c r="J66" s="195">
        <v>3535399</v>
      </c>
      <c r="K66" s="195">
        <v>1715677</v>
      </c>
      <c r="L66" s="195">
        <v>1090657</v>
      </c>
      <c r="M66" s="197">
        <v>77215</v>
      </c>
      <c r="N66" s="40"/>
    </row>
    <row r="67" spans="1:14" ht="5.25" customHeight="1">
      <c r="A67" s="72"/>
      <c r="B67" s="70"/>
      <c r="C67" s="39"/>
      <c r="G67" s="73"/>
      <c r="H67" s="56"/>
      <c r="I67" s="73"/>
      <c r="J67" s="73"/>
      <c r="K67" s="73"/>
      <c r="L67" s="73"/>
      <c r="M67" s="49"/>
      <c r="N67" s="40"/>
    </row>
    <row r="68" spans="1:14" ht="5.25" customHeight="1">
      <c r="A68" s="72"/>
      <c r="B68" s="70"/>
      <c r="G68" s="73"/>
      <c r="H68" s="56"/>
      <c r="I68" s="73"/>
      <c r="J68" s="73"/>
      <c r="K68" s="73"/>
      <c r="L68" s="73"/>
      <c r="M68" s="49"/>
      <c r="N68" s="40"/>
    </row>
    <row r="69" spans="1:14" ht="8.25" customHeight="1">
      <c r="A69" s="72"/>
      <c r="B69" s="70"/>
      <c r="C69" s="193" t="s">
        <v>167</v>
      </c>
      <c r="G69" s="73"/>
      <c r="H69" s="56"/>
      <c r="I69" s="73"/>
      <c r="J69" s="73"/>
      <c r="K69" s="73"/>
      <c r="L69" s="73"/>
      <c r="M69" s="49"/>
      <c r="N69" s="40"/>
    </row>
    <row r="70" spans="1:14" ht="5.25" customHeight="1">
      <c r="A70" s="72"/>
      <c r="B70" s="70"/>
      <c r="C70" s="39"/>
      <c r="G70" s="73"/>
      <c r="H70" s="56"/>
      <c r="I70" s="73"/>
      <c r="J70" s="73"/>
      <c r="K70" s="73"/>
      <c r="L70" s="73"/>
      <c r="M70" s="49"/>
      <c r="N70" s="40"/>
    </row>
    <row r="71" spans="1:14" ht="8.25" customHeight="1">
      <c r="A71" s="72">
        <v>30</v>
      </c>
      <c r="B71" s="70"/>
      <c r="C71" s="39" t="s">
        <v>168</v>
      </c>
      <c r="G71" s="73">
        <v>271167</v>
      </c>
      <c r="H71" s="56">
        <v>23.1</v>
      </c>
      <c r="I71" s="73">
        <v>21240</v>
      </c>
      <c r="J71" s="73">
        <v>193621</v>
      </c>
      <c r="K71" s="73">
        <v>46160</v>
      </c>
      <c r="L71" s="73">
        <v>10147</v>
      </c>
      <c r="M71" s="49">
        <v>578</v>
      </c>
      <c r="N71" s="40"/>
    </row>
    <row r="72" spans="1:14" ht="8.25" customHeight="1">
      <c r="A72" s="72">
        <v>31</v>
      </c>
      <c r="B72" s="70"/>
      <c r="C72" s="39" t="s">
        <v>169</v>
      </c>
      <c r="G72" s="73">
        <v>296567</v>
      </c>
      <c r="H72" s="56">
        <v>19.5</v>
      </c>
      <c r="I72" s="73">
        <v>17180</v>
      </c>
      <c r="J72" s="73">
        <v>272527</v>
      </c>
      <c r="K72" s="73">
        <v>6860</v>
      </c>
      <c r="L72" s="192">
        <v>0</v>
      </c>
      <c r="M72" s="49">
        <v>3106</v>
      </c>
      <c r="N72" s="40"/>
    </row>
    <row r="73" spans="1:14" ht="5.25" customHeight="1">
      <c r="A73" s="72"/>
      <c r="B73" s="70"/>
      <c r="C73" s="39"/>
      <c r="G73" s="73"/>
      <c r="H73" s="56"/>
      <c r="I73" s="73"/>
      <c r="J73" s="73"/>
      <c r="K73" s="73"/>
      <c r="L73" s="73"/>
      <c r="M73" s="49"/>
      <c r="N73" s="40"/>
    </row>
    <row r="74" spans="1:14" ht="8.25" customHeight="1">
      <c r="A74" s="72" t="s">
        <v>170</v>
      </c>
      <c r="B74" s="70"/>
      <c r="C74" s="39" t="s">
        <v>171</v>
      </c>
      <c r="G74" s="73">
        <v>19933</v>
      </c>
      <c r="H74" s="56">
        <v>16.6</v>
      </c>
      <c r="I74" s="73">
        <v>4569</v>
      </c>
      <c r="J74" s="73">
        <v>12023</v>
      </c>
      <c r="K74" s="73">
        <v>3185</v>
      </c>
      <c r="L74" s="73">
        <v>156</v>
      </c>
      <c r="M74" s="49">
        <v>20</v>
      </c>
      <c r="N74" s="40"/>
    </row>
    <row r="75" spans="1:14" ht="5.25" customHeight="1">
      <c r="A75" s="72"/>
      <c r="B75" s="70"/>
      <c r="C75" s="39"/>
      <c r="G75" s="73"/>
      <c r="H75" s="56"/>
      <c r="I75" s="73"/>
      <c r="J75" s="73"/>
      <c r="K75" s="73"/>
      <c r="L75" s="73"/>
      <c r="M75" s="49"/>
      <c r="N75" s="40"/>
    </row>
    <row r="76" spans="1:14" ht="8.25" customHeight="1">
      <c r="A76" s="72" t="s">
        <v>172</v>
      </c>
      <c r="B76" s="70"/>
      <c r="C76" s="39" t="s">
        <v>173</v>
      </c>
      <c r="G76" s="73"/>
      <c r="H76" s="56"/>
      <c r="I76" s="73"/>
      <c r="J76" s="73"/>
      <c r="K76" s="73"/>
      <c r="L76" s="73"/>
      <c r="M76" s="49"/>
      <c r="N76" s="40"/>
    </row>
    <row r="77" spans="1:14" ht="8.25" customHeight="1">
      <c r="A77" s="72"/>
      <c r="B77" s="70"/>
      <c r="D77" s="39" t="s">
        <v>174</v>
      </c>
      <c r="G77" s="73">
        <v>276836</v>
      </c>
      <c r="H77" s="56">
        <v>2.9</v>
      </c>
      <c r="I77" s="73">
        <v>85463</v>
      </c>
      <c r="J77" s="73">
        <v>184465</v>
      </c>
      <c r="K77" s="73">
        <v>4994</v>
      </c>
      <c r="L77" s="73">
        <v>1914</v>
      </c>
      <c r="M77" s="49">
        <v>2</v>
      </c>
      <c r="N77" s="40"/>
    </row>
    <row r="78" spans="1:14" ht="8.25" customHeight="1">
      <c r="A78" s="72">
        <v>35</v>
      </c>
      <c r="B78" s="70"/>
      <c r="C78" s="39" t="s">
        <v>175</v>
      </c>
      <c r="G78" s="73">
        <v>106426</v>
      </c>
      <c r="H78" s="259">
        <v>-1.9</v>
      </c>
      <c r="I78" s="73">
        <v>9507</v>
      </c>
      <c r="J78" s="73">
        <v>96774</v>
      </c>
      <c r="K78" s="73">
        <v>134</v>
      </c>
      <c r="L78" s="73">
        <v>11</v>
      </c>
      <c r="M78" s="49">
        <v>207</v>
      </c>
      <c r="N78" s="40"/>
    </row>
    <row r="79" spans="1:14" ht="5.25" customHeight="1">
      <c r="A79" s="72"/>
      <c r="B79" s="70"/>
      <c r="C79" s="39"/>
      <c r="G79" s="73"/>
      <c r="H79" s="56"/>
      <c r="I79" s="73"/>
      <c r="J79" s="73"/>
      <c r="K79" s="73"/>
      <c r="L79" s="73"/>
      <c r="M79" s="49"/>
      <c r="N79" s="40"/>
    </row>
    <row r="80" spans="1:14" ht="8.25" customHeight="1">
      <c r="A80" s="72"/>
      <c r="B80" s="70"/>
      <c r="C80" s="39" t="s">
        <v>176</v>
      </c>
      <c r="G80" s="73"/>
      <c r="H80" s="56"/>
      <c r="I80" s="73"/>
      <c r="J80" s="73"/>
      <c r="K80" s="73"/>
      <c r="L80" s="73"/>
      <c r="M80" s="49"/>
      <c r="N80" s="40"/>
    </row>
    <row r="81" spans="1:14" ht="8.25" customHeight="1">
      <c r="A81" s="72"/>
      <c r="B81" s="70"/>
      <c r="D81" s="39" t="s">
        <v>177</v>
      </c>
      <c r="G81" s="73"/>
      <c r="H81" s="56"/>
      <c r="I81" s="73"/>
      <c r="J81" s="73"/>
      <c r="K81" s="73"/>
      <c r="L81" s="73"/>
      <c r="M81" s="49"/>
      <c r="N81" s="40"/>
    </row>
    <row r="82" spans="1:14" ht="8.25" customHeight="1">
      <c r="A82" s="72">
        <v>360</v>
      </c>
      <c r="B82" s="70"/>
      <c r="D82" s="39" t="s">
        <v>178</v>
      </c>
      <c r="G82" s="73">
        <v>1811</v>
      </c>
      <c r="H82" s="259">
        <v>-88.2</v>
      </c>
      <c r="I82" s="264">
        <v>-1362</v>
      </c>
      <c r="J82" s="73">
        <v>936</v>
      </c>
      <c r="K82" s="73">
        <v>2237</v>
      </c>
      <c r="L82" s="192">
        <v>0</v>
      </c>
      <c r="M82" s="192">
        <v>0</v>
      </c>
      <c r="N82" s="40"/>
    </row>
    <row r="83" spans="1:14" ht="8.25" customHeight="1">
      <c r="A83" s="72">
        <v>361</v>
      </c>
      <c r="B83" s="70"/>
      <c r="D83" s="39" t="s">
        <v>124</v>
      </c>
      <c r="G83" s="73">
        <v>411788</v>
      </c>
      <c r="H83" s="56">
        <v>2.6</v>
      </c>
      <c r="I83" s="73">
        <v>70664</v>
      </c>
      <c r="J83" s="73">
        <v>260623</v>
      </c>
      <c r="K83" s="73">
        <v>79889</v>
      </c>
      <c r="L83" s="73">
        <v>612</v>
      </c>
      <c r="M83" s="49">
        <v>1305</v>
      </c>
      <c r="N83" s="40"/>
    </row>
    <row r="84" spans="1:14" ht="8.25" customHeight="1">
      <c r="A84" s="72">
        <v>362</v>
      </c>
      <c r="B84" s="70"/>
      <c r="D84" s="39" t="s">
        <v>179</v>
      </c>
      <c r="G84" s="73">
        <v>10335</v>
      </c>
      <c r="H84" s="259">
        <v>-4.2</v>
      </c>
      <c r="I84" s="73">
        <v>315</v>
      </c>
      <c r="J84" s="73">
        <v>4746</v>
      </c>
      <c r="K84" s="73">
        <v>3506</v>
      </c>
      <c r="L84" s="73">
        <v>1767</v>
      </c>
      <c r="M84" s="49">
        <v>1125</v>
      </c>
      <c r="N84" s="40"/>
    </row>
    <row r="85" spans="1:14" ht="8.25" customHeight="1">
      <c r="A85" s="72">
        <v>363.364</v>
      </c>
      <c r="B85" s="70"/>
      <c r="D85" s="39" t="s">
        <v>153</v>
      </c>
      <c r="G85" s="73">
        <v>1695</v>
      </c>
      <c r="H85" s="259">
        <v>-61.8</v>
      </c>
      <c r="I85" s="73">
        <v>6</v>
      </c>
      <c r="J85" s="73">
        <v>1594</v>
      </c>
      <c r="K85" s="73">
        <v>94</v>
      </c>
      <c r="L85" s="192">
        <v>0</v>
      </c>
      <c r="M85" s="192">
        <v>0</v>
      </c>
      <c r="N85" s="40"/>
    </row>
    <row r="86" spans="1:14" ht="8.25" customHeight="1">
      <c r="A86" s="72" t="s">
        <v>180</v>
      </c>
      <c r="B86" s="70"/>
      <c r="D86" s="39" t="s">
        <v>156</v>
      </c>
      <c r="G86" s="73">
        <v>32702</v>
      </c>
      <c r="H86" s="56">
        <v>134.2</v>
      </c>
      <c r="I86" s="73">
        <v>11761</v>
      </c>
      <c r="J86" s="73">
        <v>16188</v>
      </c>
      <c r="K86" s="73">
        <v>4666</v>
      </c>
      <c r="L86" s="73">
        <v>88</v>
      </c>
      <c r="M86" s="49">
        <v>2</v>
      </c>
      <c r="N86" s="40"/>
    </row>
    <row r="87" spans="1:14" ht="5.25" customHeight="1">
      <c r="A87" s="72"/>
      <c r="B87" s="70"/>
      <c r="D87" s="39"/>
      <c r="G87" s="73"/>
      <c r="H87" s="56"/>
      <c r="I87" s="73"/>
      <c r="J87" s="73"/>
      <c r="K87" s="73"/>
      <c r="L87" s="73"/>
      <c r="M87" s="49"/>
      <c r="N87" s="40"/>
    </row>
    <row r="88" spans="1:14" ht="8.25" customHeight="1">
      <c r="A88" s="72" t="s">
        <v>181</v>
      </c>
      <c r="B88" s="70"/>
      <c r="C88" s="39" t="s">
        <v>182</v>
      </c>
      <c r="G88" s="73"/>
      <c r="H88" s="56"/>
      <c r="I88" s="73"/>
      <c r="J88" s="73"/>
      <c r="K88" s="73"/>
      <c r="L88" s="73"/>
      <c r="M88" s="49"/>
      <c r="N88" s="40"/>
    </row>
    <row r="89" spans="1:14" ht="8.25" customHeight="1">
      <c r="A89" s="72"/>
      <c r="B89" s="70"/>
      <c r="D89" s="39" t="s">
        <v>183</v>
      </c>
      <c r="G89" s="73">
        <v>393839</v>
      </c>
      <c r="H89" s="259">
        <v>-18.7</v>
      </c>
      <c r="I89" s="73">
        <v>150500</v>
      </c>
      <c r="J89" s="73">
        <v>191909</v>
      </c>
      <c r="K89" s="73">
        <v>42243</v>
      </c>
      <c r="L89" s="73">
        <v>9187</v>
      </c>
      <c r="M89" s="49">
        <v>93</v>
      </c>
      <c r="N89" s="40"/>
    </row>
    <row r="90" spans="1:14" ht="5.25" customHeight="1">
      <c r="A90" s="72"/>
      <c r="B90" s="70"/>
      <c r="D90" s="39"/>
      <c r="G90" s="73"/>
      <c r="H90" s="56"/>
      <c r="I90" s="73"/>
      <c r="J90" s="73"/>
      <c r="K90" s="73"/>
      <c r="L90" s="73"/>
      <c r="M90" s="49"/>
      <c r="N90" s="40"/>
    </row>
    <row r="91" spans="1:14" ht="8.25" customHeight="1">
      <c r="A91" s="72">
        <v>392</v>
      </c>
      <c r="B91" s="70"/>
      <c r="C91" s="39" t="s">
        <v>184</v>
      </c>
      <c r="G91" s="73">
        <v>19441</v>
      </c>
      <c r="H91" s="194">
        <v>0</v>
      </c>
      <c r="I91" s="192">
        <v>1109</v>
      </c>
      <c r="J91" s="73">
        <v>6937</v>
      </c>
      <c r="K91" s="192">
        <v>0</v>
      </c>
      <c r="L91" s="73">
        <v>11395</v>
      </c>
      <c r="M91" s="49">
        <v>107</v>
      </c>
      <c r="N91" s="40"/>
    </row>
    <row r="92" spans="1:14" ht="8.25" customHeight="1">
      <c r="A92" s="72">
        <v>395</v>
      </c>
      <c r="B92" s="70"/>
      <c r="C92" s="39" t="s">
        <v>185</v>
      </c>
      <c r="G92" s="73">
        <v>219503</v>
      </c>
      <c r="H92" s="259">
        <v>-2.5</v>
      </c>
      <c r="I92" s="73">
        <v>24100</v>
      </c>
      <c r="J92" s="73">
        <v>122146</v>
      </c>
      <c r="K92" s="73">
        <v>47503</v>
      </c>
      <c r="L92" s="73">
        <v>25755</v>
      </c>
      <c r="M92" s="49">
        <v>815</v>
      </c>
      <c r="N92" s="40"/>
    </row>
    <row r="93" spans="1:14" ht="5.25" customHeight="1">
      <c r="A93" s="72"/>
      <c r="B93" s="70"/>
      <c r="C93" s="39"/>
      <c r="G93" s="73"/>
      <c r="H93" s="56"/>
      <c r="I93" s="73"/>
      <c r="J93" s="73"/>
      <c r="K93" s="73"/>
      <c r="L93" s="73"/>
      <c r="M93" s="49"/>
      <c r="N93" s="40"/>
    </row>
    <row r="94" spans="1:14" ht="8.25" customHeight="1">
      <c r="A94" s="72"/>
      <c r="B94" s="70"/>
      <c r="C94" s="193" t="s">
        <v>186</v>
      </c>
      <c r="G94" s="195">
        <v>2062042</v>
      </c>
      <c r="H94" s="196">
        <v>2.2</v>
      </c>
      <c r="I94" s="195">
        <v>395051</v>
      </c>
      <c r="J94" s="195">
        <v>1364489</v>
      </c>
      <c r="K94" s="195">
        <v>241471</v>
      </c>
      <c r="L94" s="195">
        <v>61031</v>
      </c>
      <c r="M94" s="197">
        <v>7359</v>
      </c>
      <c r="N94" s="40"/>
    </row>
    <row r="95" spans="1:14" ht="5.25" customHeight="1">
      <c r="A95" s="72"/>
      <c r="B95" s="70"/>
      <c r="G95" s="73"/>
      <c r="H95" s="56"/>
      <c r="I95" s="73"/>
      <c r="J95" s="73"/>
      <c r="K95" s="73"/>
      <c r="L95" s="73"/>
      <c r="M95" s="49"/>
      <c r="N95" s="40"/>
    </row>
    <row r="96" spans="1:14" ht="8.25" customHeight="1">
      <c r="A96" s="72"/>
      <c r="B96" s="70"/>
      <c r="C96" s="193" t="s">
        <v>187</v>
      </c>
      <c r="G96" s="73"/>
      <c r="H96" s="56"/>
      <c r="I96" s="73"/>
      <c r="J96" s="73"/>
      <c r="K96" s="73"/>
      <c r="L96" s="73"/>
      <c r="M96" s="49"/>
      <c r="N96" s="40"/>
    </row>
    <row r="97" spans="1:14" ht="8.25" customHeight="1">
      <c r="A97" s="72"/>
      <c r="B97" s="70"/>
      <c r="D97" s="193" t="s">
        <v>188</v>
      </c>
      <c r="G97" s="195">
        <v>11280202</v>
      </c>
      <c r="H97" s="196">
        <v>1.2</v>
      </c>
      <c r="I97" s="195">
        <v>3271479</v>
      </c>
      <c r="J97" s="195">
        <v>4899887</v>
      </c>
      <c r="K97" s="195">
        <v>1957148</v>
      </c>
      <c r="L97" s="195">
        <v>1151688</v>
      </c>
      <c r="M97" s="197">
        <v>84574</v>
      </c>
      <c r="N97" s="40"/>
    </row>
    <row r="98" spans="1:14" ht="9.75" customHeight="1">
      <c r="A98" s="71" t="s">
        <v>189</v>
      </c>
      <c r="N98" s="40"/>
    </row>
    <row r="99" spans="1:14" s="78" customFormat="1" ht="9" customHeight="1">
      <c r="A99" s="76" t="s">
        <v>196</v>
      </c>
      <c r="B99" s="77"/>
      <c r="C99" s="77"/>
      <c r="D99" s="77"/>
      <c r="E99" s="77"/>
      <c r="N99" s="79"/>
    </row>
    <row r="100" spans="1:14" s="78" customFormat="1" ht="8.25" customHeight="1">
      <c r="A100" s="77" t="s">
        <v>190</v>
      </c>
      <c r="B100" s="77"/>
      <c r="C100" s="77"/>
      <c r="D100" s="77"/>
      <c r="E100" s="77"/>
      <c r="N100" s="79"/>
    </row>
    <row r="101" spans="1:5" s="78" customFormat="1" ht="8.25" customHeight="1">
      <c r="A101" s="77" t="s">
        <v>191</v>
      </c>
      <c r="B101" s="77"/>
      <c r="C101" s="77"/>
      <c r="D101" s="77"/>
      <c r="E101" s="77"/>
    </row>
  </sheetData>
  <sheetProtection/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12.57421875" style="39" customWidth="1"/>
    <col min="2" max="2" width="0.85546875" style="39" customWidth="1"/>
    <col min="3" max="4" width="1.28515625" style="39" customWidth="1"/>
    <col min="5" max="5" width="1.8515625" style="39" customWidth="1"/>
    <col min="6" max="6" width="21.7109375" style="39" customWidth="1"/>
    <col min="7" max="7" width="10.57421875" style="39" customWidth="1"/>
    <col min="8" max="8" width="8.00390625" style="39" customWidth="1"/>
    <col min="9" max="9" width="9.28125" style="39" customWidth="1"/>
    <col min="10" max="10" width="9.7109375" style="39" customWidth="1"/>
    <col min="11" max="11" width="10.140625" style="39" customWidth="1"/>
    <col min="12" max="12" width="8.421875" style="39" customWidth="1"/>
    <col min="13" max="13" width="9.00390625" style="39" customWidth="1"/>
    <col min="14" max="16384" width="11.421875" style="39" customWidth="1"/>
  </cols>
  <sheetData>
    <row r="1" spans="1:13" ht="10.5" customHeight="1">
      <c r="A1" s="370" t="s">
        <v>197</v>
      </c>
      <c r="B1" s="370"/>
      <c r="C1" s="370"/>
      <c r="D1" s="370"/>
      <c r="E1" s="370"/>
      <c r="F1" s="306"/>
      <c r="G1" s="306"/>
      <c r="H1" s="306"/>
      <c r="I1" s="306"/>
      <c r="J1" s="306"/>
      <c r="K1" s="306"/>
      <c r="L1" s="306"/>
      <c r="M1" s="306"/>
    </row>
    <row r="2" spans="1:13" ht="10.5" customHeight="1">
      <c r="A2" s="306" t="s">
        <v>392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9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8.25" customHeight="1">
      <c r="A4" s="371" t="s">
        <v>106</v>
      </c>
      <c r="B4" s="360" t="s">
        <v>198</v>
      </c>
      <c r="C4" s="361"/>
      <c r="D4" s="361"/>
      <c r="E4" s="361"/>
      <c r="F4" s="361"/>
      <c r="G4" s="368" t="s">
        <v>108</v>
      </c>
      <c r="H4" s="308"/>
      <c r="I4" s="360" t="s">
        <v>43</v>
      </c>
      <c r="J4" s="376"/>
      <c r="K4" s="376"/>
      <c r="L4" s="376"/>
      <c r="M4" s="65" t="s">
        <v>341</v>
      </c>
    </row>
    <row r="5" spans="1:13" ht="8.25" customHeight="1">
      <c r="A5" s="372"/>
      <c r="B5" s="314"/>
      <c r="C5" s="363"/>
      <c r="D5" s="363"/>
      <c r="E5" s="363"/>
      <c r="F5" s="363"/>
      <c r="G5" s="315" t="s">
        <v>192</v>
      </c>
      <c r="H5" s="365"/>
      <c r="I5" s="375"/>
      <c r="J5" s="373"/>
      <c r="K5" s="373"/>
      <c r="L5" s="373"/>
      <c r="M5" s="67" t="s">
        <v>109</v>
      </c>
    </row>
    <row r="6" spans="1:13" ht="8.25" customHeight="1">
      <c r="A6" s="372"/>
      <c r="B6" s="314"/>
      <c r="C6" s="363"/>
      <c r="D6" s="363"/>
      <c r="E6" s="363"/>
      <c r="F6" s="363"/>
      <c r="G6" s="360" t="s">
        <v>110</v>
      </c>
      <c r="H6" s="65" t="s">
        <v>111</v>
      </c>
      <c r="I6" s="46"/>
      <c r="J6" s="46"/>
      <c r="K6" s="368" t="s">
        <v>45</v>
      </c>
      <c r="L6" s="377" t="s">
        <v>39</v>
      </c>
      <c r="M6" s="368" t="s">
        <v>46</v>
      </c>
    </row>
    <row r="7" spans="1:13" ht="8.25" customHeight="1">
      <c r="A7" s="372"/>
      <c r="B7" s="314"/>
      <c r="C7" s="363"/>
      <c r="D7" s="363"/>
      <c r="E7" s="363"/>
      <c r="F7" s="363"/>
      <c r="G7" s="374"/>
      <c r="H7" s="66" t="s">
        <v>112</v>
      </c>
      <c r="I7" s="47"/>
      <c r="J7" s="47"/>
      <c r="K7" s="374"/>
      <c r="L7" s="378"/>
      <c r="M7" s="314"/>
    </row>
    <row r="8" spans="1:13" ht="8.25" customHeight="1">
      <c r="A8" s="372"/>
      <c r="B8" s="314"/>
      <c r="C8" s="363"/>
      <c r="D8" s="363"/>
      <c r="E8" s="363"/>
      <c r="F8" s="363"/>
      <c r="G8" s="374"/>
      <c r="H8" s="66" t="s">
        <v>113</v>
      </c>
      <c r="I8" s="66" t="s">
        <v>47</v>
      </c>
      <c r="J8" s="66" t="s">
        <v>47</v>
      </c>
      <c r="K8" s="374"/>
      <c r="L8" s="378"/>
      <c r="M8" s="314"/>
    </row>
    <row r="9" spans="1:13" ht="8.25" customHeight="1">
      <c r="A9" s="372"/>
      <c r="B9" s="314"/>
      <c r="C9" s="363"/>
      <c r="D9" s="363"/>
      <c r="E9" s="363"/>
      <c r="F9" s="363"/>
      <c r="G9" s="374"/>
      <c r="H9" s="66" t="s">
        <v>342</v>
      </c>
      <c r="I9" s="66" t="s">
        <v>50</v>
      </c>
      <c r="J9" s="66" t="s">
        <v>51</v>
      </c>
      <c r="K9" s="374"/>
      <c r="L9" s="378"/>
      <c r="M9" s="314"/>
    </row>
    <row r="10" spans="1:13" ht="8.25" customHeight="1">
      <c r="A10" s="372"/>
      <c r="B10" s="314"/>
      <c r="C10" s="363"/>
      <c r="D10" s="363"/>
      <c r="E10" s="363"/>
      <c r="F10" s="363"/>
      <c r="G10" s="374"/>
      <c r="H10" s="66" t="s">
        <v>109</v>
      </c>
      <c r="I10" s="66" t="s">
        <v>52</v>
      </c>
      <c r="J10" s="66" t="s">
        <v>53</v>
      </c>
      <c r="K10" s="374"/>
      <c r="L10" s="378"/>
      <c r="M10" s="314"/>
    </row>
    <row r="11" spans="1:14" ht="8.25" customHeight="1">
      <c r="A11" s="372"/>
      <c r="B11" s="314"/>
      <c r="C11" s="363"/>
      <c r="D11" s="363"/>
      <c r="E11" s="363"/>
      <c r="F11" s="363"/>
      <c r="G11" s="374"/>
      <c r="H11" s="66" t="s">
        <v>35</v>
      </c>
      <c r="I11" s="47"/>
      <c r="J11" s="47"/>
      <c r="K11" s="374"/>
      <c r="L11" s="378"/>
      <c r="M11" s="314"/>
      <c r="N11" s="40"/>
    </row>
    <row r="12" spans="1:14" ht="8.25" customHeight="1">
      <c r="A12" s="372"/>
      <c r="B12" s="314"/>
      <c r="C12" s="363"/>
      <c r="D12" s="363"/>
      <c r="E12" s="363"/>
      <c r="F12" s="363"/>
      <c r="G12" s="375"/>
      <c r="H12" s="67">
        <v>2011</v>
      </c>
      <c r="I12" s="68"/>
      <c r="J12" s="68"/>
      <c r="K12" s="375"/>
      <c r="L12" s="379"/>
      <c r="M12" s="315"/>
      <c r="N12" s="40"/>
    </row>
    <row r="13" spans="1:14" ht="9.75" customHeight="1">
      <c r="A13" s="373"/>
      <c r="B13" s="315"/>
      <c r="C13" s="355"/>
      <c r="D13" s="355"/>
      <c r="E13" s="355"/>
      <c r="F13" s="355"/>
      <c r="G13" s="67" t="s">
        <v>54</v>
      </c>
      <c r="H13" s="67" t="s">
        <v>115</v>
      </c>
      <c r="I13" s="366" t="s">
        <v>54</v>
      </c>
      <c r="J13" s="369"/>
      <c r="K13" s="369"/>
      <c r="L13" s="369"/>
      <c r="M13" s="369"/>
      <c r="N13" s="40"/>
    </row>
    <row r="14" spans="2:14" ht="7.5" customHeight="1">
      <c r="B14" s="46"/>
      <c r="G14" s="42"/>
      <c r="H14" s="42"/>
      <c r="I14" s="42"/>
      <c r="J14" s="42"/>
      <c r="K14" s="42"/>
      <c r="L14" s="42"/>
      <c r="M14" s="46"/>
      <c r="N14" s="40"/>
    </row>
    <row r="15" spans="2:14" ht="8.25" customHeight="1">
      <c r="B15" s="47"/>
      <c r="C15" s="193" t="s">
        <v>199</v>
      </c>
      <c r="G15" s="48"/>
      <c r="H15" s="48"/>
      <c r="I15" s="48"/>
      <c r="J15" s="48"/>
      <c r="K15" s="48"/>
      <c r="L15" s="48"/>
      <c r="M15" s="47"/>
      <c r="N15" s="40"/>
    </row>
    <row r="16" spans="2:14" ht="5.25" customHeight="1">
      <c r="B16" s="47"/>
      <c r="G16" s="48"/>
      <c r="H16" s="48"/>
      <c r="I16" s="48"/>
      <c r="J16" s="48"/>
      <c r="K16" s="48"/>
      <c r="L16" s="48"/>
      <c r="M16" s="47"/>
      <c r="N16" s="40"/>
    </row>
    <row r="17" spans="1:14" ht="8.25" customHeight="1">
      <c r="A17" s="80" t="s">
        <v>200</v>
      </c>
      <c r="B17" s="81"/>
      <c r="C17" s="39" t="s">
        <v>18</v>
      </c>
      <c r="D17" s="80"/>
      <c r="E17" s="80"/>
      <c r="G17" s="73">
        <v>1809476</v>
      </c>
      <c r="H17" s="56">
        <v>5.2</v>
      </c>
      <c r="I17" s="73">
        <v>807304</v>
      </c>
      <c r="J17" s="73">
        <v>702531</v>
      </c>
      <c r="K17" s="73">
        <v>252038</v>
      </c>
      <c r="L17" s="73">
        <v>47604</v>
      </c>
      <c r="M17" s="49">
        <v>51179</v>
      </c>
      <c r="N17" s="40"/>
    </row>
    <row r="18" spans="1:14" ht="5.25" customHeight="1">
      <c r="A18" s="80"/>
      <c r="B18" s="81"/>
      <c r="C18" s="80"/>
      <c r="D18" s="80"/>
      <c r="E18" s="80"/>
      <c r="G18" s="48"/>
      <c r="H18" s="48"/>
      <c r="I18" s="73"/>
      <c r="J18" s="73"/>
      <c r="K18" s="73"/>
      <c r="L18" s="73"/>
      <c r="M18" s="49"/>
      <c r="N18" s="40"/>
    </row>
    <row r="19" spans="1:14" ht="9.75" customHeight="1">
      <c r="A19" s="80" t="s">
        <v>201</v>
      </c>
      <c r="B19" s="81"/>
      <c r="C19" s="39" t="s">
        <v>273</v>
      </c>
      <c r="D19" s="80"/>
      <c r="E19" s="80"/>
      <c r="G19" s="73">
        <v>1299361</v>
      </c>
      <c r="H19" s="56">
        <v>-0.8</v>
      </c>
      <c r="I19" s="73">
        <v>404460</v>
      </c>
      <c r="J19" s="73">
        <v>631941</v>
      </c>
      <c r="K19" s="73">
        <v>249967</v>
      </c>
      <c r="L19" s="73">
        <v>12993</v>
      </c>
      <c r="M19" s="49">
        <v>19646</v>
      </c>
      <c r="N19" s="40"/>
    </row>
    <row r="20" spans="1:14" ht="5.25" customHeight="1">
      <c r="A20" s="80"/>
      <c r="B20" s="81"/>
      <c r="C20" s="80"/>
      <c r="D20" s="80"/>
      <c r="E20" s="80"/>
      <c r="G20" s="73"/>
      <c r="H20" s="56"/>
      <c r="I20" s="73"/>
      <c r="J20" s="73"/>
      <c r="K20" s="73"/>
      <c r="L20" s="73"/>
      <c r="M20" s="49"/>
      <c r="N20" s="40"/>
    </row>
    <row r="21" spans="1:14" ht="8.25" customHeight="1">
      <c r="A21" s="80" t="s">
        <v>202</v>
      </c>
      <c r="B21" s="81"/>
      <c r="C21" s="39" t="s">
        <v>203</v>
      </c>
      <c r="D21" s="80"/>
      <c r="E21" s="80"/>
      <c r="G21" s="73"/>
      <c r="H21" s="56"/>
      <c r="I21" s="73"/>
      <c r="J21" s="73"/>
      <c r="K21" s="73"/>
      <c r="L21" s="73"/>
      <c r="M21" s="49"/>
      <c r="N21" s="40"/>
    </row>
    <row r="22" spans="2:14" ht="8.25" customHeight="1">
      <c r="B22" s="47"/>
      <c r="D22" s="39" t="s">
        <v>204</v>
      </c>
      <c r="G22" s="73"/>
      <c r="H22" s="56"/>
      <c r="I22" s="73"/>
      <c r="J22" s="73"/>
      <c r="K22" s="73"/>
      <c r="L22" s="73"/>
      <c r="M22" s="49"/>
      <c r="N22" s="40"/>
    </row>
    <row r="23" spans="2:14" ht="9" customHeight="1">
      <c r="B23" s="47"/>
      <c r="D23" s="39" t="s">
        <v>274</v>
      </c>
      <c r="G23" s="73">
        <v>146097</v>
      </c>
      <c r="H23" s="56">
        <v>14.1</v>
      </c>
      <c r="I23" s="73">
        <v>75376</v>
      </c>
      <c r="J23" s="73">
        <v>46633</v>
      </c>
      <c r="K23" s="73">
        <v>21023</v>
      </c>
      <c r="L23" s="73">
        <v>3064</v>
      </c>
      <c r="M23" s="49">
        <v>56</v>
      </c>
      <c r="N23" s="40"/>
    </row>
    <row r="24" spans="2:14" ht="5.25" customHeight="1">
      <c r="B24" s="47"/>
      <c r="G24" s="73"/>
      <c r="H24" s="56"/>
      <c r="I24" s="73"/>
      <c r="J24" s="73"/>
      <c r="K24" s="73"/>
      <c r="L24" s="73"/>
      <c r="M24" s="49"/>
      <c r="N24" s="40"/>
    </row>
    <row r="25" spans="1:14" ht="8.25" customHeight="1">
      <c r="A25" s="80" t="s">
        <v>205</v>
      </c>
      <c r="B25" s="81"/>
      <c r="C25" s="39" t="s">
        <v>206</v>
      </c>
      <c r="D25" s="80"/>
      <c r="E25" s="80"/>
      <c r="G25" s="73">
        <v>82428</v>
      </c>
      <c r="H25" s="259">
        <v>-5.6</v>
      </c>
      <c r="I25" s="73">
        <v>6565</v>
      </c>
      <c r="J25" s="73">
        <v>72557</v>
      </c>
      <c r="K25" s="73">
        <v>2020</v>
      </c>
      <c r="L25" s="73">
        <v>1286</v>
      </c>
      <c r="M25" s="49">
        <v>7</v>
      </c>
      <c r="N25" s="40"/>
    </row>
    <row r="26" spans="1:14" ht="5.25" customHeight="1">
      <c r="A26" s="80"/>
      <c r="B26" s="81"/>
      <c r="C26" s="80"/>
      <c r="D26" s="80"/>
      <c r="E26" s="80"/>
      <c r="G26" s="73"/>
      <c r="H26" s="56"/>
      <c r="I26" s="73"/>
      <c r="J26" s="73"/>
      <c r="K26" s="73"/>
      <c r="L26" s="73"/>
      <c r="M26" s="49"/>
      <c r="N26" s="40"/>
    </row>
    <row r="27" spans="2:14" ht="8.25" customHeight="1">
      <c r="B27" s="47"/>
      <c r="C27" s="39" t="s">
        <v>143</v>
      </c>
      <c r="G27" s="73"/>
      <c r="H27" s="56"/>
      <c r="I27" s="73"/>
      <c r="J27" s="73"/>
      <c r="K27" s="73"/>
      <c r="L27" s="73"/>
      <c r="M27" s="49"/>
      <c r="N27" s="40"/>
    </row>
    <row r="28" spans="2:14" ht="8.25" customHeight="1">
      <c r="B28" s="47"/>
      <c r="D28" s="39" t="s">
        <v>207</v>
      </c>
      <c r="G28" s="73"/>
      <c r="H28" s="56"/>
      <c r="I28" s="73"/>
      <c r="J28" s="73"/>
      <c r="K28" s="73"/>
      <c r="L28" s="73"/>
      <c r="M28" s="49"/>
      <c r="N28" s="40"/>
    </row>
    <row r="29" spans="2:14" ht="8.25" customHeight="1">
      <c r="B29" s="47"/>
      <c r="D29" s="39" t="s">
        <v>208</v>
      </c>
      <c r="G29" s="73"/>
      <c r="H29" s="56"/>
      <c r="I29" s="73"/>
      <c r="J29" s="73"/>
      <c r="K29" s="73"/>
      <c r="L29" s="73"/>
      <c r="M29" s="49"/>
      <c r="N29" s="40"/>
    </row>
    <row r="30" spans="2:14" ht="8.25" customHeight="1">
      <c r="B30" s="47"/>
      <c r="D30" s="39" t="s">
        <v>209</v>
      </c>
      <c r="G30" s="73"/>
      <c r="H30" s="56"/>
      <c r="I30" s="73"/>
      <c r="J30" s="73"/>
      <c r="K30" s="73"/>
      <c r="L30" s="73"/>
      <c r="M30" s="49"/>
      <c r="N30" s="40"/>
    </row>
    <row r="31" spans="1:14" ht="8.25" customHeight="1">
      <c r="A31" s="80" t="s">
        <v>210</v>
      </c>
      <c r="B31" s="81"/>
      <c r="C31" s="80"/>
      <c r="D31" s="80"/>
      <c r="E31" s="80"/>
      <c r="G31" s="73"/>
      <c r="H31" s="56"/>
      <c r="I31" s="73"/>
      <c r="J31" s="73"/>
      <c r="K31" s="73"/>
      <c r="L31" s="73"/>
      <c r="M31" s="49"/>
      <c r="N31" s="40"/>
    </row>
    <row r="32" spans="1:14" ht="8.25" customHeight="1">
      <c r="A32" s="80" t="s">
        <v>211</v>
      </c>
      <c r="B32" s="81"/>
      <c r="C32" s="39" t="s">
        <v>212</v>
      </c>
      <c r="D32" s="80"/>
      <c r="E32" s="80"/>
      <c r="G32" s="73">
        <v>436974</v>
      </c>
      <c r="H32" s="259">
        <v>-4.6</v>
      </c>
      <c r="I32" s="73">
        <v>84947</v>
      </c>
      <c r="J32" s="73">
        <v>145710</v>
      </c>
      <c r="K32" s="73">
        <v>144710</v>
      </c>
      <c r="L32" s="73">
        <v>61607</v>
      </c>
      <c r="M32" s="49">
        <v>939</v>
      </c>
      <c r="N32" s="40"/>
    </row>
    <row r="33" spans="1:14" ht="8.25" customHeight="1">
      <c r="A33" s="80" t="s">
        <v>213</v>
      </c>
      <c r="B33" s="81"/>
      <c r="C33" s="39" t="s">
        <v>214</v>
      </c>
      <c r="D33" s="80"/>
      <c r="E33" s="80"/>
      <c r="G33" s="73">
        <v>513347</v>
      </c>
      <c r="H33" s="56">
        <v>1.4</v>
      </c>
      <c r="I33" s="73">
        <v>210702</v>
      </c>
      <c r="J33" s="73">
        <v>221125</v>
      </c>
      <c r="K33" s="73">
        <v>51177</v>
      </c>
      <c r="L33" s="73">
        <v>30342</v>
      </c>
      <c r="M33" s="49">
        <v>158</v>
      </c>
      <c r="N33" s="40"/>
    </row>
    <row r="34" spans="1:14" ht="8.25" customHeight="1">
      <c r="A34" s="80" t="s">
        <v>215</v>
      </c>
      <c r="B34" s="81"/>
      <c r="C34" s="39" t="s">
        <v>216</v>
      </c>
      <c r="D34" s="80"/>
      <c r="E34" s="80"/>
      <c r="G34" s="73">
        <v>73842</v>
      </c>
      <c r="H34" s="56">
        <v>13.6</v>
      </c>
      <c r="I34" s="73">
        <v>23052</v>
      </c>
      <c r="J34" s="73">
        <v>47340</v>
      </c>
      <c r="K34" s="73">
        <v>3352</v>
      </c>
      <c r="L34" s="73">
        <v>99</v>
      </c>
      <c r="M34" s="49">
        <v>28</v>
      </c>
      <c r="N34" s="40"/>
    </row>
    <row r="35" spans="1:14" ht="5.25" customHeight="1">
      <c r="A35" s="80"/>
      <c r="B35" s="81"/>
      <c r="D35" s="80"/>
      <c r="E35" s="80"/>
      <c r="G35" s="73"/>
      <c r="H35" s="56"/>
      <c r="I35" s="73"/>
      <c r="J35" s="73"/>
      <c r="K35" s="73"/>
      <c r="L35" s="73"/>
      <c r="M35" s="49"/>
      <c r="N35" s="40"/>
    </row>
    <row r="36" spans="1:14" ht="8.25" customHeight="1">
      <c r="A36" s="80" t="s">
        <v>217</v>
      </c>
      <c r="B36" s="81"/>
      <c r="C36" s="39" t="s">
        <v>218</v>
      </c>
      <c r="D36" s="80"/>
      <c r="E36" s="80"/>
      <c r="G36" s="73">
        <v>214360</v>
      </c>
      <c r="H36" s="259">
        <v>-5.4</v>
      </c>
      <c r="I36" s="73">
        <v>131132</v>
      </c>
      <c r="J36" s="73">
        <v>8</v>
      </c>
      <c r="K36" s="73">
        <v>83220</v>
      </c>
      <c r="L36" s="192">
        <v>0</v>
      </c>
      <c r="M36" s="192">
        <v>0</v>
      </c>
      <c r="N36" s="40"/>
    </row>
    <row r="37" spans="1:14" ht="5.25" customHeight="1">
      <c r="A37" s="80"/>
      <c r="B37" s="81"/>
      <c r="D37" s="80"/>
      <c r="E37" s="80"/>
      <c r="G37" s="73"/>
      <c r="H37" s="56"/>
      <c r="I37" s="73"/>
      <c r="J37" s="73"/>
      <c r="K37" s="73"/>
      <c r="L37" s="73"/>
      <c r="M37" s="192"/>
      <c r="N37" s="40"/>
    </row>
    <row r="38" spans="1:14" ht="8.25" customHeight="1">
      <c r="A38" s="80" t="s">
        <v>219</v>
      </c>
      <c r="B38" s="81"/>
      <c r="C38" s="39" t="s">
        <v>220</v>
      </c>
      <c r="D38" s="80"/>
      <c r="E38" s="80"/>
      <c r="G38" s="73">
        <v>1090741</v>
      </c>
      <c r="H38" s="56">
        <v>17.6</v>
      </c>
      <c r="I38" s="73">
        <v>111100</v>
      </c>
      <c r="J38" s="73">
        <v>2</v>
      </c>
      <c r="K38" s="73">
        <v>119366</v>
      </c>
      <c r="L38" s="73">
        <v>860273</v>
      </c>
      <c r="M38" s="192">
        <v>0</v>
      </c>
      <c r="N38" s="40"/>
    </row>
    <row r="39" spans="1:14" ht="5.25" customHeight="1">
      <c r="A39" s="80"/>
      <c r="B39" s="81"/>
      <c r="D39" s="80"/>
      <c r="E39" s="80"/>
      <c r="G39" s="73"/>
      <c r="H39" s="56"/>
      <c r="I39" s="73"/>
      <c r="J39" s="73"/>
      <c r="K39" s="73"/>
      <c r="L39" s="73"/>
      <c r="M39" s="49"/>
      <c r="N39" s="40"/>
    </row>
    <row r="40" spans="1:14" ht="9.75" customHeight="1">
      <c r="A40" s="80" t="s">
        <v>221</v>
      </c>
      <c r="B40" s="81"/>
      <c r="C40" s="39" t="s">
        <v>275</v>
      </c>
      <c r="D40" s="80"/>
      <c r="E40" s="80"/>
      <c r="G40" s="73">
        <v>257250</v>
      </c>
      <c r="H40" s="56">
        <v>8.7</v>
      </c>
      <c r="I40" s="73">
        <v>134355</v>
      </c>
      <c r="J40" s="73">
        <v>1106</v>
      </c>
      <c r="K40" s="73">
        <v>107410</v>
      </c>
      <c r="L40" s="73">
        <v>14380</v>
      </c>
      <c r="M40" s="49">
        <v>1</v>
      </c>
      <c r="N40" s="40"/>
    </row>
    <row r="41" spans="1:14" ht="5.25" customHeight="1">
      <c r="A41" s="80"/>
      <c r="B41" s="81"/>
      <c r="C41" s="80"/>
      <c r="D41" s="80"/>
      <c r="E41" s="80"/>
      <c r="G41" s="73"/>
      <c r="H41" s="56"/>
      <c r="I41" s="73"/>
      <c r="J41" s="73"/>
      <c r="K41" s="73"/>
      <c r="L41" s="73"/>
      <c r="M41" s="49"/>
      <c r="N41" s="40"/>
    </row>
    <row r="42" spans="2:14" ht="8.25" customHeight="1">
      <c r="B42" s="47"/>
      <c r="C42" s="39" t="s">
        <v>19</v>
      </c>
      <c r="G42" s="73"/>
      <c r="H42" s="56"/>
      <c r="I42" s="73"/>
      <c r="J42" s="73"/>
      <c r="K42" s="73"/>
      <c r="L42" s="73"/>
      <c r="M42" s="49"/>
      <c r="N42" s="40"/>
    </row>
    <row r="43" spans="1:14" ht="8.25" customHeight="1">
      <c r="A43" s="80" t="s">
        <v>222</v>
      </c>
      <c r="B43" s="81"/>
      <c r="C43" s="80"/>
      <c r="D43" s="39" t="s">
        <v>212</v>
      </c>
      <c r="E43" s="80"/>
      <c r="G43" s="73">
        <v>3734</v>
      </c>
      <c r="H43" s="56">
        <v>170.2</v>
      </c>
      <c r="I43" s="73">
        <v>1536</v>
      </c>
      <c r="J43" s="73">
        <v>1039</v>
      </c>
      <c r="K43" s="73">
        <v>1139</v>
      </c>
      <c r="L43" s="73">
        <v>19</v>
      </c>
      <c r="M43" s="49">
        <v>28</v>
      </c>
      <c r="N43" s="40"/>
    </row>
    <row r="44" spans="1:14" ht="8.25" customHeight="1">
      <c r="A44" s="80" t="s">
        <v>223</v>
      </c>
      <c r="B44" s="81"/>
      <c r="C44" s="80"/>
      <c r="D44" s="39" t="s">
        <v>214</v>
      </c>
      <c r="E44" s="80"/>
      <c r="G44" s="73">
        <v>138877</v>
      </c>
      <c r="H44" s="259">
        <v>-7.6</v>
      </c>
      <c r="I44" s="73">
        <v>54032</v>
      </c>
      <c r="J44" s="73">
        <v>61798</v>
      </c>
      <c r="K44" s="73">
        <v>21558</v>
      </c>
      <c r="L44" s="73">
        <v>1489</v>
      </c>
      <c r="M44" s="49">
        <v>294</v>
      </c>
      <c r="N44" s="40"/>
    </row>
    <row r="45" spans="1:14" ht="8.25" customHeight="1">
      <c r="A45" s="80" t="s">
        <v>224</v>
      </c>
      <c r="B45" s="81"/>
      <c r="C45" s="80"/>
      <c r="D45" s="39" t="s">
        <v>225</v>
      </c>
      <c r="E45" s="80"/>
      <c r="G45" s="73">
        <v>265</v>
      </c>
      <c r="H45" s="56">
        <v>4.3</v>
      </c>
      <c r="I45" s="73">
        <v>5</v>
      </c>
      <c r="J45" s="73">
        <v>158</v>
      </c>
      <c r="K45" s="73">
        <v>102</v>
      </c>
      <c r="L45" s="192">
        <v>0</v>
      </c>
      <c r="M45" s="49">
        <v>0</v>
      </c>
      <c r="N45" s="40"/>
    </row>
    <row r="46" spans="1:14" ht="5.25" customHeight="1">
      <c r="A46" s="80"/>
      <c r="B46" s="81"/>
      <c r="C46" s="80"/>
      <c r="E46" s="80"/>
      <c r="G46" s="73"/>
      <c r="H46" s="56"/>
      <c r="I46" s="73"/>
      <c r="J46" s="73"/>
      <c r="K46" s="73"/>
      <c r="L46" s="73"/>
      <c r="M46" s="49"/>
      <c r="N46" s="40"/>
    </row>
    <row r="47" spans="2:14" ht="8.25" customHeight="1">
      <c r="B47" s="47"/>
      <c r="C47" s="39" t="s">
        <v>226</v>
      </c>
      <c r="G47" s="73"/>
      <c r="H47" s="56"/>
      <c r="I47" s="73"/>
      <c r="J47" s="73"/>
      <c r="K47" s="73"/>
      <c r="L47" s="73"/>
      <c r="M47" s="49"/>
      <c r="N47" s="40"/>
    </row>
    <row r="48" spans="2:14" ht="8.25" customHeight="1">
      <c r="B48" s="47"/>
      <c r="D48" s="39" t="s">
        <v>227</v>
      </c>
      <c r="G48" s="73"/>
      <c r="H48" s="56"/>
      <c r="I48" s="73"/>
      <c r="J48" s="73"/>
      <c r="K48" s="73"/>
      <c r="L48" s="73"/>
      <c r="M48" s="49"/>
      <c r="N48" s="40"/>
    </row>
    <row r="49" spans="1:14" ht="8.25" customHeight="1">
      <c r="A49" s="80" t="s">
        <v>228</v>
      </c>
      <c r="B49" s="81"/>
      <c r="C49" s="80"/>
      <c r="D49" s="80"/>
      <c r="E49" s="39" t="s">
        <v>229</v>
      </c>
      <c r="G49" s="192">
        <v>0</v>
      </c>
      <c r="H49" s="194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40"/>
    </row>
    <row r="50" spans="1:14" ht="8.25" customHeight="1">
      <c r="A50" s="80" t="s">
        <v>230</v>
      </c>
      <c r="B50" s="81"/>
      <c r="C50" s="80"/>
      <c r="D50" s="80"/>
      <c r="E50" s="39" t="s">
        <v>231</v>
      </c>
      <c r="G50" s="73">
        <v>0</v>
      </c>
      <c r="H50" s="259">
        <v>-91.5</v>
      </c>
      <c r="I50" s="192">
        <v>0</v>
      </c>
      <c r="J50" s="73">
        <v>0</v>
      </c>
      <c r="K50" s="192">
        <v>0</v>
      </c>
      <c r="L50" s="192">
        <v>0</v>
      </c>
      <c r="M50" s="192">
        <v>0</v>
      </c>
      <c r="N50" s="40"/>
    </row>
    <row r="51" spans="1:14" ht="8.25" customHeight="1">
      <c r="A51" s="80" t="s">
        <v>232</v>
      </c>
      <c r="B51" s="81"/>
      <c r="C51" s="80"/>
      <c r="D51" s="39" t="s">
        <v>233</v>
      </c>
      <c r="E51" s="80"/>
      <c r="G51" s="73">
        <v>1582696</v>
      </c>
      <c r="H51" s="56">
        <v>6.3</v>
      </c>
      <c r="I51" s="73">
        <v>246263</v>
      </c>
      <c r="J51" s="73">
        <v>898852</v>
      </c>
      <c r="K51" s="73">
        <v>437581</v>
      </c>
      <c r="L51" s="192">
        <v>0</v>
      </c>
      <c r="M51" s="49">
        <v>9</v>
      </c>
      <c r="N51" s="40"/>
    </row>
    <row r="52" spans="1:14" ht="8.25" customHeight="1">
      <c r="A52" s="80" t="s">
        <v>234</v>
      </c>
      <c r="B52" s="81"/>
      <c r="C52" s="80"/>
      <c r="D52" s="39" t="s">
        <v>235</v>
      </c>
      <c r="E52" s="80"/>
      <c r="G52" s="73">
        <v>51067</v>
      </c>
      <c r="H52" s="56">
        <v>-0.1</v>
      </c>
      <c r="I52" s="192">
        <v>0</v>
      </c>
      <c r="J52" s="73">
        <v>50608</v>
      </c>
      <c r="K52" s="73">
        <v>459</v>
      </c>
      <c r="L52" s="192">
        <v>0</v>
      </c>
      <c r="M52" s="49">
        <v>9</v>
      </c>
      <c r="N52" s="40"/>
    </row>
    <row r="53" spans="1:14" ht="5.25" customHeight="1">
      <c r="A53" s="80"/>
      <c r="B53" s="81"/>
      <c r="C53" s="80"/>
      <c r="E53" s="80"/>
      <c r="G53" s="73"/>
      <c r="H53" s="49"/>
      <c r="I53" s="73"/>
      <c r="J53" s="73"/>
      <c r="K53" s="73"/>
      <c r="L53" s="73"/>
      <c r="M53" s="49"/>
      <c r="N53" s="40"/>
    </row>
    <row r="54" spans="1:14" ht="8.25" customHeight="1">
      <c r="A54" s="80" t="s">
        <v>236</v>
      </c>
      <c r="B54" s="81"/>
      <c r="C54" s="39" t="s">
        <v>237</v>
      </c>
      <c r="D54" s="80"/>
      <c r="E54" s="80"/>
      <c r="G54" s="73">
        <v>271167</v>
      </c>
      <c r="H54" s="56">
        <v>23.1</v>
      </c>
      <c r="I54" s="73">
        <v>21240</v>
      </c>
      <c r="J54" s="73">
        <v>193621</v>
      </c>
      <c r="K54" s="73">
        <v>46160</v>
      </c>
      <c r="L54" s="73">
        <v>10147</v>
      </c>
      <c r="M54" s="49">
        <v>578</v>
      </c>
      <c r="N54" s="40"/>
    </row>
    <row r="55" spans="1:14" ht="8.25" customHeight="1">
      <c r="A55" s="80" t="s">
        <v>238</v>
      </c>
      <c r="B55" s="81"/>
      <c r="C55" s="39" t="s">
        <v>239</v>
      </c>
      <c r="D55" s="80"/>
      <c r="E55" s="80"/>
      <c r="G55" s="73"/>
      <c r="H55" s="56"/>
      <c r="I55" s="73"/>
      <c r="J55" s="73"/>
      <c r="K55" s="73"/>
      <c r="L55" s="73"/>
      <c r="M55" s="49"/>
      <c r="N55" s="40"/>
    </row>
    <row r="56" spans="2:14" ht="8.25" customHeight="1">
      <c r="B56" s="47"/>
      <c r="D56" s="39" t="s">
        <v>165</v>
      </c>
      <c r="G56" s="73">
        <v>170619</v>
      </c>
      <c r="H56" s="56">
        <v>178.4</v>
      </c>
      <c r="I56" s="73">
        <v>20876</v>
      </c>
      <c r="J56" s="73">
        <v>37855</v>
      </c>
      <c r="K56" s="73">
        <v>3281</v>
      </c>
      <c r="L56" s="73">
        <v>108607</v>
      </c>
      <c r="M56" s="49">
        <v>15</v>
      </c>
      <c r="N56" s="40"/>
    </row>
    <row r="57" spans="2:14" ht="5.25" customHeight="1">
      <c r="B57" s="47"/>
      <c r="G57" s="73"/>
      <c r="H57" s="56"/>
      <c r="I57" s="73"/>
      <c r="J57" s="73"/>
      <c r="K57" s="73"/>
      <c r="L57" s="73"/>
      <c r="M57" s="49"/>
      <c r="N57" s="40"/>
    </row>
    <row r="58" spans="2:14" ht="8.25" customHeight="1">
      <c r="B58" s="47"/>
      <c r="C58" s="193" t="s">
        <v>166</v>
      </c>
      <c r="G58" s="195">
        <v>8142302</v>
      </c>
      <c r="H58" s="196">
        <v>6.6</v>
      </c>
      <c r="I58" s="195">
        <v>2332945</v>
      </c>
      <c r="J58" s="195">
        <v>3112885</v>
      </c>
      <c r="K58" s="195">
        <v>1544563</v>
      </c>
      <c r="L58" s="195">
        <v>1151910</v>
      </c>
      <c r="M58" s="197">
        <v>72946</v>
      </c>
      <c r="N58" s="40"/>
    </row>
    <row r="59" spans="2:14" ht="5.25" customHeight="1">
      <c r="B59" s="47"/>
      <c r="G59" s="73"/>
      <c r="H59" s="56"/>
      <c r="I59" s="73"/>
      <c r="J59" s="73"/>
      <c r="K59" s="73"/>
      <c r="L59" s="73"/>
      <c r="M59" s="49"/>
      <c r="N59" s="40"/>
    </row>
    <row r="60" spans="2:14" ht="5.25" customHeight="1">
      <c r="B60" s="47"/>
      <c r="G60" s="73"/>
      <c r="H60" s="56"/>
      <c r="I60" s="73"/>
      <c r="J60" s="73"/>
      <c r="K60" s="73"/>
      <c r="L60" s="73"/>
      <c r="M60" s="49"/>
      <c r="N60" s="40"/>
    </row>
    <row r="61" spans="2:14" ht="8.25" customHeight="1">
      <c r="B61" s="47"/>
      <c r="C61" s="193" t="s">
        <v>240</v>
      </c>
      <c r="G61" s="73"/>
      <c r="H61" s="56"/>
      <c r="I61" s="73"/>
      <c r="J61" s="73"/>
      <c r="K61" s="73"/>
      <c r="L61" s="73"/>
      <c r="M61" s="49"/>
      <c r="N61" s="40"/>
    </row>
    <row r="62" spans="2:14" ht="5.25" customHeight="1">
      <c r="B62" s="47"/>
      <c r="G62" s="73"/>
      <c r="H62" s="56"/>
      <c r="I62" s="73"/>
      <c r="J62" s="73"/>
      <c r="K62" s="73"/>
      <c r="L62" s="73"/>
      <c r="M62" s="49"/>
      <c r="N62" s="40"/>
    </row>
    <row r="63" spans="1:14" ht="8.25" customHeight="1">
      <c r="A63" s="80" t="s">
        <v>241</v>
      </c>
      <c r="B63" s="81"/>
      <c r="C63" s="39" t="s">
        <v>242</v>
      </c>
      <c r="D63" s="80"/>
      <c r="E63" s="80"/>
      <c r="G63" s="73">
        <v>12506</v>
      </c>
      <c r="H63" s="259">
        <v>-22.7</v>
      </c>
      <c r="I63" s="73">
        <v>739</v>
      </c>
      <c r="J63" s="73">
        <v>9872</v>
      </c>
      <c r="K63" s="73">
        <v>1895</v>
      </c>
      <c r="L63" s="192">
        <v>0</v>
      </c>
      <c r="M63" s="49">
        <v>296</v>
      </c>
      <c r="N63" s="40"/>
    </row>
    <row r="64" spans="1:14" ht="8.25" customHeight="1">
      <c r="A64" s="80" t="s">
        <v>243</v>
      </c>
      <c r="B64" s="81"/>
      <c r="C64" s="39" t="s">
        <v>244</v>
      </c>
      <c r="D64" s="80"/>
      <c r="E64" s="80"/>
      <c r="G64" s="73">
        <v>314573</v>
      </c>
      <c r="H64" s="56">
        <v>40.2</v>
      </c>
      <c r="I64" s="73">
        <v>32465</v>
      </c>
      <c r="J64" s="73">
        <v>267371</v>
      </c>
      <c r="K64" s="73">
        <v>9404</v>
      </c>
      <c r="L64" s="73">
        <v>5333</v>
      </c>
      <c r="M64" s="49">
        <v>2877</v>
      </c>
      <c r="N64" s="40"/>
    </row>
    <row r="65" spans="1:14" ht="5.25" customHeight="1">
      <c r="A65" s="80"/>
      <c r="B65" s="81"/>
      <c r="D65" s="80"/>
      <c r="E65" s="80"/>
      <c r="G65" s="73"/>
      <c r="H65" s="56"/>
      <c r="I65" s="73"/>
      <c r="J65" s="73"/>
      <c r="K65" s="73"/>
      <c r="L65" s="73"/>
      <c r="M65" s="49"/>
      <c r="N65" s="40"/>
    </row>
    <row r="66" spans="1:14" ht="8.25" customHeight="1">
      <c r="A66" s="80" t="s">
        <v>245</v>
      </c>
      <c r="B66" s="81"/>
      <c r="C66" s="39" t="s">
        <v>246</v>
      </c>
      <c r="D66" s="80"/>
      <c r="E66" s="80"/>
      <c r="G66" s="73">
        <v>39242</v>
      </c>
      <c r="H66" s="56">
        <v>150.4</v>
      </c>
      <c r="I66" s="73">
        <v>11467</v>
      </c>
      <c r="J66" s="73">
        <v>11840</v>
      </c>
      <c r="K66" s="73">
        <v>15930</v>
      </c>
      <c r="L66" s="73">
        <v>5</v>
      </c>
      <c r="M66" s="192">
        <v>0</v>
      </c>
      <c r="N66" s="40"/>
    </row>
    <row r="67" spans="1:14" ht="5.25" customHeight="1">
      <c r="A67" s="80"/>
      <c r="B67" s="81"/>
      <c r="C67" s="80"/>
      <c r="D67" s="80"/>
      <c r="E67" s="80"/>
      <c r="G67" s="73"/>
      <c r="H67" s="56"/>
      <c r="I67" s="73"/>
      <c r="J67" s="73"/>
      <c r="K67" s="73"/>
      <c r="L67" s="73"/>
      <c r="M67" s="49"/>
      <c r="N67" s="40"/>
    </row>
    <row r="68" spans="1:14" ht="8.25" customHeight="1">
      <c r="A68" s="80" t="s">
        <v>247</v>
      </c>
      <c r="B68" s="81"/>
      <c r="C68" s="39" t="s">
        <v>248</v>
      </c>
      <c r="D68" s="80"/>
      <c r="E68" s="80"/>
      <c r="G68" s="73"/>
      <c r="H68" s="56"/>
      <c r="I68" s="73"/>
      <c r="J68" s="73"/>
      <c r="K68" s="73"/>
      <c r="L68" s="73"/>
      <c r="M68" s="192"/>
      <c r="N68" s="40"/>
    </row>
    <row r="69" spans="2:14" ht="8.25" customHeight="1">
      <c r="B69" s="47"/>
      <c r="D69" s="39" t="s">
        <v>249</v>
      </c>
      <c r="G69" s="73">
        <v>67768</v>
      </c>
      <c r="H69" s="259">
        <v>-90.2</v>
      </c>
      <c r="I69" s="73">
        <v>50340</v>
      </c>
      <c r="J69" s="73">
        <v>15606</v>
      </c>
      <c r="K69" s="73">
        <v>1220</v>
      </c>
      <c r="L69" s="73">
        <v>602</v>
      </c>
      <c r="M69" s="49">
        <v>1</v>
      </c>
      <c r="N69" s="40"/>
    </row>
    <row r="70" spans="1:14" ht="8.25" customHeight="1">
      <c r="A70" s="80" t="s">
        <v>250</v>
      </c>
      <c r="B70" s="81"/>
      <c r="C70" s="39" t="s">
        <v>251</v>
      </c>
      <c r="D70" s="80"/>
      <c r="E70" s="80"/>
      <c r="G70" s="73"/>
      <c r="H70" s="56"/>
      <c r="I70" s="73"/>
      <c r="J70" s="73"/>
      <c r="K70" s="73"/>
      <c r="L70" s="73"/>
      <c r="M70" s="49"/>
      <c r="N70" s="40"/>
    </row>
    <row r="71" spans="2:14" ht="8.25" customHeight="1">
      <c r="B71" s="47"/>
      <c r="D71" s="39" t="s">
        <v>252</v>
      </c>
      <c r="G71" s="73"/>
      <c r="H71" s="56"/>
      <c r="I71" s="73"/>
      <c r="J71" s="73"/>
      <c r="K71" s="73"/>
      <c r="L71" s="73"/>
      <c r="M71" s="49"/>
      <c r="N71" s="40"/>
    </row>
    <row r="72" spans="2:14" ht="8.25" customHeight="1">
      <c r="B72" s="47"/>
      <c r="D72" s="39" t="s">
        <v>253</v>
      </c>
      <c r="G72" s="73">
        <v>295429</v>
      </c>
      <c r="H72" s="259">
        <v>-2.7</v>
      </c>
      <c r="I72" s="73">
        <v>72615</v>
      </c>
      <c r="J72" s="73">
        <v>193696</v>
      </c>
      <c r="K72" s="73">
        <v>26826</v>
      </c>
      <c r="L72" s="73">
        <v>2292</v>
      </c>
      <c r="M72" s="49">
        <v>1754</v>
      </c>
      <c r="N72" s="40"/>
    </row>
    <row r="73" spans="1:14" ht="8.25" customHeight="1">
      <c r="A73" s="80" t="s">
        <v>254</v>
      </c>
      <c r="B73" s="81"/>
      <c r="C73" s="39" t="s">
        <v>20</v>
      </c>
      <c r="D73" s="80"/>
      <c r="E73" s="80"/>
      <c r="G73" s="73">
        <v>1228923</v>
      </c>
      <c r="H73" s="259">
        <v>-4</v>
      </c>
      <c r="I73" s="73">
        <v>226549</v>
      </c>
      <c r="J73" s="73">
        <v>804466</v>
      </c>
      <c r="K73" s="73">
        <v>192103</v>
      </c>
      <c r="L73" s="73">
        <v>5806</v>
      </c>
      <c r="M73" s="49">
        <v>2815</v>
      </c>
      <c r="N73" s="40"/>
    </row>
    <row r="74" spans="2:14" ht="8.25" customHeight="1">
      <c r="B74" s="47"/>
      <c r="C74" s="39" t="s">
        <v>255</v>
      </c>
      <c r="G74" s="73">
        <v>228873</v>
      </c>
      <c r="H74" s="259">
        <v>-25.8</v>
      </c>
      <c r="I74" s="73">
        <v>56894</v>
      </c>
      <c r="J74" s="73">
        <v>97155</v>
      </c>
      <c r="K74" s="73">
        <v>72123</v>
      </c>
      <c r="L74" s="73">
        <v>2701</v>
      </c>
      <c r="M74" s="49">
        <v>1004</v>
      </c>
      <c r="N74" s="40"/>
    </row>
    <row r="75" spans="2:14" ht="8.25" customHeight="1">
      <c r="B75" s="47"/>
      <c r="F75" s="39" t="s">
        <v>28</v>
      </c>
      <c r="G75" s="73">
        <v>312607</v>
      </c>
      <c r="H75" s="56">
        <v>1.5</v>
      </c>
      <c r="I75" s="73">
        <v>56623</v>
      </c>
      <c r="J75" s="73">
        <v>204607</v>
      </c>
      <c r="K75" s="73">
        <v>51377</v>
      </c>
      <c r="L75" s="192">
        <v>0</v>
      </c>
      <c r="M75" s="264">
        <v>-5</v>
      </c>
      <c r="N75" s="40"/>
    </row>
    <row r="76" spans="2:14" ht="8.25" customHeight="1">
      <c r="B76" s="47"/>
      <c r="F76" s="39" t="s">
        <v>256</v>
      </c>
      <c r="G76" s="73">
        <v>120842</v>
      </c>
      <c r="H76" s="56">
        <v>13.8</v>
      </c>
      <c r="I76" s="73">
        <v>3418</v>
      </c>
      <c r="J76" s="73">
        <v>117424</v>
      </c>
      <c r="K76" s="192">
        <v>0</v>
      </c>
      <c r="L76" s="192">
        <v>0</v>
      </c>
      <c r="M76" s="49">
        <v>462</v>
      </c>
      <c r="N76" s="40"/>
    </row>
    <row r="77" spans="2:14" ht="5.25" customHeight="1">
      <c r="B77" s="47"/>
      <c r="G77" s="73"/>
      <c r="H77" s="56"/>
      <c r="I77" s="73"/>
      <c r="J77" s="73"/>
      <c r="K77" s="73"/>
      <c r="L77" s="73"/>
      <c r="M77" s="49"/>
      <c r="N77" s="40"/>
    </row>
    <row r="78" spans="1:14" ht="8.25" customHeight="1">
      <c r="A78" s="80" t="s">
        <v>257</v>
      </c>
      <c r="B78" s="81"/>
      <c r="C78" s="39" t="s">
        <v>258</v>
      </c>
      <c r="D78" s="80"/>
      <c r="E78" s="80"/>
      <c r="G78" s="73"/>
      <c r="H78" s="56"/>
      <c r="I78" s="73"/>
      <c r="J78" s="73"/>
      <c r="K78" s="73"/>
      <c r="L78" s="73"/>
      <c r="M78" s="49"/>
      <c r="N78" s="40"/>
    </row>
    <row r="79" spans="2:14" ht="8.25" customHeight="1">
      <c r="B79" s="47"/>
      <c r="D79" s="39" t="s">
        <v>259</v>
      </c>
      <c r="G79" s="73">
        <v>448266</v>
      </c>
      <c r="H79" s="56">
        <v>10.2</v>
      </c>
      <c r="I79" s="73">
        <v>198124</v>
      </c>
      <c r="J79" s="73">
        <v>188455</v>
      </c>
      <c r="K79" s="73">
        <v>58243</v>
      </c>
      <c r="L79" s="73">
        <v>3445</v>
      </c>
      <c r="M79" s="49">
        <v>578</v>
      </c>
      <c r="N79" s="40"/>
    </row>
    <row r="80" spans="2:14" ht="5.25" customHeight="1">
      <c r="B80" s="47"/>
      <c r="G80" s="73"/>
      <c r="H80" s="56"/>
      <c r="I80" s="73"/>
      <c r="J80" s="73"/>
      <c r="K80" s="73"/>
      <c r="L80" s="73"/>
      <c r="M80" s="49"/>
      <c r="N80" s="40"/>
    </row>
    <row r="81" spans="2:14" ht="8.25" customHeight="1">
      <c r="B81" s="47"/>
      <c r="C81" s="39" t="s">
        <v>260</v>
      </c>
      <c r="G81" s="73"/>
      <c r="H81" s="56"/>
      <c r="I81" s="73"/>
      <c r="J81" s="73"/>
      <c r="K81" s="73"/>
      <c r="L81" s="73"/>
      <c r="M81" s="49"/>
      <c r="N81" s="40"/>
    </row>
    <row r="82" spans="2:14" ht="8.25" customHeight="1">
      <c r="B82" s="47"/>
      <c r="D82" s="39" t="s">
        <v>261</v>
      </c>
      <c r="G82" s="73"/>
      <c r="H82" s="56"/>
      <c r="I82" s="73"/>
      <c r="J82" s="73"/>
      <c r="K82" s="73"/>
      <c r="L82" s="73"/>
      <c r="M82" s="49"/>
      <c r="N82" s="40"/>
    </row>
    <row r="83" spans="1:14" ht="8.25" customHeight="1">
      <c r="A83" s="80" t="s">
        <v>262</v>
      </c>
      <c r="B83" s="81"/>
      <c r="C83" s="80"/>
      <c r="D83" s="39" t="s">
        <v>212</v>
      </c>
      <c r="E83" s="80"/>
      <c r="G83" s="73">
        <v>44964</v>
      </c>
      <c r="H83" s="259">
        <v>-33.3</v>
      </c>
      <c r="I83" s="73">
        <v>6282</v>
      </c>
      <c r="J83" s="73">
        <v>24813</v>
      </c>
      <c r="K83" s="73">
        <v>12821</v>
      </c>
      <c r="L83" s="73">
        <v>1048</v>
      </c>
      <c r="M83" s="49">
        <v>7</v>
      </c>
      <c r="N83" s="40"/>
    </row>
    <row r="84" spans="1:14" ht="8.25" customHeight="1">
      <c r="A84" s="80" t="s">
        <v>263</v>
      </c>
      <c r="B84" s="81"/>
      <c r="C84" s="80"/>
      <c r="D84" s="39" t="s">
        <v>214</v>
      </c>
      <c r="E84" s="80"/>
      <c r="G84" s="73">
        <v>112167</v>
      </c>
      <c r="H84" s="259">
        <v>-0.9</v>
      </c>
      <c r="I84" s="73">
        <v>35776</v>
      </c>
      <c r="J84" s="73">
        <v>64021</v>
      </c>
      <c r="K84" s="73">
        <v>11684</v>
      </c>
      <c r="L84" s="73">
        <v>687</v>
      </c>
      <c r="M84" s="192">
        <v>0</v>
      </c>
      <c r="N84" s="40"/>
    </row>
    <row r="85" spans="1:14" ht="5.25" customHeight="1">
      <c r="A85" s="80"/>
      <c r="B85" s="81"/>
      <c r="C85" s="80"/>
      <c r="D85" s="80"/>
      <c r="E85" s="80"/>
      <c r="G85" s="73"/>
      <c r="H85" s="56"/>
      <c r="I85" s="73"/>
      <c r="J85" s="73"/>
      <c r="K85" s="73"/>
      <c r="L85" s="73"/>
      <c r="M85" s="49"/>
      <c r="N85" s="40"/>
    </row>
    <row r="86" spans="1:14" ht="8.25" customHeight="1">
      <c r="A86" s="80" t="s">
        <v>264</v>
      </c>
      <c r="B86" s="81"/>
      <c r="C86" s="39" t="s">
        <v>265</v>
      </c>
      <c r="D86" s="80"/>
      <c r="E86" s="80"/>
      <c r="G86" s="73">
        <v>78</v>
      </c>
      <c r="H86" s="194">
        <v>164.9</v>
      </c>
      <c r="I86" s="73">
        <v>0</v>
      </c>
      <c r="J86" s="73">
        <v>164</v>
      </c>
      <c r="K86" s="264">
        <v>-87</v>
      </c>
      <c r="L86" s="192">
        <v>0</v>
      </c>
      <c r="M86" s="192">
        <v>0</v>
      </c>
      <c r="N86" s="40"/>
    </row>
    <row r="87" spans="1:14" ht="8.25" customHeight="1">
      <c r="A87" s="80" t="s">
        <v>266</v>
      </c>
      <c r="B87" s="81"/>
      <c r="C87" s="39" t="s">
        <v>267</v>
      </c>
      <c r="D87" s="80"/>
      <c r="E87" s="80"/>
      <c r="G87" s="73">
        <v>303</v>
      </c>
      <c r="H87" s="259">
        <v>-1.5</v>
      </c>
      <c r="I87" s="192">
        <v>0</v>
      </c>
      <c r="J87" s="73">
        <v>74</v>
      </c>
      <c r="K87" s="192">
        <v>0</v>
      </c>
      <c r="L87" s="73">
        <v>229</v>
      </c>
      <c r="M87" s="49">
        <v>5</v>
      </c>
      <c r="N87" s="40"/>
    </row>
    <row r="88" spans="1:14" ht="5.25" customHeight="1">
      <c r="A88" s="80"/>
      <c r="B88" s="81"/>
      <c r="D88" s="80"/>
      <c r="E88" s="80"/>
      <c r="G88" s="73"/>
      <c r="H88" s="56"/>
      <c r="I88" s="73"/>
      <c r="J88" s="73"/>
      <c r="K88" s="73"/>
      <c r="L88" s="73"/>
      <c r="M88" s="49"/>
      <c r="N88" s="40"/>
    </row>
    <row r="89" spans="1:14" ht="8.25" customHeight="1">
      <c r="A89" s="80" t="s">
        <v>268</v>
      </c>
      <c r="B89" s="81"/>
      <c r="C89" s="39" t="s">
        <v>269</v>
      </c>
      <c r="D89" s="80"/>
      <c r="E89" s="80"/>
      <c r="G89" s="73">
        <v>21975</v>
      </c>
      <c r="H89" s="259">
        <v>-59.2</v>
      </c>
      <c r="I89" s="73">
        <v>1109</v>
      </c>
      <c r="J89" s="73">
        <v>9471</v>
      </c>
      <c r="K89" s="192">
        <v>0</v>
      </c>
      <c r="L89" s="73">
        <v>11395</v>
      </c>
      <c r="M89" s="49">
        <v>107</v>
      </c>
      <c r="N89" s="40"/>
    </row>
    <row r="90" spans="1:14" ht="8.25" customHeight="1">
      <c r="A90" s="80" t="s">
        <v>270</v>
      </c>
      <c r="B90" s="81"/>
      <c r="C90" s="39" t="s">
        <v>271</v>
      </c>
      <c r="D90" s="80"/>
      <c r="E90" s="80"/>
      <c r="G90" s="73"/>
      <c r="H90" s="56"/>
      <c r="I90" s="73"/>
      <c r="J90" s="73"/>
      <c r="K90" s="73"/>
      <c r="L90" s="73"/>
      <c r="M90" s="49"/>
      <c r="N90" s="40"/>
    </row>
    <row r="91" spans="2:14" ht="8.25" customHeight="1">
      <c r="B91" s="47"/>
      <c r="D91" s="39" t="s">
        <v>165</v>
      </c>
      <c r="G91" s="73">
        <v>73705</v>
      </c>
      <c r="H91" s="56">
        <v>5.3</v>
      </c>
      <c r="I91" s="73">
        <v>19728</v>
      </c>
      <c r="J91" s="73">
        <v>34314</v>
      </c>
      <c r="K91" s="73">
        <v>8847</v>
      </c>
      <c r="L91" s="73">
        <v>10817</v>
      </c>
      <c r="M91" s="49">
        <v>481</v>
      </c>
      <c r="N91" s="40"/>
    </row>
    <row r="92" spans="2:14" ht="5.25" customHeight="1">
      <c r="B92" s="47"/>
      <c r="G92" s="73"/>
      <c r="H92" s="56"/>
      <c r="I92" s="73"/>
      <c r="J92" s="73"/>
      <c r="K92" s="73"/>
      <c r="L92" s="73"/>
      <c r="M92" s="49"/>
      <c r="N92" s="40"/>
    </row>
    <row r="93" spans="2:14" ht="8.25" customHeight="1">
      <c r="B93" s="47"/>
      <c r="C93" s="193" t="s">
        <v>186</v>
      </c>
      <c r="G93" s="195">
        <v>2659900</v>
      </c>
      <c r="H93" s="265">
        <v>-17.9</v>
      </c>
      <c r="I93" s="195">
        <v>655194</v>
      </c>
      <c r="J93" s="195">
        <v>1624161</v>
      </c>
      <c r="K93" s="195">
        <v>338886</v>
      </c>
      <c r="L93" s="195">
        <v>41659</v>
      </c>
      <c r="M93" s="197">
        <v>8922</v>
      </c>
      <c r="N93" s="40"/>
    </row>
    <row r="94" spans="2:14" ht="5.25" customHeight="1">
      <c r="B94" s="47"/>
      <c r="G94" s="73"/>
      <c r="H94" s="56"/>
      <c r="I94" s="73"/>
      <c r="J94" s="73"/>
      <c r="K94" s="73"/>
      <c r="L94" s="73"/>
      <c r="M94" s="49"/>
      <c r="N94" s="40"/>
    </row>
    <row r="95" spans="2:14" ht="5.25" customHeight="1">
      <c r="B95" s="47"/>
      <c r="G95" s="73"/>
      <c r="H95" s="56"/>
      <c r="I95" s="73"/>
      <c r="J95" s="73"/>
      <c r="K95" s="73"/>
      <c r="L95" s="73"/>
      <c r="M95" s="49"/>
      <c r="N95" s="40"/>
    </row>
    <row r="96" spans="2:14" ht="8.25" customHeight="1">
      <c r="B96" s="47"/>
      <c r="C96" s="193" t="s">
        <v>272</v>
      </c>
      <c r="G96" s="73"/>
      <c r="H96" s="56"/>
      <c r="I96" s="73"/>
      <c r="J96" s="73"/>
      <c r="K96" s="73"/>
      <c r="L96" s="73"/>
      <c r="M96" s="49"/>
      <c r="N96" s="40"/>
    </row>
    <row r="97" spans="2:14" ht="8.25" customHeight="1">
      <c r="B97" s="47"/>
      <c r="D97" s="193" t="s">
        <v>188</v>
      </c>
      <c r="G97" s="195">
        <v>10802202</v>
      </c>
      <c r="H97" s="265">
        <v>-0.7</v>
      </c>
      <c r="I97" s="195">
        <v>2988139</v>
      </c>
      <c r="J97" s="195">
        <v>4737046</v>
      </c>
      <c r="K97" s="195">
        <v>1883448</v>
      </c>
      <c r="L97" s="195">
        <v>1193569</v>
      </c>
      <c r="M97" s="197">
        <v>81868</v>
      </c>
      <c r="N97" s="40"/>
    </row>
    <row r="98" ht="9.75" customHeight="1">
      <c r="A98" s="39" t="s">
        <v>189</v>
      </c>
    </row>
    <row r="99" spans="1:5" s="78" customFormat="1" ht="9" customHeight="1">
      <c r="A99" s="82" t="s">
        <v>276</v>
      </c>
      <c r="B99" s="83"/>
      <c r="C99" s="83"/>
      <c r="D99" s="83"/>
      <c r="E99" s="83"/>
    </row>
    <row r="100" spans="1:5" s="78" customFormat="1" ht="9" customHeight="1">
      <c r="A100" s="83" t="s">
        <v>191</v>
      </c>
      <c r="B100" s="83"/>
      <c r="C100" s="83"/>
      <c r="D100" s="83"/>
      <c r="E100" s="83"/>
    </row>
  </sheetData>
  <sheetProtection/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L91" sqref="L91"/>
    </sheetView>
  </sheetViews>
  <sheetFormatPr defaultColWidth="11.421875" defaultRowHeight="12.75"/>
  <cols>
    <col min="1" max="1" width="11.7109375" style="71" customWidth="1"/>
    <col min="2" max="2" width="0.85546875" style="71" customWidth="1"/>
    <col min="3" max="3" width="1.28515625" style="71" customWidth="1"/>
    <col min="4" max="4" width="1.421875" style="71" customWidth="1"/>
    <col min="5" max="5" width="1.8515625" style="71" customWidth="1"/>
    <col min="6" max="6" width="22.28125" style="39" customWidth="1"/>
    <col min="7" max="7" width="11.28125" style="39" customWidth="1"/>
    <col min="8" max="8" width="8.00390625" style="39" customWidth="1"/>
    <col min="9" max="9" width="9.140625" style="39" customWidth="1"/>
    <col min="10" max="10" width="10.140625" style="39" customWidth="1"/>
    <col min="11" max="11" width="8.8515625" style="39" customWidth="1"/>
    <col min="12" max="12" width="9.28125" style="39" customWidth="1"/>
    <col min="13" max="13" width="9.140625" style="39" customWidth="1"/>
    <col min="14" max="16384" width="11.421875" style="39" customWidth="1"/>
  </cols>
  <sheetData>
    <row r="1" spans="1:13" ht="10.5" customHeight="1">
      <c r="A1" s="306" t="s">
        <v>328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0.5" customHeight="1">
      <c r="A2" s="306" t="s">
        <v>399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9" customHeight="1">
      <c r="A3" s="62"/>
      <c r="B3" s="62"/>
      <c r="C3" s="62"/>
      <c r="D3" s="62"/>
      <c r="E3" s="62"/>
      <c r="F3" s="41"/>
      <c r="G3" s="41"/>
      <c r="H3" s="41"/>
      <c r="I3" s="41"/>
      <c r="J3" s="41"/>
      <c r="K3" s="41"/>
      <c r="L3" s="41"/>
      <c r="M3" s="41"/>
    </row>
    <row r="4" spans="1:13" ht="8.25" customHeight="1">
      <c r="A4" s="307" t="s">
        <v>106</v>
      </c>
      <c r="B4" s="360" t="s">
        <v>107</v>
      </c>
      <c r="C4" s="361"/>
      <c r="D4" s="361"/>
      <c r="E4" s="361"/>
      <c r="F4" s="362"/>
      <c r="G4" s="368" t="s">
        <v>108</v>
      </c>
      <c r="H4" s="308"/>
      <c r="I4" s="360" t="s">
        <v>43</v>
      </c>
      <c r="J4" s="361"/>
      <c r="K4" s="361"/>
      <c r="L4" s="362"/>
      <c r="M4" s="63" t="s">
        <v>341</v>
      </c>
    </row>
    <row r="5" spans="1:13" ht="8.25" customHeight="1">
      <c r="A5" s="354"/>
      <c r="B5" s="314"/>
      <c r="C5" s="363"/>
      <c r="D5" s="363"/>
      <c r="E5" s="363"/>
      <c r="F5" s="364"/>
      <c r="G5" s="315" t="s">
        <v>192</v>
      </c>
      <c r="H5" s="365"/>
      <c r="I5" s="315"/>
      <c r="J5" s="355"/>
      <c r="K5" s="355"/>
      <c r="L5" s="365"/>
      <c r="M5" s="64" t="s">
        <v>109</v>
      </c>
    </row>
    <row r="6" spans="1:13" ht="8.25" customHeight="1">
      <c r="A6" s="354"/>
      <c r="B6" s="314"/>
      <c r="C6" s="363"/>
      <c r="D6" s="363"/>
      <c r="E6" s="363"/>
      <c r="F6" s="364"/>
      <c r="G6" s="314" t="s">
        <v>110</v>
      </c>
      <c r="H6" s="65" t="s">
        <v>111</v>
      </c>
      <c r="I6" s="46"/>
      <c r="J6" s="46"/>
      <c r="K6" s="368" t="s">
        <v>45</v>
      </c>
      <c r="L6" s="360" t="s">
        <v>39</v>
      </c>
      <c r="M6" s="368" t="s">
        <v>46</v>
      </c>
    </row>
    <row r="7" spans="1:13" ht="8.25" customHeight="1">
      <c r="A7" s="354"/>
      <c r="B7" s="314"/>
      <c r="C7" s="363"/>
      <c r="D7" s="363"/>
      <c r="E7" s="363"/>
      <c r="F7" s="364"/>
      <c r="G7" s="314"/>
      <c r="H7" s="66" t="s">
        <v>112</v>
      </c>
      <c r="I7" s="47"/>
      <c r="J7" s="47"/>
      <c r="K7" s="314"/>
      <c r="L7" s="314"/>
      <c r="M7" s="314"/>
    </row>
    <row r="8" spans="1:13" ht="8.25" customHeight="1">
      <c r="A8" s="354"/>
      <c r="B8" s="314"/>
      <c r="C8" s="363"/>
      <c r="D8" s="363"/>
      <c r="E8" s="363"/>
      <c r="F8" s="364"/>
      <c r="G8" s="314"/>
      <c r="H8" s="66" t="s">
        <v>113</v>
      </c>
      <c r="I8" s="66" t="s">
        <v>47</v>
      </c>
      <c r="J8" s="66" t="s">
        <v>47</v>
      </c>
      <c r="K8" s="314"/>
      <c r="L8" s="314"/>
      <c r="M8" s="314"/>
    </row>
    <row r="9" spans="1:13" ht="8.25" customHeight="1">
      <c r="A9" s="354"/>
      <c r="B9" s="314"/>
      <c r="C9" s="363"/>
      <c r="D9" s="363"/>
      <c r="E9" s="363"/>
      <c r="F9" s="364"/>
      <c r="G9" s="314"/>
      <c r="H9" s="66" t="s">
        <v>329</v>
      </c>
      <c r="I9" s="66" t="s">
        <v>50</v>
      </c>
      <c r="J9" s="66" t="s">
        <v>51</v>
      </c>
      <c r="K9" s="314"/>
      <c r="L9" s="314"/>
      <c r="M9" s="314"/>
    </row>
    <row r="10" spans="1:13" ht="8.25" customHeight="1">
      <c r="A10" s="354"/>
      <c r="B10" s="314"/>
      <c r="C10" s="363"/>
      <c r="D10" s="363"/>
      <c r="E10" s="363"/>
      <c r="F10" s="364"/>
      <c r="G10" s="314"/>
      <c r="H10" s="66" t="s">
        <v>330</v>
      </c>
      <c r="I10" s="66" t="s">
        <v>52</v>
      </c>
      <c r="J10" s="66" t="s">
        <v>53</v>
      </c>
      <c r="K10" s="314"/>
      <c r="L10" s="314"/>
      <c r="M10" s="314"/>
    </row>
    <row r="11" spans="1:13" ht="8.25" customHeight="1">
      <c r="A11" s="354"/>
      <c r="B11" s="314"/>
      <c r="C11" s="363"/>
      <c r="D11" s="363"/>
      <c r="E11" s="363"/>
      <c r="F11" s="364"/>
      <c r="G11" s="314"/>
      <c r="H11" s="66" t="s">
        <v>35</v>
      </c>
      <c r="I11" s="47"/>
      <c r="J11" s="47"/>
      <c r="K11" s="314"/>
      <c r="L11" s="314"/>
      <c r="M11" s="314"/>
    </row>
    <row r="12" spans="1:13" ht="8.25" customHeight="1">
      <c r="A12" s="354"/>
      <c r="B12" s="314"/>
      <c r="C12" s="363"/>
      <c r="D12" s="363"/>
      <c r="E12" s="363"/>
      <c r="F12" s="364"/>
      <c r="G12" s="315"/>
      <c r="H12" s="67">
        <v>2011</v>
      </c>
      <c r="I12" s="68"/>
      <c r="J12" s="68"/>
      <c r="K12" s="315"/>
      <c r="L12" s="315"/>
      <c r="M12" s="315"/>
    </row>
    <row r="13" spans="1:14" ht="9.75" customHeight="1">
      <c r="A13" s="355"/>
      <c r="B13" s="315"/>
      <c r="C13" s="355"/>
      <c r="D13" s="355"/>
      <c r="E13" s="355"/>
      <c r="F13" s="365"/>
      <c r="G13" s="67" t="s">
        <v>54</v>
      </c>
      <c r="H13" s="67" t="s">
        <v>115</v>
      </c>
      <c r="I13" s="366" t="s">
        <v>54</v>
      </c>
      <c r="J13" s="367"/>
      <c r="K13" s="367"/>
      <c r="L13" s="367"/>
      <c r="M13" s="367"/>
      <c r="N13" s="40"/>
    </row>
    <row r="14" spans="1:14" ht="7.5" customHeight="1">
      <c r="A14" s="69"/>
      <c r="B14" s="70"/>
      <c r="G14" s="42"/>
      <c r="H14" s="42"/>
      <c r="I14" s="42"/>
      <c r="J14" s="42"/>
      <c r="K14" s="42"/>
      <c r="L14" s="42"/>
      <c r="M14" s="46"/>
      <c r="N14" s="40"/>
    </row>
    <row r="15" spans="1:14" ht="8.25" customHeight="1">
      <c r="A15" s="72"/>
      <c r="B15" s="70"/>
      <c r="C15" s="193" t="s">
        <v>116</v>
      </c>
      <c r="G15" s="48"/>
      <c r="H15" s="48"/>
      <c r="I15" s="48"/>
      <c r="J15" s="48"/>
      <c r="K15" s="48"/>
      <c r="L15" s="48"/>
      <c r="M15" s="47"/>
      <c r="N15" s="40"/>
    </row>
    <row r="16" spans="1:14" ht="5.25" customHeight="1">
      <c r="A16" s="72"/>
      <c r="B16" s="70"/>
      <c r="C16" s="39"/>
      <c r="G16" s="48"/>
      <c r="H16" s="48"/>
      <c r="I16" s="48"/>
      <c r="J16" s="48"/>
      <c r="K16" s="48"/>
      <c r="L16" s="48"/>
      <c r="M16" s="47"/>
      <c r="N16" s="40"/>
    </row>
    <row r="17" spans="1:14" ht="8.25" customHeight="1">
      <c r="A17" s="72" t="s">
        <v>117</v>
      </c>
      <c r="B17" s="70"/>
      <c r="C17" s="39" t="s">
        <v>118</v>
      </c>
      <c r="G17" s="48"/>
      <c r="H17" s="48"/>
      <c r="I17" s="48"/>
      <c r="J17" s="48"/>
      <c r="K17" s="48"/>
      <c r="L17" s="48"/>
      <c r="M17" s="47"/>
      <c r="N17" s="40"/>
    </row>
    <row r="18" spans="1:14" ht="9.75" customHeight="1">
      <c r="A18" s="72"/>
      <c r="B18" s="70"/>
      <c r="D18" s="39" t="s">
        <v>193</v>
      </c>
      <c r="G18" s="73">
        <v>9361228</v>
      </c>
      <c r="H18" s="56">
        <v>6.1</v>
      </c>
      <c r="I18" s="73">
        <v>3993194</v>
      </c>
      <c r="J18" s="73">
        <v>5366605</v>
      </c>
      <c r="K18" s="73">
        <v>1429</v>
      </c>
      <c r="L18" s="199">
        <v>0</v>
      </c>
      <c r="M18" s="192">
        <v>0</v>
      </c>
      <c r="N18" s="40"/>
    </row>
    <row r="19" spans="1:14" ht="5.25" customHeight="1">
      <c r="A19" s="72"/>
      <c r="B19" s="70"/>
      <c r="D19" s="39"/>
      <c r="G19" s="73"/>
      <c r="H19" s="56"/>
      <c r="I19" s="73"/>
      <c r="J19" s="73"/>
      <c r="K19" s="73"/>
      <c r="L19" s="73"/>
      <c r="M19" s="49"/>
      <c r="N19" s="40"/>
    </row>
    <row r="20" spans="1:14" ht="8.25" customHeight="1">
      <c r="A20" s="72"/>
      <c r="B20" s="70"/>
      <c r="C20" s="39" t="s">
        <v>119</v>
      </c>
      <c r="G20" s="73"/>
      <c r="H20" s="56"/>
      <c r="I20" s="73"/>
      <c r="J20" s="73"/>
      <c r="K20" s="73"/>
      <c r="L20" s="73"/>
      <c r="M20" s="49"/>
      <c r="N20" s="40"/>
    </row>
    <row r="21" spans="1:14" ht="8.25" customHeight="1">
      <c r="A21" s="72"/>
      <c r="B21" s="70"/>
      <c r="D21" s="39" t="s">
        <v>120</v>
      </c>
      <c r="G21" s="73"/>
      <c r="H21" s="56"/>
      <c r="I21" s="73"/>
      <c r="J21" s="73"/>
      <c r="K21" s="73"/>
      <c r="L21" s="73"/>
      <c r="M21" s="49"/>
      <c r="N21" s="40"/>
    </row>
    <row r="22" spans="1:14" ht="8.25" customHeight="1">
      <c r="A22" s="74" t="s">
        <v>121</v>
      </c>
      <c r="B22" s="70"/>
      <c r="D22" s="39" t="s">
        <v>122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2">
        <v>0</v>
      </c>
      <c r="N22" s="40"/>
    </row>
    <row r="23" spans="1:14" ht="8.25" customHeight="1">
      <c r="A23" s="72" t="s">
        <v>123</v>
      </c>
      <c r="B23" s="70"/>
      <c r="D23" s="39" t="s">
        <v>124</v>
      </c>
      <c r="G23" s="73">
        <v>3126123</v>
      </c>
      <c r="H23" s="56">
        <v>5.4</v>
      </c>
      <c r="I23" s="73">
        <v>856072</v>
      </c>
      <c r="J23" s="73">
        <v>1175317</v>
      </c>
      <c r="K23" s="73">
        <v>1094734</v>
      </c>
      <c r="L23" s="199">
        <v>0</v>
      </c>
      <c r="M23" s="49">
        <v>25026</v>
      </c>
      <c r="N23" s="40"/>
    </row>
    <row r="24" spans="1:14" ht="8.25" customHeight="1">
      <c r="A24" s="74" t="s">
        <v>125</v>
      </c>
      <c r="B24" s="70"/>
      <c r="D24" s="39" t="s">
        <v>126</v>
      </c>
      <c r="G24" s="73"/>
      <c r="H24" s="56"/>
      <c r="I24" s="73"/>
      <c r="J24" s="73"/>
      <c r="K24" s="73"/>
      <c r="L24" s="73"/>
      <c r="M24" s="49"/>
      <c r="N24" s="40"/>
    </row>
    <row r="25" spans="1:14" ht="8.25" customHeight="1">
      <c r="A25" s="72"/>
      <c r="B25" s="70"/>
      <c r="E25" s="39" t="s">
        <v>127</v>
      </c>
      <c r="G25" s="199">
        <v>0</v>
      </c>
      <c r="H25" s="198">
        <v>0</v>
      </c>
      <c r="I25" s="199">
        <v>0</v>
      </c>
      <c r="J25" s="199">
        <v>0</v>
      </c>
      <c r="K25" s="199">
        <v>0</v>
      </c>
      <c r="L25" s="199">
        <v>0</v>
      </c>
      <c r="M25" s="192">
        <v>0</v>
      </c>
      <c r="N25" s="40"/>
    </row>
    <row r="26" spans="1:14" ht="5.25" customHeight="1">
      <c r="A26" s="72"/>
      <c r="B26" s="70"/>
      <c r="E26" s="39"/>
      <c r="G26" s="73"/>
      <c r="H26" s="56"/>
      <c r="I26" s="73"/>
      <c r="J26" s="73"/>
      <c r="K26" s="73"/>
      <c r="L26" s="73"/>
      <c r="M26" s="49"/>
      <c r="N26" s="40"/>
    </row>
    <row r="27" spans="1:14" ht="8.25" customHeight="1">
      <c r="A27" s="74" t="s">
        <v>128</v>
      </c>
      <c r="B27" s="70"/>
      <c r="C27" s="39" t="s">
        <v>129</v>
      </c>
      <c r="G27" s="73">
        <v>4591530</v>
      </c>
      <c r="H27" s="56">
        <v>1.9</v>
      </c>
      <c r="I27" s="199">
        <v>0</v>
      </c>
      <c r="J27" s="199">
        <v>0</v>
      </c>
      <c r="K27" s="73">
        <v>2646414</v>
      </c>
      <c r="L27" s="73">
        <v>1945115</v>
      </c>
      <c r="M27" s="49">
        <v>152049</v>
      </c>
      <c r="N27" s="40"/>
    </row>
    <row r="28" spans="1:14" ht="5.25" customHeight="1">
      <c r="A28" s="72"/>
      <c r="B28" s="70"/>
      <c r="C28" s="39"/>
      <c r="G28" s="73"/>
      <c r="H28" s="56"/>
      <c r="I28" s="73"/>
      <c r="J28" s="73"/>
      <c r="K28" s="73"/>
      <c r="L28" s="73"/>
      <c r="M28" s="49"/>
      <c r="N28" s="40"/>
    </row>
    <row r="29" spans="1:14" ht="8.25" customHeight="1">
      <c r="A29" s="74" t="s">
        <v>130</v>
      </c>
      <c r="B29" s="70"/>
      <c r="C29" s="39" t="s">
        <v>131</v>
      </c>
      <c r="G29" s="73"/>
      <c r="H29" s="56"/>
      <c r="I29" s="73"/>
      <c r="J29" s="73"/>
      <c r="K29" s="73"/>
      <c r="L29" s="73"/>
      <c r="M29" s="49"/>
      <c r="N29" s="40"/>
    </row>
    <row r="30" spans="1:14" ht="8.25" customHeight="1">
      <c r="A30" s="72"/>
      <c r="B30" s="70"/>
      <c r="D30" s="39" t="s">
        <v>132</v>
      </c>
      <c r="G30" s="73"/>
      <c r="H30" s="56"/>
      <c r="I30" s="73"/>
      <c r="J30" s="73"/>
      <c r="K30" s="73"/>
      <c r="L30" s="73"/>
      <c r="M30" s="49"/>
      <c r="N30" s="40"/>
    </row>
    <row r="31" spans="1:14" ht="8.25" customHeight="1">
      <c r="A31" s="72"/>
      <c r="B31" s="70"/>
      <c r="D31" s="39" t="s">
        <v>133</v>
      </c>
      <c r="G31" s="73">
        <v>23111</v>
      </c>
      <c r="H31" s="259">
        <v>-25</v>
      </c>
      <c r="I31" s="73">
        <v>22571</v>
      </c>
      <c r="J31" s="199">
        <v>0</v>
      </c>
      <c r="K31" s="73">
        <v>540</v>
      </c>
      <c r="L31" s="199">
        <v>0</v>
      </c>
      <c r="M31" s="192">
        <v>0</v>
      </c>
      <c r="N31" s="40"/>
    </row>
    <row r="32" spans="1:14" ht="5.25" customHeight="1">
      <c r="A32" s="72"/>
      <c r="B32" s="70"/>
      <c r="D32" s="39"/>
      <c r="G32" s="73"/>
      <c r="H32" s="56"/>
      <c r="I32" s="73"/>
      <c r="J32" s="73"/>
      <c r="K32" s="73"/>
      <c r="L32" s="73"/>
      <c r="M32" s="49"/>
      <c r="N32" s="40"/>
    </row>
    <row r="33" spans="1:14" ht="8.25" customHeight="1">
      <c r="A33" s="72" t="s">
        <v>134</v>
      </c>
      <c r="B33" s="70"/>
      <c r="C33" s="39" t="s">
        <v>135</v>
      </c>
      <c r="G33" s="73"/>
      <c r="H33" s="56"/>
      <c r="I33" s="73"/>
      <c r="J33" s="73"/>
      <c r="K33" s="73"/>
      <c r="L33" s="73"/>
      <c r="M33" s="49"/>
      <c r="N33" s="40"/>
    </row>
    <row r="34" spans="1:14" ht="8.25" customHeight="1">
      <c r="A34" s="72"/>
      <c r="B34" s="70"/>
      <c r="D34" s="39" t="s">
        <v>136</v>
      </c>
      <c r="G34" s="73">
        <v>2041715</v>
      </c>
      <c r="H34" s="56">
        <v>0.1</v>
      </c>
      <c r="I34" s="73">
        <v>516247</v>
      </c>
      <c r="J34" s="73">
        <v>1259254</v>
      </c>
      <c r="K34" s="73">
        <v>255704</v>
      </c>
      <c r="L34" s="73">
        <v>10509</v>
      </c>
      <c r="M34" s="49">
        <v>17239</v>
      </c>
      <c r="N34" s="40"/>
    </row>
    <row r="35" spans="1:14" ht="5.25" customHeight="1">
      <c r="A35" s="72"/>
      <c r="B35" s="70"/>
      <c r="D35" s="39"/>
      <c r="G35" s="73"/>
      <c r="H35" s="56"/>
      <c r="I35" s="73"/>
      <c r="J35" s="73"/>
      <c r="K35" s="73"/>
      <c r="L35" s="73"/>
      <c r="M35" s="49"/>
      <c r="N35" s="40"/>
    </row>
    <row r="36" spans="1:14" ht="8.25" customHeight="1">
      <c r="A36" s="72" t="s">
        <v>137</v>
      </c>
      <c r="B36" s="70"/>
      <c r="C36" s="39" t="s">
        <v>138</v>
      </c>
      <c r="G36" s="73"/>
      <c r="H36" s="56"/>
      <c r="I36" s="73"/>
      <c r="J36" s="73"/>
      <c r="K36" s="73"/>
      <c r="L36" s="73"/>
      <c r="M36" s="49"/>
      <c r="N36" s="40"/>
    </row>
    <row r="37" spans="1:14" ht="8.25" customHeight="1">
      <c r="A37" s="72" t="s">
        <v>139</v>
      </c>
      <c r="B37" s="70"/>
      <c r="D37" s="39" t="s">
        <v>140</v>
      </c>
      <c r="G37" s="73"/>
      <c r="H37" s="56"/>
      <c r="I37" s="73"/>
      <c r="J37" s="73"/>
      <c r="K37" s="73"/>
      <c r="L37" s="73"/>
      <c r="M37" s="49"/>
      <c r="N37" s="40"/>
    </row>
    <row r="38" spans="1:14" ht="8.25" customHeight="1">
      <c r="A38" s="72"/>
      <c r="B38" s="70"/>
      <c r="D38" s="39" t="s">
        <v>141</v>
      </c>
      <c r="G38" s="73"/>
      <c r="H38" s="56"/>
      <c r="I38" s="73"/>
      <c r="J38" s="73"/>
      <c r="K38" s="73"/>
      <c r="L38" s="73"/>
      <c r="M38" s="49"/>
      <c r="N38" s="40"/>
    </row>
    <row r="39" spans="1:14" ht="8.25" customHeight="1">
      <c r="A39" s="72"/>
      <c r="B39" s="70"/>
      <c r="D39" s="39" t="s">
        <v>142</v>
      </c>
      <c r="G39" s="73">
        <v>1763564</v>
      </c>
      <c r="H39" s="259">
        <v>-25.4</v>
      </c>
      <c r="I39" s="73">
        <v>884045</v>
      </c>
      <c r="J39" s="73">
        <v>735347</v>
      </c>
      <c r="K39" s="73">
        <v>128326</v>
      </c>
      <c r="L39" s="73">
        <v>15846</v>
      </c>
      <c r="M39" s="49">
        <v>2533</v>
      </c>
      <c r="N39" s="40"/>
    </row>
    <row r="40" spans="1:14" ht="5.25" customHeight="1">
      <c r="A40" s="72"/>
      <c r="B40" s="70"/>
      <c r="D40" s="39"/>
      <c r="G40" s="73"/>
      <c r="H40" s="56"/>
      <c r="I40" s="73"/>
      <c r="J40" s="73"/>
      <c r="K40" s="73"/>
      <c r="L40" s="73"/>
      <c r="M40" s="49"/>
      <c r="N40" s="40"/>
    </row>
    <row r="41" spans="1:14" ht="8.25" customHeight="1">
      <c r="A41" s="72"/>
      <c r="B41" s="70"/>
      <c r="C41" s="39" t="s">
        <v>143</v>
      </c>
      <c r="G41" s="73"/>
      <c r="H41" s="56"/>
      <c r="I41" s="73"/>
      <c r="J41" s="73"/>
      <c r="K41" s="73"/>
      <c r="L41" s="73"/>
      <c r="M41" s="49"/>
      <c r="N41" s="40"/>
    </row>
    <row r="42" spans="1:14" ht="8.25" customHeight="1">
      <c r="A42" s="72"/>
      <c r="B42" s="70"/>
      <c r="D42" s="39" t="s">
        <v>144</v>
      </c>
      <c r="G42" s="73"/>
      <c r="H42" s="56"/>
      <c r="I42" s="73"/>
      <c r="J42" s="73"/>
      <c r="K42" s="73"/>
      <c r="L42" s="73"/>
      <c r="M42" s="49"/>
      <c r="N42" s="40"/>
    </row>
    <row r="43" spans="1:14" ht="8.25" customHeight="1">
      <c r="A43" s="72"/>
      <c r="B43" s="70"/>
      <c r="D43" s="39" t="s">
        <v>145</v>
      </c>
      <c r="G43" s="73"/>
      <c r="H43" s="56"/>
      <c r="I43" s="73"/>
      <c r="J43" s="73"/>
      <c r="K43" s="73"/>
      <c r="L43" s="73"/>
      <c r="M43" s="49"/>
      <c r="N43" s="40"/>
    </row>
    <row r="44" spans="1:14" ht="8.25" customHeight="1">
      <c r="A44" s="72"/>
      <c r="B44" s="70"/>
      <c r="D44" s="39" t="s">
        <v>146</v>
      </c>
      <c r="G44" s="73"/>
      <c r="H44" s="56"/>
      <c r="I44" s="73"/>
      <c r="J44" s="73"/>
      <c r="K44" s="73"/>
      <c r="L44" s="73"/>
      <c r="M44" s="49"/>
      <c r="N44" s="40"/>
    </row>
    <row r="45" spans="1:14" ht="9.75" customHeight="1">
      <c r="A45" s="72" t="s">
        <v>147</v>
      </c>
      <c r="B45" s="70"/>
      <c r="D45" s="39" t="s">
        <v>194</v>
      </c>
      <c r="G45" s="73">
        <v>133998</v>
      </c>
      <c r="H45" s="56">
        <v>73</v>
      </c>
      <c r="I45" s="73">
        <v>108447</v>
      </c>
      <c r="J45" s="73">
        <v>3165</v>
      </c>
      <c r="K45" s="73">
        <v>12799</v>
      </c>
      <c r="L45" s="73">
        <v>9586</v>
      </c>
      <c r="M45" s="49">
        <v>3</v>
      </c>
      <c r="N45" s="40"/>
    </row>
    <row r="46" spans="1:14" ht="9.75" customHeight="1">
      <c r="A46" s="72" t="s">
        <v>148</v>
      </c>
      <c r="B46" s="70"/>
      <c r="D46" s="39" t="s">
        <v>195</v>
      </c>
      <c r="G46" s="73">
        <v>2250147</v>
      </c>
      <c r="H46" s="56">
        <v>7.1</v>
      </c>
      <c r="I46" s="73">
        <v>645296</v>
      </c>
      <c r="J46" s="73">
        <v>584927</v>
      </c>
      <c r="K46" s="73">
        <v>301415</v>
      </c>
      <c r="L46" s="73">
        <v>718509</v>
      </c>
      <c r="M46" s="49">
        <v>2813</v>
      </c>
      <c r="N46" s="40"/>
    </row>
    <row r="47" spans="1:14" ht="8.25" customHeight="1">
      <c r="A47" s="72" t="s">
        <v>149</v>
      </c>
      <c r="B47" s="70"/>
      <c r="D47" s="39" t="s">
        <v>126</v>
      </c>
      <c r="G47" s="73"/>
      <c r="H47" s="56"/>
      <c r="I47" s="73"/>
      <c r="J47" s="73"/>
      <c r="K47" s="73"/>
      <c r="L47" s="73"/>
      <c r="M47" s="49"/>
      <c r="N47" s="40"/>
    </row>
    <row r="48" spans="1:14" ht="8.25" customHeight="1">
      <c r="A48" s="72"/>
      <c r="B48" s="70"/>
      <c r="D48" s="39"/>
      <c r="E48" s="39" t="s">
        <v>150</v>
      </c>
      <c r="G48" s="73">
        <v>396547</v>
      </c>
      <c r="H48" s="259">
        <v>-2.6</v>
      </c>
      <c r="I48" s="73">
        <v>151156</v>
      </c>
      <c r="J48" s="73">
        <v>83643</v>
      </c>
      <c r="K48" s="73">
        <v>142478</v>
      </c>
      <c r="L48" s="73">
        <v>19270</v>
      </c>
      <c r="M48" s="49">
        <v>17946</v>
      </c>
      <c r="N48" s="40"/>
    </row>
    <row r="49" spans="1:14" ht="8.25" customHeight="1">
      <c r="A49" s="72" t="s">
        <v>151</v>
      </c>
      <c r="B49" s="70"/>
      <c r="G49" s="73"/>
      <c r="H49" s="56"/>
      <c r="I49" s="73"/>
      <c r="J49" s="73"/>
      <c r="K49" s="73"/>
      <c r="L49" s="73"/>
      <c r="M49" s="49"/>
      <c r="N49" s="40"/>
    </row>
    <row r="50" spans="1:14" ht="8.25" customHeight="1">
      <c r="A50" s="72" t="s">
        <v>152</v>
      </c>
      <c r="B50" s="70"/>
      <c r="D50" s="39" t="s">
        <v>153</v>
      </c>
      <c r="G50" s="73">
        <v>81873</v>
      </c>
      <c r="H50" s="56">
        <v>2.5</v>
      </c>
      <c r="I50" s="73">
        <v>22670</v>
      </c>
      <c r="J50" s="73">
        <v>24135</v>
      </c>
      <c r="K50" s="73">
        <v>21018</v>
      </c>
      <c r="L50" s="73">
        <v>14049</v>
      </c>
      <c r="M50" s="49">
        <v>5692</v>
      </c>
      <c r="N50" s="40"/>
    </row>
    <row r="51" spans="1:14" ht="8.25" customHeight="1">
      <c r="A51" s="72" t="s">
        <v>154</v>
      </c>
      <c r="B51" s="70"/>
      <c r="G51" s="73"/>
      <c r="H51" s="56"/>
      <c r="I51" s="73"/>
      <c r="J51" s="73"/>
      <c r="K51" s="73"/>
      <c r="L51" s="73"/>
      <c r="M51" s="49"/>
      <c r="N51" s="40"/>
    </row>
    <row r="52" spans="1:14" ht="8.25" customHeight="1">
      <c r="A52" s="72" t="s">
        <v>155</v>
      </c>
      <c r="B52" s="70"/>
      <c r="D52" s="39" t="s">
        <v>156</v>
      </c>
      <c r="G52" s="73">
        <v>534878</v>
      </c>
      <c r="H52" s="56">
        <v>0.2</v>
      </c>
      <c r="I52" s="73">
        <v>303752</v>
      </c>
      <c r="J52" s="73">
        <v>139384</v>
      </c>
      <c r="K52" s="73">
        <v>78457</v>
      </c>
      <c r="L52" s="73">
        <v>13284</v>
      </c>
      <c r="M52" s="49">
        <v>1267</v>
      </c>
      <c r="N52" s="40"/>
    </row>
    <row r="53" spans="1:14" ht="8.25" customHeight="1">
      <c r="A53" s="72">
        <v>169.209</v>
      </c>
      <c r="B53" s="70"/>
      <c r="D53" s="39" t="s">
        <v>157</v>
      </c>
      <c r="G53" s="73"/>
      <c r="H53" s="56"/>
      <c r="I53" s="73"/>
      <c r="J53" s="73"/>
      <c r="K53" s="73"/>
      <c r="L53" s="73"/>
      <c r="M53" s="49"/>
      <c r="N53" s="40"/>
    </row>
    <row r="54" spans="1:14" ht="8.25" customHeight="1">
      <c r="A54" s="72"/>
      <c r="B54" s="70"/>
      <c r="E54" s="39" t="s">
        <v>158</v>
      </c>
      <c r="G54" s="73">
        <v>443999</v>
      </c>
      <c r="H54" s="259">
        <v>-0.4</v>
      </c>
      <c r="I54" s="73">
        <v>98587</v>
      </c>
      <c r="J54" s="73">
        <v>320661</v>
      </c>
      <c r="K54" s="73">
        <v>21785</v>
      </c>
      <c r="L54" s="73">
        <v>2967</v>
      </c>
      <c r="M54" s="49">
        <v>371</v>
      </c>
      <c r="N54" s="40"/>
    </row>
    <row r="55" spans="1:14" ht="5.25" customHeight="1">
      <c r="A55" s="72"/>
      <c r="B55" s="70"/>
      <c r="E55" s="39"/>
      <c r="G55" s="73"/>
      <c r="H55" s="56"/>
      <c r="I55" s="73"/>
      <c r="J55" s="73"/>
      <c r="K55" s="73"/>
      <c r="L55" s="73"/>
      <c r="M55" s="49"/>
      <c r="N55" s="40"/>
    </row>
    <row r="56" spans="1:14" ht="8.25" customHeight="1">
      <c r="A56" s="72">
        <v>191</v>
      </c>
      <c r="B56" s="70"/>
      <c r="C56" s="39" t="s">
        <v>159</v>
      </c>
      <c r="G56" s="73"/>
      <c r="H56" s="56"/>
      <c r="I56" s="73"/>
      <c r="J56" s="73"/>
      <c r="K56" s="73"/>
      <c r="L56" s="73"/>
      <c r="M56" s="49"/>
      <c r="N56" s="40"/>
    </row>
    <row r="57" spans="1:14" ht="8.25" customHeight="1">
      <c r="A57" s="72"/>
      <c r="B57" s="70"/>
      <c r="D57" s="39" t="s">
        <v>160</v>
      </c>
      <c r="G57" s="73"/>
      <c r="H57" s="56"/>
      <c r="I57" s="73"/>
      <c r="J57" s="73"/>
      <c r="K57" s="73"/>
      <c r="L57" s="73"/>
      <c r="M57" s="49"/>
      <c r="N57" s="40"/>
    </row>
    <row r="58" spans="1:14" ht="8.25" customHeight="1">
      <c r="A58" s="72"/>
      <c r="B58" s="70"/>
      <c r="D58" s="39" t="s">
        <v>161</v>
      </c>
      <c r="G58" s="73">
        <v>259240</v>
      </c>
      <c r="H58" s="56">
        <v>3</v>
      </c>
      <c r="I58" s="73">
        <v>151003</v>
      </c>
      <c r="J58" s="192">
        <v>0</v>
      </c>
      <c r="K58" s="73">
        <v>108237</v>
      </c>
      <c r="L58" s="199">
        <v>0</v>
      </c>
      <c r="M58" s="192">
        <v>0</v>
      </c>
      <c r="N58" s="40"/>
    </row>
    <row r="59" spans="1:14" ht="5.25" customHeight="1">
      <c r="A59" s="72"/>
      <c r="B59" s="70"/>
      <c r="D59" s="39"/>
      <c r="G59" s="73"/>
      <c r="H59" s="56"/>
      <c r="I59" s="73"/>
      <c r="J59" s="73"/>
      <c r="K59" s="73"/>
      <c r="L59" s="73"/>
      <c r="M59" s="49"/>
      <c r="N59" s="40"/>
    </row>
    <row r="60" spans="1:14" ht="8.25" customHeight="1">
      <c r="A60" s="72">
        <v>270.275</v>
      </c>
      <c r="B60" s="70"/>
      <c r="C60" s="39" t="s">
        <v>162</v>
      </c>
      <c r="G60" s="73">
        <v>479658</v>
      </c>
      <c r="H60" s="259">
        <v>-0.1</v>
      </c>
      <c r="I60" s="73">
        <v>28749</v>
      </c>
      <c r="J60" s="73">
        <v>427576</v>
      </c>
      <c r="K60" s="73">
        <v>18657</v>
      </c>
      <c r="L60" s="73">
        <v>4676</v>
      </c>
      <c r="M60" s="49">
        <v>706</v>
      </c>
      <c r="N60" s="40"/>
    </row>
    <row r="61" spans="1:14" ht="8.25" customHeight="1">
      <c r="A61" s="72">
        <v>28</v>
      </c>
      <c r="B61" s="70"/>
      <c r="C61" s="39" t="s">
        <v>163</v>
      </c>
      <c r="G61" s="73">
        <v>108075</v>
      </c>
      <c r="H61" s="259">
        <v>-18.2</v>
      </c>
      <c r="I61" s="73">
        <v>2279</v>
      </c>
      <c r="J61" s="73">
        <v>50843</v>
      </c>
      <c r="K61" s="73">
        <v>7577</v>
      </c>
      <c r="L61" s="73">
        <v>47377</v>
      </c>
      <c r="M61" s="49">
        <v>1990</v>
      </c>
      <c r="N61" s="40"/>
    </row>
    <row r="62" spans="1:15" ht="6" customHeight="1">
      <c r="A62" s="72"/>
      <c r="B62" s="70"/>
      <c r="C62" s="39"/>
      <c r="G62" s="73"/>
      <c r="H62" s="259"/>
      <c r="I62" s="73"/>
      <c r="J62" s="73"/>
      <c r="K62" s="73"/>
      <c r="L62" s="73"/>
      <c r="M62" s="49"/>
      <c r="N62" s="40"/>
      <c r="O62" s="75"/>
    </row>
    <row r="63" spans="1:15" ht="9" customHeight="1">
      <c r="A63" s="72">
        <v>295</v>
      </c>
      <c r="B63" s="70"/>
      <c r="C63" s="39" t="s">
        <v>164</v>
      </c>
      <c r="G63" s="73"/>
      <c r="H63" s="259"/>
      <c r="I63" s="73"/>
      <c r="J63" s="73"/>
      <c r="K63" s="73"/>
      <c r="L63" s="199"/>
      <c r="M63" s="49"/>
      <c r="N63" s="40"/>
      <c r="O63" s="75"/>
    </row>
    <row r="64" spans="1:14" ht="8.25" customHeight="1">
      <c r="A64" s="72"/>
      <c r="B64" s="70"/>
      <c r="D64" s="39" t="s">
        <v>165</v>
      </c>
      <c r="G64" s="73">
        <v>32063</v>
      </c>
      <c r="H64" s="259">
        <v>-22.6</v>
      </c>
      <c r="I64" s="73">
        <v>777</v>
      </c>
      <c r="J64" s="73">
        <v>9331</v>
      </c>
      <c r="K64" s="73">
        <v>21955</v>
      </c>
      <c r="L64" s="199">
        <v>0</v>
      </c>
      <c r="M64" s="49">
        <v>184</v>
      </c>
      <c r="N64" s="40"/>
    </row>
    <row r="65" spans="1:14" ht="5.25" customHeight="1">
      <c r="A65" s="72"/>
      <c r="B65" s="70"/>
      <c r="D65" s="39"/>
      <c r="G65" s="73"/>
      <c r="H65" s="56"/>
      <c r="I65" s="73"/>
      <c r="J65" s="73"/>
      <c r="K65" s="73"/>
      <c r="L65" s="73"/>
      <c r="M65" s="49"/>
      <c r="N65" s="40"/>
    </row>
    <row r="66" spans="1:14" ht="8.25" customHeight="1">
      <c r="A66" s="72"/>
      <c r="B66" s="70"/>
      <c r="C66" s="193" t="s">
        <v>166</v>
      </c>
      <c r="G66" s="195">
        <v>25627749</v>
      </c>
      <c r="H66" s="196">
        <v>1.4</v>
      </c>
      <c r="I66" s="195">
        <v>7784845</v>
      </c>
      <c r="J66" s="195">
        <v>10180189</v>
      </c>
      <c r="K66" s="195">
        <v>4861526</v>
      </c>
      <c r="L66" s="195">
        <v>2801188</v>
      </c>
      <c r="M66" s="197">
        <v>227819</v>
      </c>
      <c r="N66" s="40"/>
    </row>
    <row r="67" spans="1:14" ht="5.25" customHeight="1">
      <c r="A67" s="72"/>
      <c r="B67" s="70"/>
      <c r="C67" s="39"/>
      <c r="G67" s="73"/>
      <c r="H67" s="56"/>
      <c r="I67" s="73"/>
      <c r="J67" s="73"/>
      <c r="K67" s="73"/>
      <c r="L67" s="73"/>
      <c r="M67" s="49"/>
      <c r="N67" s="40"/>
    </row>
    <row r="68" spans="1:14" ht="5.25" customHeight="1">
      <c r="A68" s="72"/>
      <c r="B68" s="70"/>
      <c r="G68" s="73"/>
      <c r="H68" s="56"/>
      <c r="I68" s="73"/>
      <c r="J68" s="73"/>
      <c r="K68" s="73"/>
      <c r="L68" s="73"/>
      <c r="M68" s="49"/>
      <c r="N68" s="40"/>
    </row>
    <row r="69" spans="1:14" ht="8.25" customHeight="1">
      <c r="A69" s="72"/>
      <c r="B69" s="70"/>
      <c r="C69" s="193" t="s">
        <v>167</v>
      </c>
      <c r="G69" s="73"/>
      <c r="H69" s="56"/>
      <c r="I69" s="73"/>
      <c r="J69" s="73"/>
      <c r="K69" s="73"/>
      <c r="L69" s="73"/>
      <c r="M69" s="49"/>
      <c r="N69" s="40"/>
    </row>
    <row r="70" spans="1:14" ht="5.25" customHeight="1">
      <c r="A70" s="72"/>
      <c r="B70" s="70"/>
      <c r="C70" s="39"/>
      <c r="G70" s="73"/>
      <c r="H70" s="56"/>
      <c r="I70" s="73"/>
      <c r="J70" s="73"/>
      <c r="K70" s="73"/>
      <c r="L70" s="73"/>
      <c r="M70" s="49"/>
      <c r="N70" s="40"/>
    </row>
    <row r="71" spans="1:14" ht="8.25" customHeight="1">
      <c r="A71" s="72">
        <v>30</v>
      </c>
      <c r="B71" s="70"/>
      <c r="C71" s="39" t="s">
        <v>168</v>
      </c>
      <c r="G71" s="73">
        <v>2324195</v>
      </c>
      <c r="H71" s="56">
        <v>15.3</v>
      </c>
      <c r="I71" s="73">
        <v>206247</v>
      </c>
      <c r="J71" s="73">
        <v>1786393</v>
      </c>
      <c r="K71" s="73">
        <v>305831</v>
      </c>
      <c r="L71" s="73">
        <v>25725</v>
      </c>
      <c r="M71" s="49">
        <v>6742</v>
      </c>
      <c r="N71" s="40"/>
    </row>
    <row r="72" spans="1:14" ht="8.25" customHeight="1">
      <c r="A72" s="72">
        <v>31</v>
      </c>
      <c r="B72" s="70"/>
      <c r="C72" s="39" t="s">
        <v>169</v>
      </c>
      <c r="G72" s="73">
        <v>1496772</v>
      </c>
      <c r="H72" s="56">
        <v>0.4</v>
      </c>
      <c r="I72" s="73">
        <v>32833</v>
      </c>
      <c r="J72" s="73">
        <v>1381327</v>
      </c>
      <c r="K72" s="73">
        <v>30618</v>
      </c>
      <c r="L72" s="73">
        <v>51995</v>
      </c>
      <c r="M72" s="49">
        <v>17685</v>
      </c>
      <c r="N72" s="40"/>
    </row>
    <row r="73" spans="1:14" ht="5.25" customHeight="1">
      <c r="A73" s="72"/>
      <c r="B73" s="70"/>
      <c r="C73" s="39"/>
      <c r="G73" s="73"/>
      <c r="H73" s="56"/>
      <c r="I73" s="73"/>
      <c r="J73" s="73"/>
      <c r="K73" s="73"/>
      <c r="L73" s="73"/>
      <c r="M73" s="49"/>
      <c r="N73" s="40"/>
    </row>
    <row r="74" spans="1:14" ht="8.25" customHeight="1">
      <c r="A74" s="72" t="s">
        <v>170</v>
      </c>
      <c r="B74" s="70"/>
      <c r="C74" s="39" t="s">
        <v>171</v>
      </c>
      <c r="G74" s="73">
        <v>51920</v>
      </c>
      <c r="H74" s="259">
        <v>-16.5</v>
      </c>
      <c r="I74" s="73">
        <v>17160</v>
      </c>
      <c r="J74" s="73">
        <v>24270</v>
      </c>
      <c r="K74" s="73">
        <v>9943</v>
      </c>
      <c r="L74" s="73">
        <v>548</v>
      </c>
      <c r="M74" s="49">
        <v>40</v>
      </c>
      <c r="N74" s="40"/>
    </row>
    <row r="75" spans="1:14" ht="5.25" customHeight="1">
      <c r="A75" s="72"/>
      <c r="B75" s="70"/>
      <c r="C75" s="39"/>
      <c r="G75" s="73"/>
      <c r="H75" s="56"/>
      <c r="I75" s="73"/>
      <c r="J75" s="73"/>
      <c r="K75" s="73"/>
      <c r="L75" s="73"/>
      <c r="M75" s="49"/>
      <c r="N75" s="40"/>
    </row>
    <row r="76" spans="1:14" ht="8.25" customHeight="1">
      <c r="A76" s="72" t="s">
        <v>172</v>
      </c>
      <c r="B76" s="70"/>
      <c r="C76" s="39" t="s">
        <v>173</v>
      </c>
      <c r="G76" s="73"/>
      <c r="H76" s="56"/>
      <c r="I76" s="73"/>
      <c r="J76" s="73"/>
      <c r="K76" s="73"/>
      <c r="L76" s="73"/>
      <c r="M76" s="49"/>
      <c r="N76" s="40"/>
    </row>
    <row r="77" spans="1:14" ht="8.25" customHeight="1">
      <c r="A77" s="72"/>
      <c r="B77" s="70"/>
      <c r="D77" s="39" t="s">
        <v>174</v>
      </c>
      <c r="G77" s="73">
        <v>924654</v>
      </c>
      <c r="H77" s="56">
        <v>16.7</v>
      </c>
      <c r="I77" s="73">
        <v>356649</v>
      </c>
      <c r="J77" s="73">
        <v>527698</v>
      </c>
      <c r="K77" s="73">
        <v>37778</v>
      </c>
      <c r="L77" s="73">
        <v>2529</v>
      </c>
      <c r="M77" s="49">
        <v>32</v>
      </c>
      <c r="N77" s="40"/>
    </row>
    <row r="78" spans="1:14" ht="8.25" customHeight="1">
      <c r="A78" s="72">
        <v>35</v>
      </c>
      <c r="B78" s="70"/>
      <c r="C78" s="39" t="s">
        <v>175</v>
      </c>
      <c r="G78" s="73">
        <v>315575</v>
      </c>
      <c r="H78" s="56">
        <v>3.7</v>
      </c>
      <c r="I78" s="73">
        <v>30483</v>
      </c>
      <c r="J78" s="73">
        <v>283064</v>
      </c>
      <c r="K78" s="73">
        <v>1138</v>
      </c>
      <c r="L78" s="73">
        <v>890</v>
      </c>
      <c r="M78" s="49">
        <v>499</v>
      </c>
      <c r="N78" s="40"/>
    </row>
    <row r="79" spans="1:14" ht="5.25" customHeight="1">
      <c r="A79" s="72"/>
      <c r="B79" s="70"/>
      <c r="C79" s="39"/>
      <c r="G79" s="73"/>
      <c r="H79" s="56"/>
      <c r="I79" s="73"/>
      <c r="J79" s="73"/>
      <c r="K79" s="73"/>
      <c r="L79" s="73"/>
      <c r="M79" s="49"/>
      <c r="N79" s="40"/>
    </row>
    <row r="80" spans="1:14" ht="8.25" customHeight="1">
      <c r="A80" s="72"/>
      <c r="B80" s="70"/>
      <c r="C80" s="39" t="s">
        <v>176</v>
      </c>
      <c r="G80" s="73"/>
      <c r="H80" s="56"/>
      <c r="I80" s="73"/>
      <c r="J80" s="73"/>
      <c r="K80" s="73"/>
      <c r="L80" s="73"/>
      <c r="M80" s="49"/>
      <c r="N80" s="40"/>
    </row>
    <row r="81" spans="1:14" ht="8.25" customHeight="1">
      <c r="A81" s="72"/>
      <c r="B81" s="70"/>
      <c r="D81" s="39" t="s">
        <v>177</v>
      </c>
      <c r="G81" s="73"/>
      <c r="H81" s="56"/>
      <c r="I81" s="73"/>
      <c r="J81" s="73"/>
      <c r="K81" s="73"/>
      <c r="L81" s="73"/>
      <c r="M81" s="49"/>
      <c r="N81" s="40"/>
    </row>
    <row r="82" spans="1:14" ht="8.25" customHeight="1">
      <c r="A82" s="72">
        <v>360</v>
      </c>
      <c r="B82" s="70"/>
      <c r="D82" s="39" t="s">
        <v>178</v>
      </c>
      <c r="G82" s="73">
        <v>4240</v>
      </c>
      <c r="H82" s="259">
        <v>-82.4</v>
      </c>
      <c r="I82" s="73">
        <v>282</v>
      </c>
      <c r="J82" s="73">
        <v>1704</v>
      </c>
      <c r="K82" s="73">
        <v>2254</v>
      </c>
      <c r="L82" s="199">
        <v>0</v>
      </c>
      <c r="M82" s="192">
        <v>0</v>
      </c>
      <c r="N82" s="40"/>
    </row>
    <row r="83" spans="1:14" ht="8.25" customHeight="1">
      <c r="A83" s="72">
        <v>361</v>
      </c>
      <c r="B83" s="70"/>
      <c r="D83" s="39" t="s">
        <v>124</v>
      </c>
      <c r="G83" s="73">
        <v>835419</v>
      </c>
      <c r="H83" s="259">
        <v>-6.7</v>
      </c>
      <c r="I83" s="73">
        <v>139559</v>
      </c>
      <c r="J83" s="73">
        <v>539389</v>
      </c>
      <c r="K83" s="73">
        <v>152885</v>
      </c>
      <c r="L83" s="73">
        <v>3586</v>
      </c>
      <c r="M83" s="49">
        <v>2750</v>
      </c>
      <c r="N83" s="40"/>
    </row>
    <row r="84" spans="1:14" ht="8.25" customHeight="1">
      <c r="A84" s="72">
        <v>362</v>
      </c>
      <c r="B84" s="70"/>
      <c r="D84" s="39" t="s">
        <v>179</v>
      </c>
      <c r="G84" s="73">
        <v>27725</v>
      </c>
      <c r="H84" s="259">
        <v>-23.3</v>
      </c>
      <c r="I84" s="73">
        <v>722</v>
      </c>
      <c r="J84" s="73">
        <v>13741</v>
      </c>
      <c r="K84" s="73">
        <v>10286</v>
      </c>
      <c r="L84" s="73">
        <v>2975</v>
      </c>
      <c r="M84" s="49">
        <v>3108</v>
      </c>
      <c r="N84" s="40"/>
    </row>
    <row r="85" spans="1:14" ht="8.25" customHeight="1">
      <c r="A85" s="72">
        <v>363.364</v>
      </c>
      <c r="B85" s="70"/>
      <c r="D85" s="39" t="s">
        <v>153</v>
      </c>
      <c r="G85" s="73">
        <v>9131</v>
      </c>
      <c r="H85" s="259">
        <v>-12</v>
      </c>
      <c r="I85" s="73">
        <v>43</v>
      </c>
      <c r="J85" s="73">
        <v>7403</v>
      </c>
      <c r="K85" s="73">
        <v>1685</v>
      </c>
      <c r="L85" s="199">
        <v>0</v>
      </c>
      <c r="M85" s="49">
        <v>10</v>
      </c>
      <c r="N85" s="40"/>
    </row>
    <row r="86" spans="1:14" ht="8.25" customHeight="1">
      <c r="A86" s="72" t="s">
        <v>180</v>
      </c>
      <c r="B86" s="70"/>
      <c r="D86" s="39" t="s">
        <v>156</v>
      </c>
      <c r="G86" s="73">
        <v>57794</v>
      </c>
      <c r="H86" s="259">
        <v>22</v>
      </c>
      <c r="I86" s="73">
        <v>19658</v>
      </c>
      <c r="J86" s="73">
        <v>30731</v>
      </c>
      <c r="K86" s="73">
        <v>6777</v>
      </c>
      <c r="L86" s="73">
        <v>629</v>
      </c>
      <c r="M86" s="264">
        <v>-6</v>
      </c>
      <c r="N86" s="40"/>
    </row>
    <row r="87" spans="1:14" ht="5.25" customHeight="1">
      <c r="A87" s="72"/>
      <c r="B87" s="70"/>
      <c r="D87" s="39"/>
      <c r="G87" s="73"/>
      <c r="H87" s="56"/>
      <c r="I87" s="73"/>
      <c r="J87" s="73"/>
      <c r="K87" s="73"/>
      <c r="L87" s="73"/>
      <c r="M87" s="49"/>
      <c r="N87" s="40"/>
    </row>
    <row r="88" spans="1:14" ht="8.25" customHeight="1">
      <c r="A88" s="72" t="s">
        <v>181</v>
      </c>
      <c r="B88" s="70"/>
      <c r="C88" s="39" t="s">
        <v>182</v>
      </c>
      <c r="G88" s="73"/>
      <c r="H88" s="56"/>
      <c r="I88" s="73"/>
      <c r="J88" s="73"/>
      <c r="K88" s="73"/>
      <c r="L88" s="73"/>
      <c r="M88" s="49"/>
      <c r="N88" s="40"/>
    </row>
    <row r="89" spans="1:14" ht="8.25" customHeight="1">
      <c r="A89" s="72"/>
      <c r="B89" s="70"/>
      <c r="D89" s="39" t="s">
        <v>183</v>
      </c>
      <c r="G89" s="73">
        <v>954721</v>
      </c>
      <c r="H89" s="259">
        <v>-24</v>
      </c>
      <c r="I89" s="73">
        <v>377366</v>
      </c>
      <c r="J89" s="73">
        <v>434855</v>
      </c>
      <c r="K89" s="73">
        <v>131652</v>
      </c>
      <c r="L89" s="73">
        <v>10847</v>
      </c>
      <c r="M89" s="49">
        <v>143</v>
      </c>
      <c r="N89" s="40"/>
    </row>
    <row r="90" spans="1:14" ht="5.25" customHeight="1">
      <c r="A90" s="72"/>
      <c r="B90" s="70"/>
      <c r="D90" s="39"/>
      <c r="G90" s="73"/>
      <c r="H90" s="259"/>
      <c r="I90" s="73"/>
      <c r="J90" s="73"/>
      <c r="K90" s="73"/>
      <c r="L90" s="73"/>
      <c r="M90" s="49"/>
      <c r="N90" s="40"/>
    </row>
    <row r="91" spans="1:14" ht="8.25" customHeight="1">
      <c r="A91" s="72">
        <v>392</v>
      </c>
      <c r="B91" s="70"/>
      <c r="C91" s="39" t="s">
        <v>184</v>
      </c>
      <c r="G91" s="73">
        <v>52686</v>
      </c>
      <c r="H91" s="259">
        <v>50.7</v>
      </c>
      <c r="I91" s="73">
        <v>1109</v>
      </c>
      <c r="J91" s="73">
        <v>40183</v>
      </c>
      <c r="K91" s="199">
        <v>0</v>
      </c>
      <c r="L91" s="73">
        <v>11395</v>
      </c>
      <c r="M91" s="49">
        <v>1222</v>
      </c>
      <c r="N91" s="40"/>
    </row>
    <row r="92" spans="1:14" ht="8.25" customHeight="1">
      <c r="A92" s="72">
        <v>395</v>
      </c>
      <c r="B92" s="70"/>
      <c r="C92" s="39" t="s">
        <v>185</v>
      </c>
      <c r="G92" s="73">
        <v>1480602</v>
      </c>
      <c r="H92" s="259">
        <v>-1.4</v>
      </c>
      <c r="I92" s="73">
        <v>218405</v>
      </c>
      <c r="J92" s="73">
        <v>996810</v>
      </c>
      <c r="K92" s="73">
        <v>234077</v>
      </c>
      <c r="L92" s="73">
        <v>31311</v>
      </c>
      <c r="M92" s="49">
        <v>6016</v>
      </c>
      <c r="N92" s="40"/>
    </row>
    <row r="93" spans="1:14" ht="5.25" customHeight="1">
      <c r="A93" s="72"/>
      <c r="B93" s="70"/>
      <c r="C93" s="39"/>
      <c r="G93" s="73"/>
      <c r="H93" s="56"/>
      <c r="I93" s="73"/>
      <c r="J93" s="73"/>
      <c r="K93" s="73"/>
      <c r="L93" s="73"/>
      <c r="M93" s="49"/>
      <c r="N93" s="40"/>
    </row>
    <row r="94" spans="1:14" ht="8.25" customHeight="1">
      <c r="A94" s="72"/>
      <c r="B94" s="70"/>
      <c r="C94" s="193" t="s">
        <v>186</v>
      </c>
      <c r="G94" s="195">
        <v>8535435</v>
      </c>
      <c r="H94" s="196">
        <v>0.8</v>
      </c>
      <c r="I94" s="195">
        <v>1400514</v>
      </c>
      <c r="J94" s="195">
        <v>6067568</v>
      </c>
      <c r="K94" s="195">
        <v>924923</v>
      </c>
      <c r="L94" s="195">
        <v>142430</v>
      </c>
      <c r="M94" s="197">
        <v>38240</v>
      </c>
      <c r="N94" s="40"/>
    </row>
    <row r="95" spans="1:14" ht="5.25" customHeight="1">
      <c r="A95" s="72"/>
      <c r="B95" s="70"/>
      <c r="G95" s="73"/>
      <c r="H95" s="56"/>
      <c r="I95" s="73"/>
      <c r="J95" s="73"/>
      <c r="K95" s="73"/>
      <c r="L95" s="73"/>
      <c r="M95" s="49"/>
      <c r="N95" s="40"/>
    </row>
    <row r="96" spans="1:14" ht="8.25" customHeight="1">
      <c r="A96" s="72"/>
      <c r="B96" s="70"/>
      <c r="C96" s="193" t="s">
        <v>187</v>
      </c>
      <c r="G96" s="73"/>
      <c r="H96" s="56"/>
      <c r="I96" s="73"/>
      <c r="J96" s="73"/>
      <c r="K96" s="73"/>
      <c r="L96" s="73"/>
      <c r="M96" s="49"/>
      <c r="N96" s="40"/>
    </row>
    <row r="97" spans="1:14" ht="8.25" customHeight="1">
      <c r="A97" s="72"/>
      <c r="B97" s="70"/>
      <c r="D97" s="193" t="s">
        <v>188</v>
      </c>
      <c r="G97" s="195">
        <v>34163184</v>
      </c>
      <c r="H97" s="196">
        <v>1.2</v>
      </c>
      <c r="I97" s="195">
        <v>9185359</v>
      </c>
      <c r="J97" s="195">
        <v>16247757</v>
      </c>
      <c r="K97" s="195">
        <v>5786449</v>
      </c>
      <c r="L97" s="195">
        <v>2943619</v>
      </c>
      <c r="M97" s="197">
        <v>266060</v>
      </c>
      <c r="N97" s="40"/>
    </row>
    <row r="98" spans="1:14" ht="9.75" customHeight="1">
      <c r="A98" s="71" t="s">
        <v>189</v>
      </c>
      <c r="N98" s="40"/>
    </row>
    <row r="99" spans="1:14" s="78" customFormat="1" ht="9" customHeight="1">
      <c r="A99" s="76" t="s">
        <v>196</v>
      </c>
      <c r="B99" s="77"/>
      <c r="C99" s="77"/>
      <c r="D99" s="77"/>
      <c r="E99" s="77"/>
      <c r="N99" s="79"/>
    </row>
    <row r="100" spans="1:14" s="78" customFormat="1" ht="8.25" customHeight="1">
      <c r="A100" s="77" t="s">
        <v>190</v>
      </c>
      <c r="B100" s="77"/>
      <c r="C100" s="77"/>
      <c r="D100" s="77"/>
      <c r="E100" s="77"/>
      <c r="N100" s="79"/>
    </row>
    <row r="101" spans="1:5" s="78" customFormat="1" ht="8.25" customHeight="1">
      <c r="A101" s="77" t="s">
        <v>191</v>
      </c>
      <c r="B101" s="77"/>
      <c r="C101" s="77"/>
      <c r="D101" s="77"/>
      <c r="E101" s="77"/>
    </row>
  </sheetData>
  <sheetProtection/>
  <mergeCells count="12"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  <mergeCell ref="G5:H5"/>
    <mergeCell ref="B4:F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2.57421875" style="39" customWidth="1"/>
    <col min="2" max="2" width="0.85546875" style="39" customWidth="1"/>
    <col min="3" max="4" width="1.28515625" style="39" customWidth="1"/>
    <col min="5" max="5" width="1.8515625" style="39" customWidth="1"/>
    <col min="6" max="6" width="21.7109375" style="39" customWidth="1"/>
    <col min="7" max="7" width="10.421875" style="39" customWidth="1"/>
    <col min="8" max="8" width="6.8515625" style="39" customWidth="1"/>
    <col min="9" max="9" width="9.140625" style="39" customWidth="1"/>
    <col min="10" max="10" width="10.140625" style="39" customWidth="1"/>
    <col min="11" max="11" width="9.140625" style="39" customWidth="1"/>
    <col min="12" max="12" width="10.00390625" style="39" customWidth="1"/>
    <col min="13" max="13" width="8.28125" style="39" customWidth="1"/>
    <col min="14" max="16384" width="11.421875" style="39" customWidth="1"/>
  </cols>
  <sheetData>
    <row r="1" spans="1:13" ht="10.5" customHeight="1">
      <c r="A1" s="370" t="s">
        <v>331</v>
      </c>
      <c r="B1" s="370"/>
      <c r="C1" s="370"/>
      <c r="D1" s="370"/>
      <c r="E1" s="370"/>
      <c r="F1" s="306"/>
      <c r="G1" s="306"/>
      <c r="H1" s="306"/>
      <c r="I1" s="306"/>
      <c r="J1" s="306"/>
      <c r="K1" s="306"/>
      <c r="L1" s="306"/>
      <c r="M1" s="306"/>
    </row>
    <row r="2" spans="1:13" ht="10.5" customHeight="1">
      <c r="A2" s="306" t="s">
        <v>399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9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8.25" customHeight="1">
      <c r="A4" s="371" t="s">
        <v>106</v>
      </c>
      <c r="B4" s="360" t="s">
        <v>198</v>
      </c>
      <c r="C4" s="361"/>
      <c r="D4" s="361"/>
      <c r="E4" s="361"/>
      <c r="F4" s="361"/>
      <c r="G4" s="368" t="s">
        <v>108</v>
      </c>
      <c r="H4" s="308"/>
      <c r="I4" s="360" t="s">
        <v>43</v>
      </c>
      <c r="J4" s="376"/>
      <c r="K4" s="376"/>
      <c r="L4" s="376"/>
      <c r="M4" s="65" t="s">
        <v>341</v>
      </c>
    </row>
    <row r="5" spans="1:13" ht="8.25" customHeight="1">
      <c r="A5" s="372"/>
      <c r="B5" s="314"/>
      <c r="C5" s="363"/>
      <c r="D5" s="363"/>
      <c r="E5" s="363"/>
      <c r="F5" s="363"/>
      <c r="G5" s="315" t="s">
        <v>192</v>
      </c>
      <c r="H5" s="365"/>
      <c r="I5" s="375"/>
      <c r="J5" s="373"/>
      <c r="K5" s="373"/>
      <c r="L5" s="373"/>
      <c r="M5" s="67" t="s">
        <v>109</v>
      </c>
    </row>
    <row r="6" spans="1:13" ht="8.25" customHeight="1">
      <c r="A6" s="372"/>
      <c r="B6" s="314"/>
      <c r="C6" s="363"/>
      <c r="D6" s="363"/>
      <c r="E6" s="363"/>
      <c r="F6" s="363"/>
      <c r="G6" s="360" t="s">
        <v>110</v>
      </c>
      <c r="H6" s="65" t="s">
        <v>111</v>
      </c>
      <c r="I6" s="46"/>
      <c r="J6" s="46"/>
      <c r="K6" s="368" t="s">
        <v>45</v>
      </c>
      <c r="L6" s="377" t="s">
        <v>39</v>
      </c>
      <c r="M6" s="368" t="s">
        <v>46</v>
      </c>
    </row>
    <row r="7" spans="1:13" ht="8.25" customHeight="1">
      <c r="A7" s="372"/>
      <c r="B7" s="314"/>
      <c r="C7" s="363"/>
      <c r="D7" s="363"/>
      <c r="E7" s="363"/>
      <c r="F7" s="363"/>
      <c r="G7" s="374"/>
      <c r="H7" s="66" t="s">
        <v>112</v>
      </c>
      <c r="I7" s="47"/>
      <c r="J7" s="47"/>
      <c r="K7" s="374"/>
      <c r="L7" s="378"/>
      <c r="M7" s="314"/>
    </row>
    <row r="8" spans="1:13" ht="8.25" customHeight="1">
      <c r="A8" s="372"/>
      <c r="B8" s="314"/>
      <c r="C8" s="363"/>
      <c r="D8" s="363"/>
      <c r="E8" s="363"/>
      <c r="F8" s="363"/>
      <c r="G8" s="374"/>
      <c r="H8" s="66" t="s">
        <v>113</v>
      </c>
      <c r="I8" s="66" t="s">
        <v>47</v>
      </c>
      <c r="J8" s="66" t="s">
        <v>47</v>
      </c>
      <c r="K8" s="374"/>
      <c r="L8" s="378"/>
      <c r="M8" s="314"/>
    </row>
    <row r="9" spans="1:13" ht="8.25" customHeight="1">
      <c r="A9" s="372"/>
      <c r="B9" s="314"/>
      <c r="C9" s="363"/>
      <c r="D9" s="363"/>
      <c r="E9" s="363"/>
      <c r="F9" s="363"/>
      <c r="G9" s="374"/>
      <c r="H9" s="66" t="s">
        <v>329</v>
      </c>
      <c r="I9" s="66" t="s">
        <v>50</v>
      </c>
      <c r="J9" s="66" t="s">
        <v>51</v>
      </c>
      <c r="K9" s="374"/>
      <c r="L9" s="378"/>
      <c r="M9" s="314"/>
    </row>
    <row r="10" spans="1:13" ht="8.25" customHeight="1">
      <c r="A10" s="372"/>
      <c r="B10" s="314"/>
      <c r="C10" s="363"/>
      <c r="D10" s="363"/>
      <c r="E10" s="363"/>
      <c r="F10" s="363"/>
      <c r="G10" s="374"/>
      <c r="H10" s="66" t="s">
        <v>330</v>
      </c>
      <c r="I10" s="66" t="s">
        <v>52</v>
      </c>
      <c r="J10" s="66" t="s">
        <v>53</v>
      </c>
      <c r="K10" s="374"/>
      <c r="L10" s="378"/>
      <c r="M10" s="314"/>
    </row>
    <row r="11" spans="1:14" ht="8.25" customHeight="1">
      <c r="A11" s="372"/>
      <c r="B11" s="314"/>
      <c r="C11" s="363"/>
      <c r="D11" s="363"/>
      <c r="E11" s="363"/>
      <c r="F11" s="363"/>
      <c r="G11" s="374"/>
      <c r="H11" s="66" t="s">
        <v>35</v>
      </c>
      <c r="I11" s="47"/>
      <c r="J11" s="47"/>
      <c r="K11" s="374"/>
      <c r="L11" s="378"/>
      <c r="M11" s="314"/>
      <c r="N11" s="40"/>
    </row>
    <row r="12" spans="1:14" ht="8.25" customHeight="1">
      <c r="A12" s="372"/>
      <c r="B12" s="314"/>
      <c r="C12" s="363"/>
      <c r="D12" s="363"/>
      <c r="E12" s="363"/>
      <c r="F12" s="363"/>
      <c r="G12" s="375"/>
      <c r="H12" s="67">
        <v>2011</v>
      </c>
      <c r="I12" s="68"/>
      <c r="J12" s="68"/>
      <c r="K12" s="375"/>
      <c r="L12" s="379"/>
      <c r="M12" s="315"/>
      <c r="N12" s="40"/>
    </row>
    <row r="13" spans="1:14" ht="9.75" customHeight="1">
      <c r="A13" s="373"/>
      <c r="B13" s="315"/>
      <c r="C13" s="355"/>
      <c r="D13" s="355"/>
      <c r="E13" s="355"/>
      <c r="F13" s="355"/>
      <c r="G13" s="67" t="s">
        <v>54</v>
      </c>
      <c r="H13" s="67" t="s">
        <v>115</v>
      </c>
      <c r="I13" s="366" t="s">
        <v>54</v>
      </c>
      <c r="J13" s="369"/>
      <c r="K13" s="369"/>
      <c r="L13" s="369"/>
      <c r="M13" s="369"/>
      <c r="N13" s="40"/>
    </row>
    <row r="14" spans="2:14" ht="7.5" customHeight="1">
      <c r="B14" s="46"/>
      <c r="G14" s="42"/>
      <c r="H14" s="42"/>
      <c r="I14" s="42"/>
      <c r="J14" s="42"/>
      <c r="K14" s="42"/>
      <c r="L14" s="42"/>
      <c r="M14" s="46"/>
      <c r="N14" s="40"/>
    </row>
    <row r="15" spans="2:14" ht="8.25" customHeight="1">
      <c r="B15" s="47"/>
      <c r="C15" s="193" t="s">
        <v>199</v>
      </c>
      <c r="G15" s="48"/>
      <c r="H15" s="48"/>
      <c r="I15" s="48"/>
      <c r="J15" s="48"/>
      <c r="K15" s="48"/>
      <c r="L15" s="48"/>
      <c r="M15" s="47"/>
      <c r="N15" s="40"/>
    </row>
    <row r="16" spans="2:14" ht="5.25" customHeight="1">
      <c r="B16" s="47"/>
      <c r="G16" s="48"/>
      <c r="H16" s="259"/>
      <c r="I16" s="48"/>
      <c r="J16" s="48"/>
      <c r="K16" s="48"/>
      <c r="L16" s="48"/>
      <c r="M16" s="47"/>
      <c r="N16" s="40"/>
    </row>
    <row r="17" spans="1:14" ht="8.25" customHeight="1">
      <c r="A17" s="80" t="s">
        <v>200</v>
      </c>
      <c r="B17" s="81"/>
      <c r="C17" s="39" t="s">
        <v>18</v>
      </c>
      <c r="D17" s="80"/>
      <c r="E17" s="80"/>
      <c r="G17" s="73">
        <v>5407956</v>
      </c>
      <c r="H17" s="259">
        <v>3.4</v>
      </c>
      <c r="I17" s="73">
        <v>2429012</v>
      </c>
      <c r="J17" s="73">
        <v>2057770</v>
      </c>
      <c r="K17" s="73">
        <v>772043</v>
      </c>
      <c r="L17" s="73">
        <v>149131</v>
      </c>
      <c r="M17" s="49">
        <v>154827</v>
      </c>
      <c r="N17" s="40"/>
    </row>
    <row r="18" spans="1:14" ht="5.25" customHeight="1">
      <c r="A18" s="80"/>
      <c r="B18" s="81"/>
      <c r="C18" s="80"/>
      <c r="D18" s="80"/>
      <c r="E18" s="80"/>
      <c r="G18" s="48"/>
      <c r="H18" s="259"/>
      <c r="I18" s="73"/>
      <c r="J18" s="73"/>
      <c r="K18" s="73"/>
      <c r="L18" s="73"/>
      <c r="M18" s="49"/>
      <c r="N18" s="40"/>
    </row>
    <row r="19" spans="1:14" ht="9.75" customHeight="1">
      <c r="A19" s="80" t="s">
        <v>201</v>
      </c>
      <c r="B19" s="81"/>
      <c r="C19" s="39" t="s">
        <v>273</v>
      </c>
      <c r="D19" s="80"/>
      <c r="E19" s="80"/>
      <c r="G19" s="73">
        <v>3976879</v>
      </c>
      <c r="H19" s="259">
        <v>0.5</v>
      </c>
      <c r="I19" s="73">
        <v>1206965</v>
      </c>
      <c r="J19" s="73">
        <v>1952866</v>
      </c>
      <c r="K19" s="73">
        <v>769554</v>
      </c>
      <c r="L19" s="73">
        <v>47494</v>
      </c>
      <c r="M19" s="49">
        <v>53859</v>
      </c>
      <c r="N19" s="40"/>
    </row>
    <row r="20" spans="1:14" ht="5.25" customHeight="1">
      <c r="A20" s="80"/>
      <c r="B20" s="81"/>
      <c r="C20" s="80"/>
      <c r="D20" s="80"/>
      <c r="E20" s="80"/>
      <c r="G20" s="73"/>
      <c r="H20" s="259"/>
      <c r="I20" s="73"/>
      <c r="J20" s="73"/>
      <c r="K20" s="73"/>
      <c r="L20" s="73"/>
      <c r="M20" s="49"/>
      <c r="N20" s="40"/>
    </row>
    <row r="21" spans="1:14" ht="8.25" customHeight="1">
      <c r="A21" s="80" t="s">
        <v>202</v>
      </c>
      <c r="B21" s="81"/>
      <c r="C21" s="39" t="s">
        <v>203</v>
      </c>
      <c r="D21" s="80"/>
      <c r="E21" s="80"/>
      <c r="G21" s="73"/>
      <c r="H21" s="259"/>
      <c r="I21" s="73"/>
      <c r="J21" s="73"/>
      <c r="K21" s="73"/>
      <c r="L21" s="73"/>
      <c r="M21" s="49"/>
      <c r="N21" s="40"/>
    </row>
    <row r="22" spans="2:14" ht="8.25" customHeight="1">
      <c r="B22" s="47"/>
      <c r="D22" s="39" t="s">
        <v>204</v>
      </c>
      <c r="G22" s="73"/>
      <c r="H22" s="259"/>
      <c r="I22" s="73"/>
      <c r="J22" s="73"/>
      <c r="K22" s="73"/>
      <c r="L22" s="73"/>
      <c r="M22" s="49"/>
      <c r="N22" s="40"/>
    </row>
    <row r="23" spans="2:14" ht="9" customHeight="1">
      <c r="B23" s="47"/>
      <c r="D23" s="39" t="s">
        <v>274</v>
      </c>
      <c r="G23" s="73">
        <v>438726</v>
      </c>
      <c r="H23" s="259">
        <v>13.7</v>
      </c>
      <c r="I23" s="73">
        <v>225676</v>
      </c>
      <c r="J23" s="73">
        <v>153353</v>
      </c>
      <c r="K23" s="73">
        <v>51988</v>
      </c>
      <c r="L23" s="73">
        <v>7710</v>
      </c>
      <c r="M23" s="49">
        <v>274</v>
      </c>
      <c r="N23" s="40"/>
    </row>
    <row r="24" spans="2:14" ht="5.25" customHeight="1">
      <c r="B24" s="47"/>
      <c r="G24" s="73"/>
      <c r="H24" s="259"/>
      <c r="I24" s="73"/>
      <c r="J24" s="73"/>
      <c r="K24" s="73"/>
      <c r="L24" s="73"/>
      <c r="M24" s="49"/>
      <c r="N24" s="40"/>
    </row>
    <row r="25" spans="1:14" ht="8.25" customHeight="1">
      <c r="A25" s="80" t="s">
        <v>205</v>
      </c>
      <c r="B25" s="81"/>
      <c r="C25" s="39" t="s">
        <v>206</v>
      </c>
      <c r="D25" s="80"/>
      <c r="E25" s="80"/>
      <c r="G25" s="73">
        <v>479658</v>
      </c>
      <c r="H25" s="259">
        <v>-0.1</v>
      </c>
      <c r="I25" s="73">
        <v>28749</v>
      </c>
      <c r="J25" s="73">
        <v>427576</v>
      </c>
      <c r="K25" s="73">
        <v>18657</v>
      </c>
      <c r="L25" s="73">
        <v>4676</v>
      </c>
      <c r="M25" s="49">
        <v>706</v>
      </c>
      <c r="N25" s="40"/>
    </row>
    <row r="26" spans="1:14" ht="5.25" customHeight="1">
      <c r="A26" s="80"/>
      <c r="B26" s="81"/>
      <c r="C26" s="80"/>
      <c r="D26" s="80"/>
      <c r="E26" s="80"/>
      <c r="G26" s="73"/>
      <c r="H26" s="259"/>
      <c r="I26" s="73"/>
      <c r="J26" s="73"/>
      <c r="K26" s="73"/>
      <c r="L26" s="73"/>
      <c r="M26" s="49"/>
      <c r="N26" s="40"/>
    </row>
    <row r="27" spans="2:14" ht="8.25" customHeight="1">
      <c r="B27" s="47"/>
      <c r="C27" s="39" t="s">
        <v>143</v>
      </c>
      <c r="G27" s="73"/>
      <c r="H27" s="259"/>
      <c r="I27" s="73"/>
      <c r="J27" s="73"/>
      <c r="K27" s="73"/>
      <c r="L27" s="73"/>
      <c r="M27" s="49"/>
      <c r="N27" s="40"/>
    </row>
    <row r="28" spans="2:14" ht="8.25" customHeight="1">
      <c r="B28" s="47"/>
      <c r="D28" s="39" t="s">
        <v>207</v>
      </c>
      <c r="G28" s="73"/>
      <c r="H28" s="259"/>
      <c r="I28" s="73"/>
      <c r="J28" s="73"/>
      <c r="K28" s="73"/>
      <c r="L28" s="73"/>
      <c r="M28" s="49"/>
      <c r="N28" s="40"/>
    </row>
    <row r="29" spans="2:14" ht="8.25" customHeight="1">
      <c r="B29" s="47"/>
      <c r="D29" s="39" t="s">
        <v>208</v>
      </c>
      <c r="G29" s="73"/>
      <c r="H29" s="259"/>
      <c r="I29" s="73"/>
      <c r="J29" s="73"/>
      <c r="K29" s="73"/>
      <c r="L29" s="73"/>
      <c r="M29" s="49"/>
      <c r="N29" s="40"/>
    </row>
    <row r="30" spans="2:14" ht="8.25" customHeight="1">
      <c r="B30" s="47"/>
      <c r="D30" s="39" t="s">
        <v>209</v>
      </c>
      <c r="G30" s="73"/>
      <c r="H30" s="259"/>
      <c r="I30" s="73"/>
      <c r="J30" s="73"/>
      <c r="K30" s="73"/>
      <c r="L30" s="73"/>
      <c r="M30" s="49"/>
      <c r="N30" s="40"/>
    </row>
    <row r="31" spans="1:14" ht="8.25" customHeight="1">
      <c r="A31" s="80" t="s">
        <v>210</v>
      </c>
      <c r="B31" s="81"/>
      <c r="C31" s="80"/>
      <c r="D31" s="80"/>
      <c r="E31" s="80"/>
      <c r="G31" s="73"/>
      <c r="H31" s="259"/>
      <c r="I31" s="73"/>
      <c r="J31" s="73"/>
      <c r="K31" s="73"/>
      <c r="L31" s="73"/>
      <c r="M31" s="49"/>
      <c r="N31" s="40"/>
    </row>
    <row r="32" spans="1:14" ht="8.25" customHeight="1">
      <c r="A32" s="80" t="s">
        <v>211</v>
      </c>
      <c r="B32" s="81"/>
      <c r="C32" s="39" t="s">
        <v>212</v>
      </c>
      <c r="D32" s="80"/>
      <c r="E32" s="80"/>
      <c r="G32" s="73">
        <v>1102430</v>
      </c>
      <c r="H32" s="259">
        <v>-3.1</v>
      </c>
      <c r="I32" s="73">
        <v>183878</v>
      </c>
      <c r="J32" s="73">
        <v>383219</v>
      </c>
      <c r="K32" s="73">
        <v>413862</v>
      </c>
      <c r="L32" s="73">
        <v>121471</v>
      </c>
      <c r="M32" s="49">
        <v>3666</v>
      </c>
      <c r="N32" s="40"/>
    </row>
    <row r="33" spans="1:14" ht="8.25" customHeight="1">
      <c r="A33" s="80" t="s">
        <v>213</v>
      </c>
      <c r="B33" s="81"/>
      <c r="C33" s="39" t="s">
        <v>214</v>
      </c>
      <c r="D33" s="80"/>
      <c r="E33" s="80"/>
      <c r="G33" s="73">
        <v>1512955</v>
      </c>
      <c r="H33" s="259">
        <v>2.7</v>
      </c>
      <c r="I33" s="73">
        <v>629155</v>
      </c>
      <c r="J33" s="73">
        <v>673182</v>
      </c>
      <c r="K33" s="73">
        <v>116346</v>
      </c>
      <c r="L33" s="73">
        <v>94272</v>
      </c>
      <c r="M33" s="49">
        <v>482</v>
      </c>
      <c r="N33" s="40"/>
    </row>
    <row r="34" spans="1:14" ht="8.25" customHeight="1">
      <c r="A34" s="80" t="s">
        <v>215</v>
      </c>
      <c r="B34" s="81"/>
      <c r="C34" s="39" t="s">
        <v>216</v>
      </c>
      <c r="D34" s="80"/>
      <c r="E34" s="80"/>
      <c r="G34" s="73">
        <v>442262</v>
      </c>
      <c r="H34" s="259">
        <v>-0.4</v>
      </c>
      <c r="I34" s="73">
        <v>98092</v>
      </c>
      <c r="J34" s="73">
        <v>320050</v>
      </c>
      <c r="K34" s="73">
        <v>21154</v>
      </c>
      <c r="L34" s="73">
        <v>2967</v>
      </c>
      <c r="M34" s="49">
        <v>369</v>
      </c>
      <c r="N34" s="40"/>
    </row>
    <row r="35" spans="1:14" ht="5.25" customHeight="1">
      <c r="A35" s="80"/>
      <c r="B35" s="81"/>
      <c r="D35" s="80"/>
      <c r="E35" s="80"/>
      <c r="G35" s="73"/>
      <c r="H35" s="259"/>
      <c r="I35" s="73"/>
      <c r="J35" s="73"/>
      <c r="K35" s="73"/>
      <c r="L35" s="73"/>
      <c r="M35" s="49"/>
      <c r="N35" s="40"/>
    </row>
    <row r="36" spans="1:14" ht="8.25" customHeight="1">
      <c r="A36" s="80" t="s">
        <v>217</v>
      </c>
      <c r="B36" s="81"/>
      <c r="C36" s="39" t="s">
        <v>218</v>
      </c>
      <c r="D36" s="80"/>
      <c r="E36" s="80"/>
      <c r="G36" s="73">
        <v>654617</v>
      </c>
      <c r="H36" s="259">
        <v>-8.1</v>
      </c>
      <c r="I36" s="73">
        <v>399268</v>
      </c>
      <c r="J36" s="73">
        <v>8</v>
      </c>
      <c r="K36" s="73">
        <v>255341</v>
      </c>
      <c r="L36" s="199">
        <v>0</v>
      </c>
      <c r="M36" s="192">
        <v>0</v>
      </c>
      <c r="N36" s="40"/>
    </row>
    <row r="37" spans="1:14" ht="5.25" customHeight="1">
      <c r="A37" s="80"/>
      <c r="B37" s="81"/>
      <c r="D37" s="80"/>
      <c r="E37" s="80"/>
      <c r="G37" s="73"/>
      <c r="H37" s="259"/>
      <c r="I37" s="73"/>
      <c r="J37" s="73"/>
      <c r="K37" s="73"/>
      <c r="L37" s="73"/>
      <c r="M37" s="49"/>
      <c r="N37" s="40"/>
    </row>
    <row r="38" spans="1:14" ht="8.25" customHeight="1">
      <c r="A38" s="80" t="s">
        <v>219</v>
      </c>
      <c r="B38" s="81"/>
      <c r="C38" s="39" t="s">
        <v>220</v>
      </c>
      <c r="D38" s="80"/>
      <c r="E38" s="80"/>
      <c r="G38" s="73">
        <v>2931821</v>
      </c>
      <c r="H38" s="259">
        <v>2.4</v>
      </c>
      <c r="I38" s="73">
        <v>336051</v>
      </c>
      <c r="J38" s="73">
        <v>12</v>
      </c>
      <c r="K38" s="73">
        <v>285534</v>
      </c>
      <c r="L38" s="73">
        <v>2310224</v>
      </c>
      <c r="M38" s="192">
        <v>0</v>
      </c>
      <c r="N38" s="40"/>
    </row>
    <row r="39" spans="1:14" ht="5.25" customHeight="1">
      <c r="A39" s="80"/>
      <c r="B39" s="81"/>
      <c r="D39" s="80"/>
      <c r="E39" s="80"/>
      <c r="G39" s="73"/>
      <c r="H39" s="259"/>
      <c r="I39" s="73"/>
      <c r="J39" s="73"/>
      <c r="K39" s="73"/>
      <c r="L39" s="73"/>
      <c r="M39" s="49"/>
      <c r="N39" s="40"/>
    </row>
    <row r="40" spans="1:14" ht="9.75" customHeight="1">
      <c r="A40" s="80" t="s">
        <v>221</v>
      </c>
      <c r="B40" s="81"/>
      <c r="C40" s="39" t="s">
        <v>275</v>
      </c>
      <c r="D40" s="80"/>
      <c r="E40" s="80"/>
      <c r="G40" s="73">
        <v>760543</v>
      </c>
      <c r="H40" s="259">
        <v>5.8</v>
      </c>
      <c r="I40" s="73">
        <v>396719</v>
      </c>
      <c r="J40" s="73">
        <v>2368</v>
      </c>
      <c r="K40" s="73">
        <v>320022</v>
      </c>
      <c r="L40" s="73">
        <v>41434</v>
      </c>
      <c r="M40" s="49">
        <v>2</v>
      </c>
      <c r="N40" s="40"/>
    </row>
    <row r="41" spans="1:14" ht="5.25" customHeight="1">
      <c r="A41" s="80"/>
      <c r="B41" s="81"/>
      <c r="C41" s="80"/>
      <c r="D41" s="80"/>
      <c r="E41" s="80"/>
      <c r="G41" s="73"/>
      <c r="H41" s="259"/>
      <c r="I41" s="73"/>
      <c r="J41" s="73"/>
      <c r="K41" s="73"/>
      <c r="L41" s="73"/>
      <c r="M41" s="49"/>
      <c r="N41" s="40"/>
    </row>
    <row r="42" spans="2:14" ht="8.25" customHeight="1">
      <c r="B42" s="47"/>
      <c r="C42" s="39" t="s">
        <v>19</v>
      </c>
      <c r="G42" s="73"/>
      <c r="H42" s="259"/>
      <c r="I42" s="73"/>
      <c r="J42" s="73"/>
      <c r="K42" s="73"/>
      <c r="L42" s="73"/>
      <c r="M42" s="49"/>
      <c r="N42" s="40"/>
    </row>
    <row r="43" spans="1:14" ht="8.25" customHeight="1">
      <c r="A43" s="80" t="s">
        <v>222</v>
      </c>
      <c r="B43" s="81"/>
      <c r="C43" s="80"/>
      <c r="D43" s="39" t="s">
        <v>212</v>
      </c>
      <c r="E43" s="80"/>
      <c r="G43" s="73">
        <v>11397</v>
      </c>
      <c r="H43" s="259">
        <v>-28.2</v>
      </c>
      <c r="I43" s="73">
        <v>3997</v>
      </c>
      <c r="J43" s="73">
        <v>3956</v>
      </c>
      <c r="K43" s="73">
        <v>3383</v>
      </c>
      <c r="L43" s="73">
        <v>61</v>
      </c>
      <c r="M43" s="49">
        <v>73</v>
      </c>
      <c r="N43" s="40"/>
    </row>
    <row r="44" spans="1:14" ht="8.25" customHeight="1">
      <c r="A44" s="80" t="s">
        <v>223</v>
      </c>
      <c r="B44" s="81"/>
      <c r="C44" s="80"/>
      <c r="D44" s="39" t="s">
        <v>214</v>
      </c>
      <c r="E44" s="80"/>
      <c r="G44" s="73">
        <v>381856</v>
      </c>
      <c r="H44" s="259">
        <v>-3.1</v>
      </c>
      <c r="I44" s="73">
        <v>158799</v>
      </c>
      <c r="J44" s="73">
        <v>163613</v>
      </c>
      <c r="K44" s="73">
        <v>54433</v>
      </c>
      <c r="L44" s="73">
        <v>5011</v>
      </c>
      <c r="M44" s="49">
        <v>736</v>
      </c>
      <c r="N44" s="40"/>
    </row>
    <row r="45" spans="1:14" ht="8.25" customHeight="1">
      <c r="A45" s="80" t="s">
        <v>224</v>
      </c>
      <c r="B45" s="81"/>
      <c r="C45" s="80"/>
      <c r="D45" s="39" t="s">
        <v>225</v>
      </c>
      <c r="E45" s="80"/>
      <c r="G45" s="73">
        <v>1737</v>
      </c>
      <c r="H45" s="259">
        <v>-11.8</v>
      </c>
      <c r="I45" s="73">
        <v>495</v>
      </c>
      <c r="J45" s="73">
        <v>611</v>
      </c>
      <c r="K45" s="73">
        <v>631</v>
      </c>
      <c r="L45" s="199">
        <v>0</v>
      </c>
      <c r="M45" s="49">
        <v>2</v>
      </c>
      <c r="N45" s="40"/>
    </row>
    <row r="46" spans="1:14" ht="5.25" customHeight="1">
      <c r="A46" s="80"/>
      <c r="B46" s="81"/>
      <c r="C46" s="80"/>
      <c r="E46" s="80"/>
      <c r="G46" s="73"/>
      <c r="H46" s="259"/>
      <c r="I46" s="73"/>
      <c r="J46" s="73"/>
      <c r="K46" s="73"/>
      <c r="L46" s="73"/>
      <c r="M46" s="49"/>
      <c r="N46" s="40"/>
    </row>
    <row r="47" spans="2:14" ht="8.25" customHeight="1">
      <c r="B47" s="47"/>
      <c r="C47" s="39" t="s">
        <v>226</v>
      </c>
      <c r="G47" s="73"/>
      <c r="H47" s="259"/>
      <c r="I47" s="73"/>
      <c r="J47" s="73"/>
      <c r="K47" s="73"/>
      <c r="L47" s="73"/>
      <c r="M47" s="49"/>
      <c r="N47" s="40"/>
    </row>
    <row r="48" spans="2:14" ht="8.25" customHeight="1">
      <c r="B48" s="47"/>
      <c r="D48" s="39" t="s">
        <v>227</v>
      </c>
      <c r="G48" s="73"/>
      <c r="H48" s="259"/>
      <c r="I48" s="73"/>
      <c r="J48" s="73"/>
      <c r="K48" s="73"/>
      <c r="L48" s="73"/>
      <c r="M48" s="49"/>
      <c r="N48" s="40"/>
    </row>
    <row r="49" spans="1:14" ht="8.25" customHeight="1">
      <c r="A49" s="80" t="s">
        <v>228</v>
      </c>
      <c r="B49" s="81"/>
      <c r="C49" s="80"/>
      <c r="D49" s="80"/>
      <c r="E49" s="39" t="s">
        <v>229</v>
      </c>
      <c r="G49" s="199">
        <v>0</v>
      </c>
      <c r="H49" s="259">
        <v>0</v>
      </c>
      <c r="I49" s="199">
        <v>0</v>
      </c>
      <c r="J49" s="199">
        <v>0</v>
      </c>
      <c r="K49" s="199">
        <v>0</v>
      </c>
      <c r="L49" s="199">
        <v>0</v>
      </c>
      <c r="M49" s="192">
        <v>0</v>
      </c>
      <c r="N49" s="40"/>
    </row>
    <row r="50" spans="1:14" ht="8.25" customHeight="1">
      <c r="A50" s="80" t="s">
        <v>230</v>
      </c>
      <c r="B50" s="81"/>
      <c r="C50" s="80"/>
      <c r="D50" s="80"/>
      <c r="E50" s="39" t="s">
        <v>231</v>
      </c>
      <c r="G50" s="264">
        <v>-12</v>
      </c>
      <c r="H50" s="259">
        <v>0</v>
      </c>
      <c r="I50" s="199">
        <v>0</v>
      </c>
      <c r="J50" s="200">
        <v>-12</v>
      </c>
      <c r="K50" s="199">
        <v>0</v>
      </c>
      <c r="L50" s="199">
        <v>0</v>
      </c>
      <c r="M50" s="192">
        <v>0</v>
      </c>
      <c r="N50" s="40"/>
    </row>
    <row r="51" spans="1:14" ht="8.25" customHeight="1">
      <c r="A51" s="80" t="s">
        <v>232</v>
      </c>
      <c r="B51" s="81"/>
      <c r="C51" s="80"/>
      <c r="D51" s="39" t="s">
        <v>233</v>
      </c>
      <c r="E51" s="80"/>
      <c r="G51" s="73">
        <v>4615990</v>
      </c>
      <c r="H51" s="259">
        <v>3.7</v>
      </c>
      <c r="I51" s="73">
        <v>736503</v>
      </c>
      <c r="J51" s="73">
        <v>2641951</v>
      </c>
      <c r="K51" s="73">
        <v>1237536</v>
      </c>
      <c r="L51" s="199">
        <v>0</v>
      </c>
      <c r="M51" s="49">
        <v>18</v>
      </c>
      <c r="N51" s="40"/>
    </row>
    <row r="52" spans="1:14" ht="8.25" customHeight="1">
      <c r="A52" s="80" t="s">
        <v>234</v>
      </c>
      <c r="B52" s="81"/>
      <c r="C52" s="80"/>
      <c r="D52" s="39" t="s">
        <v>235</v>
      </c>
      <c r="E52" s="80"/>
      <c r="G52" s="73">
        <v>153982</v>
      </c>
      <c r="H52" s="259">
        <v>3.2</v>
      </c>
      <c r="I52" s="199">
        <v>0</v>
      </c>
      <c r="J52" s="73">
        <v>152716</v>
      </c>
      <c r="K52" s="73">
        <v>1265</v>
      </c>
      <c r="L52" s="199">
        <v>0</v>
      </c>
      <c r="M52" s="192">
        <v>9</v>
      </c>
      <c r="N52" s="40"/>
    </row>
    <row r="53" spans="1:14" ht="5.25" customHeight="1">
      <c r="A53" s="80"/>
      <c r="B53" s="81"/>
      <c r="C53" s="80"/>
      <c r="E53" s="80"/>
      <c r="G53" s="73"/>
      <c r="H53" s="259"/>
      <c r="I53" s="73"/>
      <c r="J53" s="73"/>
      <c r="K53" s="73"/>
      <c r="L53" s="73"/>
      <c r="M53" s="49"/>
      <c r="N53" s="40"/>
    </row>
    <row r="54" spans="1:14" ht="8.25" customHeight="1">
      <c r="A54" s="80" t="s">
        <v>236</v>
      </c>
      <c r="B54" s="81"/>
      <c r="C54" s="39" t="s">
        <v>237</v>
      </c>
      <c r="D54" s="80"/>
      <c r="E54" s="80"/>
      <c r="G54" s="73">
        <v>2324195</v>
      </c>
      <c r="H54" s="259">
        <v>15.3</v>
      </c>
      <c r="I54" s="73">
        <v>206247</v>
      </c>
      <c r="J54" s="73">
        <v>1786393</v>
      </c>
      <c r="K54" s="73">
        <v>305831</v>
      </c>
      <c r="L54" s="73">
        <v>25725</v>
      </c>
      <c r="M54" s="49">
        <v>6742</v>
      </c>
      <c r="N54" s="40"/>
    </row>
    <row r="55" spans="1:14" ht="8.25" customHeight="1">
      <c r="A55" s="80" t="s">
        <v>238</v>
      </c>
      <c r="B55" s="81"/>
      <c r="C55" s="39" t="s">
        <v>239</v>
      </c>
      <c r="D55" s="80"/>
      <c r="E55" s="80"/>
      <c r="G55" s="73"/>
      <c r="H55" s="259"/>
      <c r="I55" s="73"/>
      <c r="J55" s="73"/>
      <c r="K55" s="73"/>
      <c r="L55" s="73"/>
      <c r="M55" s="49"/>
      <c r="N55" s="40"/>
    </row>
    <row r="56" spans="2:14" ht="8.25" customHeight="1">
      <c r="B56" s="47"/>
      <c r="D56" s="39" t="s">
        <v>165</v>
      </c>
      <c r="G56" s="73">
        <v>457351</v>
      </c>
      <c r="H56" s="259">
        <v>8.1</v>
      </c>
      <c r="I56" s="73">
        <v>74979</v>
      </c>
      <c r="J56" s="73">
        <v>255951</v>
      </c>
      <c r="K56" s="73">
        <v>11030</v>
      </c>
      <c r="L56" s="73">
        <v>115391</v>
      </c>
      <c r="M56" s="49">
        <v>654</v>
      </c>
      <c r="N56" s="40"/>
    </row>
    <row r="57" spans="2:14" ht="5.25" customHeight="1">
      <c r="B57" s="47"/>
      <c r="G57" s="73"/>
      <c r="H57" s="259"/>
      <c r="I57" s="73"/>
      <c r="J57" s="73"/>
      <c r="K57" s="73"/>
      <c r="L57" s="73"/>
      <c r="M57" s="49"/>
      <c r="N57" s="40"/>
    </row>
    <row r="58" spans="2:14" ht="8.25" customHeight="1">
      <c r="B58" s="47"/>
      <c r="C58" s="193" t="s">
        <v>166</v>
      </c>
      <c r="G58" s="195">
        <v>25654343</v>
      </c>
      <c r="H58" s="259">
        <v>3.2</v>
      </c>
      <c r="I58" s="195">
        <v>7114583</v>
      </c>
      <c r="J58" s="195">
        <v>10975583</v>
      </c>
      <c r="K58" s="195">
        <v>4638610</v>
      </c>
      <c r="L58" s="195">
        <v>2925567</v>
      </c>
      <c r="M58" s="197">
        <v>222419</v>
      </c>
      <c r="N58" s="40"/>
    </row>
    <row r="59" spans="2:14" ht="5.25" customHeight="1">
      <c r="B59" s="47"/>
      <c r="G59" s="73"/>
      <c r="H59" s="259"/>
      <c r="I59" s="73"/>
      <c r="J59" s="73"/>
      <c r="K59" s="73"/>
      <c r="L59" s="73"/>
      <c r="M59" s="49"/>
      <c r="N59" s="40"/>
    </row>
    <row r="60" spans="2:14" ht="5.25" customHeight="1">
      <c r="B60" s="47"/>
      <c r="G60" s="73"/>
      <c r="H60" s="259"/>
      <c r="I60" s="73"/>
      <c r="J60" s="73"/>
      <c r="K60" s="73"/>
      <c r="L60" s="73"/>
      <c r="M60" s="49"/>
      <c r="N60" s="40"/>
    </row>
    <row r="61" spans="2:14" ht="8.25" customHeight="1">
      <c r="B61" s="47"/>
      <c r="C61" s="193" t="s">
        <v>240</v>
      </c>
      <c r="G61" s="73"/>
      <c r="H61" s="259"/>
      <c r="I61" s="73"/>
      <c r="J61" s="73"/>
      <c r="K61" s="73"/>
      <c r="L61" s="73"/>
      <c r="M61" s="49"/>
      <c r="N61" s="40"/>
    </row>
    <row r="62" spans="2:14" ht="5.25" customHeight="1">
      <c r="B62" s="47"/>
      <c r="G62" s="73"/>
      <c r="H62" s="259"/>
      <c r="I62" s="73"/>
      <c r="J62" s="73"/>
      <c r="K62" s="73"/>
      <c r="L62" s="73"/>
      <c r="M62" s="49"/>
      <c r="N62" s="40"/>
    </row>
    <row r="63" spans="1:14" ht="8.25" customHeight="1">
      <c r="A63" s="80" t="s">
        <v>241</v>
      </c>
      <c r="B63" s="81"/>
      <c r="C63" s="39" t="s">
        <v>242</v>
      </c>
      <c r="D63" s="80"/>
      <c r="E63" s="80"/>
      <c r="G63" s="73">
        <v>108075</v>
      </c>
      <c r="H63" s="259">
        <v>-18.2</v>
      </c>
      <c r="I63" s="73">
        <v>2279</v>
      </c>
      <c r="J63" s="73">
        <v>50843</v>
      </c>
      <c r="K63" s="73">
        <v>7577</v>
      </c>
      <c r="L63" s="73">
        <v>47377</v>
      </c>
      <c r="M63" s="49">
        <v>1990</v>
      </c>
      <c r="N63" s="40"/>
    </row>
    <row r="64" spans="1:14" ht="8.25" customHeight="1">
      <c r="A64" s="80" t="s">
        <v>243</v>
      </c>
      <c r="B64" s="81"/>
      <c r="C64" s="39" t="s">
        <v>244</v>
      </c>
      <c r="D64" s="80"/>
      <c r="E64" s="80"/>
      <c r="G64" s="73">
        <v>1631373</v>
      </c>
      <c r="H64" s="259">
        <v>17.1</v>
      </c>
      <c r="I64" s="73">
        <v>141538</v>
      </c>
      <c r="J64" s="73">
        <v>1424684</v>
      </c>
      <c r="K64" s="73">
        <v>57215</v>
      </c>
      <c r="L64" s="73">
        <v>7936</v>
      </c>
      <c r="M64" s="49">
        <v>15301</v>
      </c>
      <c r="N64" s="40"/>
    </row>
    <row r="65" spans="1:14" ht="5.25" customHeight="1">
      <c r="A65" s="80"/>
      <c r="B65" s="81"/>
      <c r="D65" s="80"/>
      <c r="E65" s="80"/>
      <c r="G65" s="73"/>
      <c r="H65" s="259"/>
      <c r="I65" s="73"/>
      <c r="J65" s="73"/>
      <c r="K65" s="73"/>
      <c r="L65" s="73"/>
      <c r="M65" s="49"/>
      <c r="N65" s="40"/>
    </row>
    <row r="66" spans="1:14" ht="8.25" customHeight="1">
      <c r="A66" s="80" t="s">
        <v>245</v>
      </c>
      <c r="B66" s="81"/>
      <c r="C66" s="39" t="s">
        <v>246</v>
      </c>
      <c r="D66" s="80"/>
      <c r="E66" s="80"/>
      <c r="G66" s="73">
        <v>72147</v>
      </c>
      <c r="H66" s="259">
        <v>19.9</v>
      </c>
      <c r="I66" s="73">
        <v>22710</v>
      </c>
      <c r="J66" s="73">
        <v>23980</v>
      </c>
      <c r="K66" s="73">
        <v>25452</v>
      </c>
      <c r="L66" s="73">
        <v>5</v>
      </c>
      <c r="M66" s="192">
        <v>0</v>
      </c>
      <c r="N66" s="40"/>
    </row>
    <row r="67" spans="1:14" ht="5.25" customHeight="1">
      <c r="A67" s="80"/>
      <c r="B67" s="81"/>
      <c r="C67" s="80"/>
      <c r="D67" s="80"/>
      <c r="E67" s="80"/>
      <c r="G67" s="73"/>
      <c r="H67" s="259"/>
      <c r="I67" s="73"/>
      <c r="J67" s="73"/>
      <c r="K67" s="73"/>
      <c r="L67" s="73"/>
      <c r="M67" s="49"/>
      <c r="N67" s="40"/>
    </row>
    <row r="68" spans="1:14" ht="8.25" customHeight="1">
      <c r="A68" s="80" t="s">
        <v>247</v>
      </c>
      <c r="B68" s="81"/>
      <c r="C68" s="39" t="s">
        <v>248</v>
      </c>
      <c r="D68" s="80"/>
      <c r="E68" s="80"/>
      <c r="G68" s="73"/>
      <c r="H68" s="259"/>
      <c r="I68" s="73"/>
      <c r="J68" s="73"/>
      <c r="K68" s="73"/>
      <c r="L68" s="73"/>
      <c r="M68" s="49"/>
      <c r="N68" s="40"/>
    </row>
    <row r="69" spans="2:14" ht="8.25" customHeight="1">
      <c r="B69" s="47"/>
      <c r="D69" s="39" t="s">
        <v>249</v>
      </c>
      <c r="G69" s="73">
        <v>386589</v>
      </c>
      <c r="H69" s="259">
        <v>-66.2</v>
      </c>
      <c r="I69" s="73">
        <v>308669</v>
      </c>
      <c r="J69" s="73">
        <v>56048</v>
      </c>
      <c r="K69" s="73">
        <v>21270</v>
      </c>
      <c r="L69" s="73">
        <v>602</v>
      </c>
      <c r="M69" s="49">
        <v>10</v>
      </c>
      <c r="N69" s="40"/>
    </row>
    <row r="70" spans="1:14" ht="8.25" customHeight="1">
      <c r="A70" s="80" t="s">
        <v>250</v>
      </c>
      <c r="B70" s="81"/>
      <c r="C70" s="39" t="s">
        <v>251</v>
      </c>
      <c r="D70" s="80"/>
      <c r="E70" s="80"/>
      <c r="G70" s="73"/>
      <c r="H70" s="259"/>
      <c r="I70" s="73"/>
      <c r="J70" s="73"/>
      <c r="K70" s="73"/>
      <c r="L70" s="73"/>
      <c r="M70" s="49"/>
      <c r="N70" s="40"/>
    </row>
    <row r="71" spans="2:14" ht="8.25" customHeight="1">
      <c r="B71" s="47"/>
      <c r="D71" s="39" t="s">
        <v>252</v>
      </c>
      <c r="G71" s="73"/>
      <c r="H71" s="259"/>
      <c r="I71" s="73"/>
      <c r="J71" s="73"/>
      <c r="K71" s="73"/>
      <c r="L71" s="73"/>
      <c r="M71" s="49"/>
      <c r="N71" s="40"/>
    </row>
    <row r="72" spans="2:14" ht="8.25" customHeight="1">
      <c r="B72" s="47"/>
      <c r="D72" s="39" t="s">
        <v>253</v>
      </c>
      <c r="G72" s="73">
        <v>785163</v>
      </c>
      <c r="H72" s="259">
        <v>0.2</v>
      </c>
      <c r="I72" s="73">
        <v>173292</v>
      </c>
      <c r="J72" s="73">
        <v>529448</v>
      </c>
      <c r="K72" s="73">
        <v>77810</v>
      </c>
      <c r="L72" s="73">
        <v>4612</v>
      </c>
      <c r="M72" s="49">
        <v>5428</v>
      </c>
      <c r="N72" s="40"/>
    </row>
    <row r="73" spans="1:14" ht="8.25" customHeight="1">
      <c r="A73" s="80" t="s">
        <v>254</v>
      </c>
      <c r="B73" s="81"/>
      <c r="C73" s="39" t="s">
        <v>20</v>
      </c>
      <c r="D73" s="80"/>
      <c r="E73" s="80"/>
      <c r="G73" s="73">
        <v>2800543</v>
      </c>
      <c r="H73" s="259">
        <v>-9.8</v>
      </c>
      <c r="I73" s="73">
        <v>527270</v>
      </c>
      <c r="J73" s="73">
        <v>1836424</v>
      </c>
      <c r="K73" s="73">
        <v>413586</v>
      </c>
      <c r="L73" s="73">
        <v>23263</v>
      </c>
      <c r="M73" s="49">
        <v>7020</v>
      </c>
      <c r="N73" s="40"/>
    </row>
    <row r="74" spans="2:14" ht="8.25" customHeight="1">
      <c r="B74" s="47"/>
      <c r="C74" s="39" t="s">
        <v>255</v>
      </c>
      <c r="G74" s="73">
        <v>559634</v>
      </c>
      <c r="H74" s="259">
        <v>-22.9</v>
      </c>
      <c r="I74" s="73">
        <v>138313</v>
      </c>
      <c r="J74" s="73">
        <v>223044</v>
      </c>
      <c r="K74" s="73">
        <v>187603</v>
      </c>
      <c r="L74" s="73">
        <v>10674</v>
      </c>
      <c r="M74" s="49">
        <v>2546</v>
      </c>
      <c r="N74" s="40"/>
    </row>
    <row r="75" spans="2:14" ht="8.25" customHeight="1">
      <c r="B75" s="47"/>
      <c r="F75" s="39" t="s">
        <v>28</v>
      </c>
      <c r="G75" s="73">
        <v>635072</v>
      </c>
      <c r="H75" s="259">
        <v>0.6</v>
      </c>
      <c r="I75" s="73">
        <v>123712</v>
      </c>
      <c r="J75" s="73">
        <v>425731</v>
      </c>
      <c r="K75" s="73">
        <v>85628</v>
      </c>
      <c r="L75" s="199">
        <v>0</v>
      </c>
      <c r="M75" s="192">
        <v>0</v>
      </c>
      <c r="N75" s="40"/>
    </row>
    <row r="76" spans="2:14" ht="8.25" customHeight="1">
      <c r="B76" s="47"/>
      <c r="F76" s="39" t="s">
        <v>256</v>
      </c>
      <c r="G76" s="73">
        <v>270993</v>
      </c>
      <c r="H76" s="259">
        <v>9.8</v>
      </c>
      <c r="I76" s="73">
        <v>7630</v>
      </c>
      <c r="J76" s="73">
        <v>263363</v>
      </c>
      <c r="K76" s="199">
        <v>0</v>
      </c>
      <c r="L76" s="199">
        <v>0</v>
      </c>
      <c r="M76" s="49">
        <v>1260</v>
      </c>
      <c r="N76" s="40"/>
    </row>
    <row r="77" spans="2:14" ht="5.25" customHeight="1">
      <c r="B77" s="47"/>
      <c r="G77" s="73"/>
      <c r="H77" s="259"/>
      <c r="I77" s="73"/>
      <c r="J77" s="73"/>
      <c r="K77" s="73"/>
      <c r="L77" s="73"/>
      <c r="M77" s="49"/>
      <c r="N77" s="40"/>
    </row>
    <row r="78" spans="1:14" ht="8.25" customHeight="1">
      <c r="A78" s="80" t="s">
        <v>257</v>
      </c>
      <c r="B78" s="81"/>
      <c r="C78" s="39" t="s">
        <v>258</v>
      </c>
      <c r="D78" s="80"/>
      <c r="E78" s="80"/>
      <c r="G78" s="73"/>
      <c r="H78" s="259"/>
      <c r="I78" s="73"/>
      <c r="J78" s="73"/>
      <c r="K78" s="73"/>
      <c r="L78" s="73"/>
      <c r="M78" s="49"/>
      <c r="N78" s="40"/>
    </row>
    <row r="79" spans="2:14" ht="8.25" customHeight="1">
      <c r="B79" s="47"/>
      <c r="D79" s="39" t="s">
        <v>259</v>
      </c>
      <c r="G79" s="73">
        <v>1140532</v>
      </c>
      <c r="H79" s="259">
        <v>-8.1</v>
      </c>
      <c r="I79" s="73">
        <v>495139</v>
      </c>
      <c r="J79" s="73">
        <v>497707</v>
      </c>
      <c r="K79" s="73">
        <v>136064</v>
      </c>
      <c r="L79" s="73">
        <v>11622</v>
      </c>
      <c r="M79" s="49">
        <v>1951</v>
      </c>
      <c r="N79" s="40"/>
    </row>
    <row r="80" spans="2:14" ht="5.25" customHeight="1">
      <c r="B80" s="47"/>
      <c r="G80" s="73"/>
      <c r="H80" s="259"/>
      <c r="I80" s="73"/>
      <c r="J80" s="73"/>
      <c r="K80" s="73"/>
      <c r="L80" s="73"/>
      <c r="M80" s="49"/>
      <c r="N80" s="40"/>
    </row>
    <row r="81" spans="2:14" ht="8.25" customHeight="1">
      <c r="B81" s="47"/>
      <c r="C81" s="39" t="s">
        <v>260</v>
      </c>
      <c r="G81" s="73"/>
      <c r="H81" s="259"/>
      <c r="I81" s="73"/>
      <c r="J81" s="73"/>
      <c r="K81" s="73"/>
      <c r="L81" s="73"/>
      <c r="M81" s="49"/>
      <c r="N81" s="40"/>
    </row>
    <row r="82" spans="2:14" ht="8.25" customHeight="1">
      <c r="B82" s="47"/>
      <c r="D82" s="39" t="s">
        <v>261</v>
      </c>
      <c r="G82" s="73"/>
      <c r="H82" s="259"/>
      <c r="I82" s="73"/>
      <c r="J82" s="73"/>
      <c r="K82" s="73"/>
      <c r="L82" s="73"/>
      <c r="M82" s="49"/>
      <c r="N82" s="40"/>
    </row>
    <row r="83" spans="1:14" ht="8.25" customHeight="1">
      <c r="A83" s="80" t="s">
        <v>262</v>
      </c>
      <c r="B83" s="81"/>
      <c r="C83" s="80"/>
      <c r="D83" s="39" t="s">
        <v>212</v>
      </c>
      <c r="E83" s="80"/>
      <c r="G83" s="73">
        <v>121216</v>
      </c>
      <c r="H83" s="259">
        <v>-12.1</v>
      </c>
      <c r="I83" s="73">
        <v>16620</v>
      </c>
      <c r="J83" s="73">
        <v>65565</v>
      </c>
      <c r="K83" s="73">
        <v>35611</v>
      </c>
      <c r="L83" s="73">
        <v>3421</v>
      </c>
      <c r="M83" s="49">
        <v>111</v>
      </c>
      <c r="N83" s="40"/>
    </row>
    <row r="84" spans="1:16" ht="8.25" customHeight="1">
      <c r="A84" s="80" t="s">
        <v>263</v>
      </c>
      <c r="B84" s="81"/>
      <c r="C84" s="80"/>
      <c r="D84" s="39" t="s">
        <v>214</v>
      </c>
      <c r="E84" s="80"/>
      <c r="G84" s="73">
        <v>277172</v>
      </c>
      <c r="H84" s="259">
        <v>-13</v>
      </c>
      <c r="I84" s="73">
        <v>88150</v>
      </c>
      <c r="J84" s="73">
        <v>154459</v>
      </c>
      <c r="K84" s="73">
        <v>31182</v>
      </c>
      <c r="L84" s="73">
        <v>3382</v>
      </c>
      <c r="M84" s="49">
        <v>181</v>
      </c>
      <c r="N84" s="40"/>
      <c r="P84" s="266"/>
    </row>
    <row r="85" spans="1:14" ht="5.25" customHeight="1">
      <c r="A85" s="80"/>
      <c r="B85" s="81"/>
      <c r="C85" s="80"/>
      <c r="D85" s="80"/>
      <c r="E85" s="80"/>
      <c r="G85" s="73"/>
      <c r="H85" s="259"/>
      <c r="I85" s="73"/>
      <c r="J85" s="73"/>
      <c r="K85" s="73"/>
      <c r="L85" s="73"/>
      <c r="M85" s="49"/>
      <c r="N85" s="40"/>
    </row>
    <row r="86" spans="1:14" ht="8.25" customHeight="1">
      <c r="A86" s="80" t="s">
        <v>264</v>
      </c>
      <c r="B86" s="81"/>
      <c r="C86" s="39" t="s">
        <v>265</v>
      </c>
      <c r="D86" s="80"/>
      <c r="E86" s="80"/>
      <c r="G86" s="73">
        <v>503</v>
      </c>
      <c r="H86" s="259">
        <v>-25</v>
      </c>
      <c r="I86" s="73">
        <v>0</v>
      </c>
      <c r="J86" s="73">
        <v>210</v>
      </c>
      <c r="K86" s="73">
        <v>292</v>
      </c>
      <c r="L86" s="199">
        <v>0</v>
      </c>
      <c r="M86" s="192">
        <v>0</v>
      </c>
      <c r="N86" s="40"/>
    </row>
    <row r="87" spans="1:14" ht="8.25" customHeight="1">
      <c r="A87" s="80" t="s">
        <v>266</v>
      </c>
      <c r="B87" s="81"/>
      <c r="C87" s="39" t="s">
        <v>267</v>
      </c>
      <c r="D87" s="80"/>
      <c r="E87" s="80"/>
      <c r="G87" s="73">
        <v>774</v>
      </c>
      <c r="H87" s="259">
        <v>-32.9</v>
      </c>
      <c r="I87" s="199">
        <v>0</v>
      </c>
      <c r="J87" s="73">
        <v>288</v>
      </c>
      <c r="K87" s="199">
        <v>0</v>
      </c>
      <c r="L87" s="73">
        <v>486</v>
      </c>
      <c r="M87" s="49">
        <v>5</v>
      </c>
      <c r="N87" s="40"/>
    </row>
    <row r="88" spans="1:14" ht="5.25" customHeight="1">
      <c r="A88" s="80"/>
      <c r="B88" s="81"/>
      <c r="D88" s="80"/>
      <c r="E88" s="80"/>
      <c r="G88" s="73"/>
      <c r="H88" s="259"/>
      <c r="I88" s="73"/>
      <c r="J88" s="73"/>
      <c r="K88" s="73"/>
      <c r="L88" s="73"/>
      <c r="M88" s="49"/>
      <c r="N88" s="40"/>
    </row>
    <row r="89" spans="1:14" ht="8.25" customHeight="1">
      <c r="A89" s="80" t="s">
        <v>268</v>
      </c>
      <c r="B89" s="81"/>
      <c r="C89" s="39" t="s">
        <v>269</v>
      </c>
      <c r="D89" s="80"/>
      <c r="E89" s="80"/>
      <c r="G89" s="73">
        <v>56609</v>
      </c>
      <c r="H89" s="259">
        <v>-37.8</v>
      </c>
      <c r="I89" s="264">
        <v>1109</v>
      </c>
      <c r="J89" s="73">
        <v>44106</v>
      </c>
      <c r="K89" s="199">
        <v>0</v>
      </c>
      <c r="L89" s="73">
        <v>11395</v>
      </c>
      <c r="M89" s="49">
        <v>1222</v>
      </c>
      <c r="N89" s="40"/>
    </row>
    <row r="90" spans="1:14" ht="8.25" customHeight="1">
      <c r="A90" s="80" t="s">
        <v>270</v>
      </c>
      <c r="B90" s="81"/>
      <c r="C90" s="39" t="s">
        <v>271</v>
      </c>
      <c r="D90" s="80"/>
      <c r="E90" s="80"/>
      <c r="G90" s="73"/>
      <c r="H90" s="259"/>
      <c r="I90" s="73"/>
      <c r="J90" s="73"/>
      <c r="K90" s="73"/>
      <c r="L90" s="73"/>
      <c r="M90" s="49"/>
      <c r="N90" s="40"/>
    </row>
    <row r="91" spans="2:14" ht="8.25" customHeight="1">
      <c r="B91" s="47"/>
      <c r="D91" s="39" t="s">
        <v>165</v>
      </c>
      <c r="G91" s="73">
        <v>302189</v>
      </c>
      <c r="H91" s="259">
        <v>-9.4</v>
      </c>
      <c r="I91" s="73">
        <v>108220</v>
      </c>
      <c r="J91" s="73">
        <v>155349</v>
      </c>
      <c r="K91" s="73">
        <v>19831</v>
      </c>
      <c r="L91" s="73">
        <v>18789</v>
      </c>
      <c r="M91" s="49">
        <v>1895</v>
      </c>
      <c r="N91" s="40"/>
    </row>
    <row r="92" spans="2:14" ht="5.25" customHeight="1">
      <c r="B92" s="47"/>
      <c r="G92" s="73"/>
      <c r="H92" s="259"/>
      <c r="I92" s="73"/>
      <c r="J92" s="73"/>
      <c r="K92" s="73"/>
      <c r="L92" s="73"/>
      <c r="M92" s="49"/>
      <c r="N92" s="40"/>
    </row>
    <row r="93" spans="2:14" ht="8.25" customHeight="1">
      <c r="B93" s="47"/>
      <c r="C93" s="193" t="s">
        <v>186</v>
      </c>
      <c r="G93" s="195">
        <v>7682884</v>
      </c>
      <c r="H93" s="265">
        <v>-12.1</v>
      </c>
      <c r="I93" s="195">
        <v>1884995</v>
      </c>
      <c r="J93" s="195">
        <v>4839110</v>
      </c>
      <c r="K93" s="195">
        <v>825891</v>
      </c>
      <c r="L93" s="195">
        <v>132888</v>
      </c>
      <c r="M93" s="197">
        <v>35114</v>
      </c>
      <c r="N93" s="40"/>
    </row>
    <row r="94" spans="2:14" ht="5.25" customHeight="1">
      <c r="B94" s="47"/>
      <c r="G94" s="73"/>
      <c r="H94" s="259"/>
      <c r="I94" s="73"/>
      <c r="J94" s="73"/>
      <c r="K94" s="73"/>
      <c r="L94" s="73"/>
      <c r="M94" s="49"/>
      <c r="N94" s="40"/>
    </row>
    <row r="95" spans="2:14" ht="5.25" customHeight="1">
      <c r="B95" s="47"/>
      <c r="G95" s="73"/>
      <c r="H95" s="259"/>
      <c r="I95" s="73"/>
      <c r="J95" s="73"/>
      <c r="K95" s="73"/>
      <c r="L95" s="73"/>
      <c r="M95" s="49"/>
      <c r="N95" s="40"/>
    </row>
    <row r="96" spans="2:14" ht="8.25" customHeight="1">
      <c r="B96" s="47"/>
      <c r="C96" s="193" t="s">
        <v>272</v>
      </c>
      <c r="G96" s="73"/>
      <c r="H96" s="259"/>
      <c r="I96" s="73"/>
      <c r="J96" s="73"/>
      <c r="K96" s="73"/>
      <c r="L96" s="73"/>
      <c r="M96" s="49"/>
      <c r="N96" s="40"/>
    </row>
    <row r="97" spans="2:14" ht="8.25" customHeight="1">
      <c r="B97" s="47"/>
      <c r="D97" s="193" t="s">
        <v>188</v>
      </c>
      <c r="G97" s="195">
        <v>33337227</v>
      </c>
      <c r="H97" s="265">
        <v>-0.7</v>
      </c>
      <c r="I97" s="195">
        <v>8999578</v>
      </c>
      <c r="J97" s="195">
        <v>15814694</v>
      </c>
      <c r="K97" s="195">
        <v>5464501</v>
      </c>
      <c r="L97" s="195">
        <v>3058455</v>
      </c>
      <c r="M97" s="197">
        <v>257533</v>
      </c>
      <c r="N97" s="40"/>
    </row>
    <row r="98" ht="9.75" customHeight="1">
      <c r="A98" s="39" t="s">
        <v>189</v>
      </c>
    </row>
    <row r="99" spans="1:5" s="78" customFormat="1" ht="9" customHeight="1">
      <c r="A99" s="82" t="s">
        <v>276</v>
      </c>
      <c r="B99" s="83"/>
      <c r="C99" s="83"/>
      <c r="D99" s="83"/>
      <c r="E99" s="83"/>
    </row>
    <row r="100" spans="1:5" s="78" customFormat="1" ht="9" customHeight="1">
      <c r="A100" s="83" t="s">
        <v>191</v>
      </c>
      <c r="B100" s="83"/>
      <c r="C100" s="83"/>
      <c r="D100" s="83"/>
      <c r="E100" s="83"/>
    </row>
  </sheetData>
  <sheetProtection/>
  <mergeCells count="12">
    <mergeCell ref="A1:M1"/>
    <mergeCell ref="A2:M2"/>
    <mergeCell ref="G4:H4"/>
    <mergeCell ref="G5:H5"/>
    <mergeCell ref="A4:A13"/>
    <mergeCell ref="G6:G12"/>
    <mergeCell ref="I4:L5"/>
    <mergeCell ref="K6:K12"/>
    <mergeCell ref="L6:L12"/>
    <mergeCell ref="M6:M12"/>
    <mergeCell ref="I13:M13"/>
    <mergeCell ref="B4:F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2012-12-17T13:41:06Z</cp:lastPrinted>
  <dcterms:created xsi:type="dcterms:W3CDTF">2001-05-28T06:19:08Z</dcterms:created>
  <dcterms:modified xsi:type="dcterms:W3CDTF">2012-12-21T06:29:07Z</dcterms:modified>
  <cp:category/>
  <cp:version/>
  <cp:contentType/>
  <cp:contentStatus/>
</cp:coreProperties>
</file>