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<sst xmlns="http://schemas.openxmlformats.org/spreadsheetml/2006/main" count="2623" uniqueCount="201">
  <si>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</si>
  <si>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</si>
  <si>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</si>
  <si>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</si>
  <si>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</si>
  <si>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</si>
  <si>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</si>
  <si>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</si>
  <si>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</si>
  <si>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</si>
  <si>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</si>
  <si>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</si>
  <si>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</si>
  <si>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</si>
  <si>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</si>
  <si>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</si>
  <si>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</si>
  <si>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</si>
  <si>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</si>
  <si>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</si>
  <si>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</si>
  <si>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</si>
  <si>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</si>
  <si>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</si>
  <si>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</si>
  <si>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</si>
  <si>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</si>
  <si>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</si>
  <si>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</si>
  <si>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</si>
  <si>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</si>
  <si>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</si>
  <si>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</si>
  <si>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</si>
  <si>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</si>
  <si>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</si>
  <si>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</si>
  <si>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</si>
  <si>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</si>
  <si>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</si>
  <si>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</si>
  <si>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</si>
  <si>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</si>
  <si>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</si>
  <si>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</si>
  <si>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</si>
  <si>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</si>
  <si>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</si>
  <si>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</si>
  <si>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</si>
  <si>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</si>
  <si>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</si>
  <si>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</si>
  <si>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</si>
  <si>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</si>
  <si>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</si>
  <si>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</si>
  <si>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</si>
  <si>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</si>
  <si>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</si>
  <si>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</si>
  <si>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</si>
  <si>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</si>
  <si>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</si>
  <si>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</si>
  <si>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</si>
  <si>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</si>
  <si>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</si>
  <si>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</si>
  <si>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</si>
  <si>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</si>
  <si>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</si>
  <si>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</si>
  <si>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</si>
  <si>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</si>
  <si>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</si>
  <si>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</si>
  <si>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</si>
  <si>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</si>
  <si>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</si>
  <si>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</si>
  <si>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</si>
  <si>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</si>
  <si>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</si>
  <si>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</si>
  <si>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</si>
  <si>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</si>
  <si>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</si>
  <si>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</si>
  <si>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</si>
  <si>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</si>
  <si>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</si>
  <si>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</si>
  <si>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</si>
  <si>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</si>
  <si>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</si>
  <si>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</si>
  <si>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</si>
  <si>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</si>
  <si>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</si>
  <si>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</si>
  <si>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</si>
  <si>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</si>
  <si>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</si>
  <si>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</si>
  <si>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</si>
  <si>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</si>
  <si>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</si>
  <si>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</si>
  <si>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</si>
  <si>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</si>
  <si>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</si>
  <si>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</si>
  <si>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</si>
  <si>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</si>
  <si>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</si>
  <si>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</si>
  <si>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</si>
  <si>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</si>
  <si>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</si>
  <si>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</si>
  <si>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</si>
  <si>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</si>
  <si>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</si>
  <si>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</si>
  <si>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</si>
  <si>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</si>
  <si>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</si>
  <si>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</si>
  <si>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</si>
  <si>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</si>
  <si>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</si>
  <si>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</si>
  <si>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</si>
  <si>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</si>
  <si>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</si>
  <si>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</si>
  <si>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</si>
  <si>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</si>
  <si>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</si>
  <si>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</si>
  <si>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</si>
  <si>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</si>
  <si>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</si>
  <si>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</si>
  <si>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</si>
  <si>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</si>
  <si>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</si>
  <si>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</si>
  <si>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</si>
  <si>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</si>
  <si>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</si>
  <si>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</si>
  <si>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</si>
  <si>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</si>
  <si>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</si>
  <si>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</si>
  <si>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</si>
  <si>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</si>
  <si>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</si>
  <si>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</si>
  <si>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</si>
  <si>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</si>
  <si>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</si>
  <si>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</si>
  <si>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</si>
  <si>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</si>
  <si>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</si>
  <si>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</si>
  <si>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</si>
  <si>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</si>
  <si>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</si>
  <si>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</si>
  <si>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</si>
  <si>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</si>
  <si>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</si>
  <si>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</si>
  <si>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</si>
  <si>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</si>
  <si>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</si>
  <si>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</si>
  <si>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</si>
  <si>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</si>
  <si>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</si>
  <si>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September
2010</t>
  </si>
  <si>
    <t>Sept.
2010</t>
  </si>
  <si>
    <t>im Oktober 2010</t>
  </si>
  <si>
    <t>in Bayern im Oktober 2010</t>
  </si>
  <si>
    <r>
      <t>im Oktober 2010</t>
    </r>
    <r>
      <rPr>
        <b/>
        <sz val="9"/>
        <rFont val="Arial"/>
        <family val="2"/>
      </rPr>
      <t xml:space="preserve"> (in Tonnen)</t>
    </r>
  </si>
  <si>
    <t>im Oktober 2010 (in Tonnen)</t>
  </si>
  <si>
    <t>Oktober
2009</t>
  </si>
  <si>
    <t>Oktober
2010</t>
  </si>
  <si>
    <t>Januar
-
Oktober
2009</t>
  </si>
  <si>
    <t>Okt.2009</t>
  </si>
  <si>
    <t>Sep.2010</t>
  </si>
  <si>
    <t>Januar-Oktober 2010
gegenüber
Januar-Oktober 2009</t>
  </si>
  <si>
    <t>Oktober 2010
gegenüber</t>
  </si>
  <si>
    <t>Okt.
2009</t>
  </si>
  <si>
    <t>Okt.
2010</t>
  </si>
  <si>
    <t>Januar
-
Oktober
2010</t>
  </si>
  <si>
    <t>Okt.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</si>
</sst>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2" fillId="0" borderId="0" xfId="28" applyFont="1" applyAlignment="1" applyProtection="1">
      <alignment horizontal="left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/>
      <protection/>
    </xf>
    <xf numFmtId="0" fontId="11" fillId="0" borderId="11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12" xfId="28" applyFont="1" applyBorder="1" applyAlignment="1" applyProtection="1">
      <alignment horizontal="center" vertic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12" xfId="28" applyNumberFormat="1" applyFont="1" applyBorder="1" applyAlignment="1" applyProtection="1">
      <alignment horizontal="center" vertical="center" wrapText="1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12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08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20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15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Q68" sqref="Q68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54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7" t="s">
        <v>147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2" customHeight="1">
      <c r="A4" s="164" t="s">
        <v>183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8" t="s">
        <v>23</v>
      </c>
      <c r="B6" s="159"/>
      <c r="C6" s="143" t="s">
        <v>0</v>
      </c>
      <c r="D6" s="143" t="s">
        <v>1</v>
      </c>
      <c r="E6" s="148" t="s">
        <v>2</v>
      </c>
      <c r="F6" s="143" t="s">
        <v>3</v>
      </c>
      <c r="G6" s="151" t="s">
        <v>19</v>
      </c>
      <c r="H6" s="143" t="s">
        <v>22</v>
      </c>
      <c r="I6" s="148" t="s">
        <v>4</v>
      </c>
      <c r="J6" s="151" t="s">
        <v>5</v>
      </c>
      <c r="K6" s="143" t="s">
        <v>26</v>
      </c>
      <c r="L6" s="143" t="s">
        <v>24</v>
      </c>
      <c r="M6" s="143" t="s">
        <v>27</v>
      </c>
      <c r="N6" s="143" t="s">
        <v>25</v>
      </c>
      <c r="O6" s="143" t="s">
        <v>6</v>
      </c>
      <c r="P6" s="151" t="s">
        <v>7</v>
      </c>
      <c r="Q6" s="155" t="s">
        <v>8</v>
      </c>
    </row>
    <row r="7" spans="1:17" ht="12" customHeight="1">
      <c r="A7" s="160"/>
      <c r="B7" s="161"/>
      <c r="C7" s="144"/>
      <c r="D7" s="144"/>
      <c r="E7" s="149"/>
      <c r="F7" s="144"/>
      <c r="G7" s="152"/>
      <c r="H7" s="144"/>
      <c r="I7" s="149"/>
      <c r="J7" s="152"/>
      <c r="K7" s="144"/>
      <c r="L7" s="144"/>
      <c r="M7" s="146"/>
      <c r="N7" s="144"/>
      <c r="O7" s="144"/>
      <c r="P7" s="152"/>
      <c r="Q7" s="156"/>
    </row>
    <row r="8" spans="1:17" ht="12" customHeight="1">
      <c r="A8" s="160"/>
      <c r="B8" s="161"/>
      <c r="C8" s="144"/>
      <c r="D8" s="144"/>
      <c r="E8" s="149"/>
      <c r="F8" s="144"/>
      <c r="G8" s="152"/>
      <c r="H8" s="144"/>
      <c r="I8" s="149"/>
      <c r="J8" s="152"/>
      <c r="K8" s="144"/>
      <c r="L8" s="144"/>
      <c r="M8" s="146"/>
      <c r="N8" s="144"/>
      <c r="O8" s="144"/>
      <c r="P8" s="152"/>
      <c r="Q8" s="156"/>
    </row>
    <row r="9" spans="1:17" ht="12" customHeight="1">
      <c r="A9" s="160"/>
      <c r="B9" s="161"/>
      <c r="C9" s="145"/>
      <c r="D9" s="145"/>
      <c r="E9" s="150"/>
      <c r="F9" s="145"/>
      <c r="G9" s="153"/>
      <c r="H9" s="145"/>
      <c r="I9" s="150"/>
      <c r="J9" s="153"/>
      <c r="K9" s="145"/>
      <c r="L9" s="145"/>
      <c r="M9" s="147"/>
      <c r="N9" s="145"/>
      <c r="O9" s="145"/>
      <c r="P9" s="153"/>
      <c r="Q9" s="156"/>
    </row>
    <row r="10" spans="1:17" ht="12" customHeight="1">
      <c r="A10" s="162"/>
      <c r="B10" s="163"/>
      <c r="C10" s="141" t="s">
        <v>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4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4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4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4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4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4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4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4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4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4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5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5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4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4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5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4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4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5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4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4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5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4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4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5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4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4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5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4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4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4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4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4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4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4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4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4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4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4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4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4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4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4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5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4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4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4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4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4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4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4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4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4">
        <v>779</v>
      </c>
    </row>
    <row r="64" spans="1:17" ht="11.25" customHeight="1">
      <c r="A64" s="29" t="s">
        <v>15</v>
      </c>
      <c r="B64" s="13"/>
      <c r="C64" s="17">
        <v>41</v>
      </c>
      <c r="D64" s="18">
        <v>35</v>
      </c>
      <c r="E64" s="18">
        <v>32</v>
      </c>
      <c r="F64" s="18">
        <v>31</v>
      </c>
      <c r="G64" s="18">
        <v>51</v>
      </c>
      <c r="H64" s="18">
        <v>41</v>
      </c>
      <c r="I64" s="18">
        <v>74</v>
      </c>
      <c r="J64" s="18">
        <v>43</v>
      </c>
      <c r="K64" s="18">
        <v>116</v>
      </c>
      <c r="L64" s="11">
        <v>28</v>
      </c>
      <c r="M64" s="11">
        <v>52</v>
      </c>
      <c r="N64" s="11">
        <v>19</v>
      </c>
      <c r="O64" s="11">
        <v>526</v>
      </c>
      <c r="P64" s="11">
        <v>274</v>
      </c>
      <c r="Q64" s="124">
        <v>800</v>
      </c>
    </row>
    <row r="65" spans="1:17" ht="11.25" customHeight="1">
      <c r="A65" s="29" t="s">
        <v>16</v>
      </c>
      <c r="B65" s="13"/>
      <c r="C65" s="17">
        <v>42</v>
      </c>
      <c r="D65" s="18">
        <v>30</v>
      </c>
      <c r="E65" s="18">
        <v>36</v>
      </c>
      <c r="F65" s="18">
        <v>30</v>
      </c>
      <c r="G65" s="18">
        <v>44</v>
      </c>
      <c r="H65" s="18">
        <v>44</v>
      </c>
      <c r="I65" s="18">
        <v>69</v>
      </c>
      <c r="J65" s="18">
        <v>45</v>
      </c>
      <c r="K65" s="18">
        <v>208</v>
      </c>
      <c r="L65" s="11">
        <v>39</v>
      </c>
      <c r="M65" s="11">
        <v>49</v>
      </c>
      <c r="N65" s="11">
        <v>49</v>
      </c>
      <c r="O65" s="11">
        <v>545</v>
      </c>
      <c r="P65" s="11">
        <v>403</v>
      </c>
      <c r="Q65" s="124">
        <v>949</v>
      </c>
    </row>
    <row r="66" spans="1:17" ht="11.25" customHeight="1">
      <c r="A66" s="29" t="s">
        <v>17</v>
      </c>
      <c r="B66" s="13"/>
      <c r="C66" s="17">
        <v>41</v>
      </c>
      <c r="D66" s="18">
        <v>42</v>
      </c>
      <c r="E66" s="18">
        <v>30</v>
      </c>
      <c r="F66" s="18">
        <v>40</v>
      </c>
      <c r="G66" s="18">
        <v>13</v>
      </c>
      <c r="H66" s="18">
        <v>45</v>
      </c>
      <c r="I66" s="18">
        <v>81</v>
      </c>
      <c r="J66" s="18">
        <v>58</v>
      </c>
      <c r="K66" s="18">
        <v>136</v>
      </c>
      <c r="L66" s="11">
        <v>81</v>
      </c>
      <c r="M66" s="11">
        <v>35</v>
      </c>
      <c r="N66" s="11">
        <v>25</v>
      </c>
      <c r="O66" s="11">
        <v>516</v>
      </c>
      <c r="P66" s="11">
        <v>350</v>
      </c>
      <c r="Q66" s="124">
        <v>866</v>
      </c>
    </row>
    <row r="67" spans="1:17" ht="11.25" customHeight="1">
      <c r="A67" s="29" t="s">
        <v>38</v>
      </c>
      <c r="B67" s="13"/>
      <c r="C67" s="26">
        <v>42</v>
      </c>
      <c r="D67" s="27">
        <v>35</v>
      </c>
      <c r="E67" s="27">
        <v>38</v>
      </c>
      <c r="F67" s="27">
        <v>40</v>
      </c>
      <c r="G67" s="27">
        <v>32</v>
      </c>
      <c r="H67" s="27">
        <v>48</v>
      </c>
      <c r="I67" s="27">
        <v>111</v>
      </c>
      <c r="J67" s="27">
        <v>49</v>
      </c>
      <c r="K67" s="27">
        <v>157</v>
      </c>
      <c r="L67" s="11">
        <v>85</v>
      </c>
      <c r="M67" s="11">
        <v>36</v>
      </c>
      <c r="N67" s="11">
        <v>42</v>
      </c>
      <c r="O67" s="11">
        <v>621</v>
      </c>
      <c r="P67" s="11">
        <v>390</v>
      </c>
      <c r="Q67" s="124">
        <v>1011</v>
      </c>
    </row>
    <row r="68" spans="1:17" ht="11.25" customHeight="1">
      <c r="A68" s="29" t="s">
        <v>18</v>
      </c>
      <c r="B68" s="13"/>
      <c r="C68" s="17">
        <v>54</v>
      </c>
      <c r="D68" s="18">
        <v>35</v>
      </c>
      <c r="E68" s="18">
        <v>29</v>
      </c>
      <c r="F68" s="18">
        <v>51</v>
      </c>
      <c r="G68" s="18">
        <v>37</v>
      </c>
      <c r="H68" s="18">
        <v>36</v>
      </c>
      <c r="I68" s="18">
        <v>81</v>
      </c>
      <c r="J68" s="18">
        <v>55</v>
      </c>
      <c r="K68" s="18">
        <v>200</v>
      </c>
      <c r="L68" s="11">
        <v>63</v>
      </c>
      <c r="M68" s="11">
        <v>37</v>
      </c>
      <c r="N68" s="11">
        <v>32</v>
      </c>
      <c r="O68" s="11">
        <v>568</v>
      </c>
      <c r="P68" s="11">
        <v>408</v>
      </c>
      <c r="Q68" s="124">
        <v>976</v>
      </c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5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4"/>
    </row>
    <row r="71" spans="1:17" ht="13.5" customHeight="1">
      <c r="A71" s="8" t="s">
        <v>20</v>
      </c>
      <c r="Q71" s="64"/>
    </row>
    <row r="72" ht="10.5" customHeight="1">
      <c r="A72" s="123" t="s">
        <v>146</v>
      </c>
    </row>
    <row r="77" ht="12.75" customHeight="1"/>
  </sheetData>
  <sheetProtection/>
  <mergeCells count="20"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62" sqref="D62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12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8" t="s">
        <v>139</v>
      </c>
      <c r="E8" s="218" t="s">
        <v>102</v>
      </c>
      <c r="F8" s="225"/>
      <c r="G8" s="198" t="s">
        <v>170</v>
      </c>
      <c r="H8" s="218" t="s">
        <v>102</v>
      </c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9"/>
      <c r="E9" s="117">
        <v>71</v>
      </c>
      <c r="F9" s="117">
        <v>72</v>
      </c>
      <c r="G9" s="199"/>
      <c r="H9" s="99">
        <v>81</v>
      </c>
      <c r="I9" s="99">
        <v>82</v>
      </c>
      <c r="J9" s="99">
        <v>83</v>
      </c>
      <c r="K9" s="99">
        <v>84</v>
      </c>
      <c r="L9" s="100">
        <v>89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9"/>
      <c r="E10" s="192" t="s">
        <v>168</v>
      </c>
      <c r="F10" s="192" t="s">
        <v>169</v>
      </c>
      <c r="G10" s="199"/>
      <c r="H10" s="192" t="s">
        <v>171</v>
      </c>
      <c r="I10" s="192" t="s">
        <v>173</v>
      </c>
      <c r="J10" s="192" t="s">
        <v>174</v>
      </c>
      <c r="K10" s="192" t="s">
        <v>140</v>
      </c>
      <c r="L10" s="199" t="s">
        <v>172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9"/>
      <c r="E11" s="192"/>
      <c r="F11" s="192"/>
      <c r="G11" s="199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9"/>
      <c r="E12" s="192"/>
      <c r="F12" s="192"/>
      <c r="G12" s="199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9"/>
      <c r="E13" s="192"/>
      <c r="F13" s="192"/>
      <c r="G13" s="199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0"/>
      <c r="E14" s="193"/>
      <c r="F14" s="193"/>
      <c r="G14" s="200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12259</v>
      </c>
      <c r="E18" s="105" t="s">
        <v>109</v>
      </c>
      <c r="F18" s="105">
        <v>12259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4564</v>
      </c>
      <c r="E20" s="105" t="s">
        <v>109</v>
      </c>
      <c r="F20" s="105">
        <v>4564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2296</v>
      </c>
      <c r="E22" s="105" t="s">
        <v>109</v>
      </c>
      <c r="F22" s="105">
        <v>2296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4294</v>
      </c>
      <c r="E24" s="105" t="s">
        <v>109</v>
      </c>
      <c r="F24" s="105">
        <v>4294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>
        <v>10559</v>
      </c>
      <c r="H30" s="105" t="s">
        <v>109</v>
      </c>
      <c r="I30" s="105" t="s">
        <v>109</v>
      </c>
      <c r="J30" s="105" t="s">
        <v>109</v>
      </c>
      <c r="K30" s="105">
        <v>10559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12169</v>
      </c>
      <c r="E32" s="105" t="s">
        <v>109</v>
      </c>
      <c r="F32" s="105">
        <v>12169</v>
      </c>
      <c r="G32" s="105">
        <v>7124</v>
      </c>
      <c r="H32" s="105">
        <v>7124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35582</v>
      </c>
      <c r="E34" s="110" t="s">
        <v>109</v>
      </c>
      <c r="F34" s="110">
        <v>35582</v>
      </c>
      <c r="G34" s="110">
        <v>17683</v>
      </c>
      <c r="H34" s="110">
        <v>7124</v>
      </c>
      <c r="I34" s="110" t="s">
        <v>109</v>
      </c>
      <c r="J34" s="110" t="s">
        <v>109</v>
      </c>
      <c r="K34" s="110">
        <v>10559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35582</v>
      </c>
      <c r="E36" s="110" t="s">
        <v>109</v>
      </c>
      <c r="F36" s="110">
        <v>35582</v>
      </c>
      <c r="G36" s="110">
        <v>17683</v>
      </c>
      <c r="H36" s="110">
        <v>7124</v>
      </c>
      <c r="I36" s="110" t="s">
        <v>109</v>
      </c>
      <c r="J36" s="110" t="s">
        <v>109</v>
      </c>
      <c r="K36" s="110">
        <v>10559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19213</v>
      </c>
      <c r="E40" s="105" t="s">
        <v>109</v>
      </c>
      <c r="F40" s="105">
        <v>19213</v>
      </c>
      <c r="G40" s="105">
        <v>6277</v>
      </c>
      <c r="H40" s="105" t="s">
        <v>109</v>
      </c>
      <c r="I40" s="105" t="s">
        <v>109</v>
      </c>
      <c r="J40" s="105" t="s">
        <v>109</v>
      </c>
      <c r="K40" s="105">
        <v>6277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11897</v>
      </c>
      <c r="E42" s="105" t="s">
        <v>109</v>
      </c>
      <c r="F42" s="105">
        <v>11897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1741</v>
      </c>
      <c r="E43" s="106" t="s">
        <v>109</v>
      </c>
      <c r="F43" s="106">
        <v>1741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8662</v>
      </c>
      <c r="E44" s="105" t="s">
        <v>109</v>
      </c>
      <c r="F44" s="105">
        <v>8662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3859</v>
      </c>
      <c r="E46" s="105">
        <v>922</v>
      </c>
      <c r="F46" s="105">
        <v>2937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1832</v>
      </c>
      <c r="E48" s="105" t="s">
        <v>109</v>
      </c>
      <c r="F48" s="105">
        <v>1832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500</v>
      </c>
      <c r="E49" s="106" t="s">
        <v>109</v>
      </c>
      <c r="F49" s="106">
        <v>500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>
        <v>3375</v>
      </c>
      <c r="E50" s="105" t="s">
        <v>109</v>
      </c>
      <c r="F50" s="105">
        <v>3375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48838</v>
      </c>
      <c r="E52" s="110">
        <v>922</v>
      </c>
      <c r="F52" s="110">
        <v>47916</v>
      </c>
      <c r="G52" s="110">
        <v>6277</v>
      </c>
      <c r="H52" s="110" t="s">
        <v>109</v>
      </c>
      <c r="I52" s="110" t="s">
        <v>109</v>
      </c>
      <c r="J52" s="110" t="s">
        <v>109</v>
      </c>
      <c r="K52" s="110">
        <v>6277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2241</v>
      </c>
      <c r="E53" s="112" t="s">
        <v>109</v>
      </c>
      <c r="F53" s="112">
        <v>2241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51079</v>
      </c>
      <c r="E54" s="110">
        <v>922</v>
      </c>
      <c r="F54" s="110">
        <v>50157</v>
      </c>
      <c r="G54" s="110">
        <v>6277</v>
      </c>
      <c r="H54" s="110" t="s">
        <v>109</v>
      </c>
      <c r="I54" s="110" t="s">
        <v>109</v>
      </c>
      <c r="J54" s="110" t="s">
        <v>109</v>
      </c>
      <c r="K54" s="110">
        <v>6277</v>
      </c>
      <c r="L54" s="110" t="s">
        <v>109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84420</v>
      </c>
      <c r="E58" s="110">
        <v>922</v>
      </c>
      <c r="F58" s="110">
        <v>83498</v>
      </c>
      <c r="G58" s="110">
        <v>23960</v>
      </c>
      <c r="H58" s="110">
        <v>7124</v>
      </c>
      <c r="I58" s="110" t="s">
        <v>109</v>
      </c>
      <c r="J58" s="110" t="s">
        <v>109</v>
      </c>
      <c r="K58" s="110">
        <v>16836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2241</v>
      </c>
      <c r="E59" s="112" t="s">
        <v>109</v>
      </c>
      <c r="F59" s="112">
        <v>2241</v>
      </c>
      <c r="G59" s="112" t="s">
        <v>109</v>
      </c>
      <c r="H59" s="112" t="s">
        <v>109</v>
      </c>
      <c r="I59" s="112" t="s">
        <v>109</v>
      </c>
      <c r="J59" s="112" t="s">
        <v>109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86661</v>
      </c>
      <c r="E60" s="110">
        <v>922</v>
      </c>
      <c r="F60" s="110">
        <v>85739</v>
      </c>
      <c r="G60" s="110">
        <v>23960</v>
      </c>
      <c r="H60" s="110">
        <v>7124</v>
      </c>
      <c r="I60" s="110" t="s">
        <v>109</v>
      </c>
      <c r="J60" s="110" t="s">
        <v>109</v>
      </c>
      <c r="K60" s="110">
        <v>16836</v>
      </c>
      <c r="L60" s="110" t="s">
        <v>109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20924</v>
      </c>
      <c r="E64" s="105" t="s">
        <v>109</v>
      </c>
      <c r="F64" s="105">
        <v>20924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20924</v>
      </c>
      <c r="E66" s="105" t="s">
        <v>109</v>
      </c>
      <c r="F66" s="105">
        <v>20924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56" sqref="A56:L56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13</v>
      </c>
    </row>
    <row r="2" spans="1:16" ht="6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67"/>
      <c r="N2" s="67"/>
      <c r="O2" s="67"/>
      <c r="P2" s="67"/>
    </row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1" t="s">
        <v>141</v>
      </c>
      <c r="E8" s="218" t="s">
        <v>102</v>
      </c>
      <c r="F8" s="219"/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2"/>
      <c r="E9" s="117">
        <v>91</v>
      </c>
      <c r="F9" s="117">
        <v>92</v>
      </c>
      <c r="G9" s="99">
        <v>93</v>
      </c>
      <c r="H9" s="99">
        <v>94</v>
      </c>
      <c r="I9" s="99">
        <v>95</v>
      </c>
      <c r="J9" s="99">
        <v>96</v>
      </c>
      <c r="K9" s="99">
        <v>97</v>
      </c>
      <c r="L9" s="100">
        <v>99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2"/>
      <c r="E10" s="192" t="s">
        <v>142</v>
      </c>
      <c r="F10" s="192" t="s">
        <v>175</v>
      </c>
      <c r="G10" s="192" t="s">
        <v>176</v>
      </c>
      <c r="H10" s="192" t="s">
        <v>143</v>
      </c>
      <c r="I10" s="192" t="s">
        <v>144</v>
      </c>
      <c r="J10" s="192" t="s">
        <v>145</v>
      </c>
      <c r="K10" s="192" t="s">
        <v>177</v>
      </c>
      <c r="L10" s="199" t="s">
        <v>178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2"/>
      <c r="E11" s="192"/>
      <c r="F11" s="192"/>
      <c r="G11" s="192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2"/>
      <c r="E12" s="192"/>
      <c r="F12" s="192"/>
      <c r="G12" s="192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192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193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1482</v>
      </c>
      <c r="E19" s="106" t="s">
        <v>109</v>
      </c>
      <c r="F19" s="106" t="s">
        <v>109</v>
      </c>
      <c r="G19" s="106">
        <v>1186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>
        <v>296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725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466</v>
      </c>
      <c r="L30" s="105">
        <v>259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6201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>
        <v>6190</v>
      </c>
      <c r="L31" s="106">
        <v>11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380</v>
      </c>
      <c r="E33" s="106" t="s">
        <v>109</v>
      </c>
      <c r="F33" s="106" t="s">
        <v>109</v>
      </c>
      <c r="G33" s="106">
        <v>7</v>
      </c>
      <c r="H33" s="106">
        <v>373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725</v>
      </c>
      <c r="E34" s="110" t="s">
        <v>109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466</v>
      </c>
      <c r="L34" s="110">
        <v>259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8063</v>
      </c>
      <c r="E35" s="112" t="s">
        <v>109</v>
      </c>
      <c r="F35" s="112" t="s">
        <v>109</v>
      </c>
      <c r="G35" s="112">
        <v>1193</v>
      </c>
      <c r="H35" s="112">
        <v>373</v>
      </c>
      <c r="I35" s="112" t="s">
        <v>109</v>
      </c>
      <c r="J35" s="112" t="s">
        <v>109</v>
      </c>
      <c r="K35" s="112">
        <v>6190</v>
      </c>
      <c r="L35" s="112">
        <v>307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8789</v>
      </c>
      <c r="E36" s="110" t="s">
        <v>109</v>
      </c>
      <c r="F36" s="110" t="s">
        <v>109</v>
      </c>
      <c r="G36" s="110">
        <v>1193</v>
      </c>
      <c r="H36" s="110">
        <v>373</v>
      </c>
      <c r="I36" s="110" t="s">
        <v>109</v>
      </c>
      <c r="J36" s="110" t="s">
        <v>109</v>
      </c>
      <c r="K36" s="110">
        <v>6656</v>
      </c>
      <c r="L36" s="110">
        <v>566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2328</v>
      </c>
      <c r="E40" s="105">
        <v>2318</v>
      </c>
      <c r="F40" s="105" t="s">
        <v>109</v>
      </c>
      <c r="G40" s="105" t="s">
        <v>109</v>
      </c>
      <c r="H40" s="105">
        <v>10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666</v>
      </c>
      <c r="E41" s="106">
        <v>172</v>
      </c>
      <c r="F41" s="106" t="s">
        <v>109</v>
      </c>
      <c r="G41" s="106" t="s">
        <v>109</v>
      </c>
      <c r="H41" s="106">
        <v>494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474</v>
      </c>
      <c r="E42" s="105" t="s">
        <v>109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>
        <v>474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727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535</v>
      </c>
      <c r="L43" s="106">
        <v>192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>
        <v>15</v>
      </c>
      <c r="E45" s="106" t="s">
        <v>109</v>
      </c>
      <c r="F45" s="106">
        <v>15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974</v>
      </c>
      <c r="E46" s="105">
        <v>30</v>
      </c>
      <c r="F46" s="105" t="s">
        <v>109</v>
      </c>
      <c r="G46" s="105">
        <v>561</v>
      </c>
      <c r="H46" s="105">
        <v>200</v>
      </c>
      <c r="I46" s="105" t="s">
        <v>109</v>
      </c>
      <c r="J46" s="105" t="s">
        <v>109</v>
      </c>
      <c r="K46" s="105" t="s">
        <v>109</v>
      </c>
      <c r="L46" s="105">
        <v>183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466</v>
      </c>
      <c r="E47" s="106">
        <v>1</v>
      </c>
      <c r="F47" s="106" t="s">
        <v>109</v>
      </c>
      <c r="G47" s="106">
        <v>358</v>
      </c>
      <c r="H47" s="106">
        <v>107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4027</v>
      </c>
      <c r="E48" s="105">
        <v>3147</v>
      </c>
      <c r="F48" s="105" t="s">
        <v>109</v>
      </c>
      <c r="G48" s="105">
        <v>76</v>
      </c>
      <c r="H48" s="105" t="s">
        <v>109</v>
      </c>
      <c r="I48" s="105" t="s">
        <v>109</v>
      </c>
      <c r="J48" s="105" t="s">
        <v>109</v>
      </c>
      <c r="K48" s="105">
        <v>343</v>
      </c>
      <c r="L48" s="105">
        <v>461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6193</v>
      </c>
      <c r="E49" s="106">
        <v>4522</v>
      </c>
      <c r="F49" s="106" t="s">
        <v>109</v>
      </c>
      <c r="G49" s="106">
        <v>258</v>
      </c>
      <c r="H49" s="106" t="s">
        <v>109</v>
      </c>
      <c r="I49" s="106" t="s">
        <v>109</v>
      </c>
      <c r="J49" s="106" t="s">
        <v>109</v>
      </c>
      <c r="K49" s="106">
        <v>643</v>
      </c>
      <c r="L49" s="106">
        <v>770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7803</v>
      </c>
      <c r="E52" s="110">
        <v>5495</v>
      </c>
      <c r="F52" s="110" t="s">
        <v>109</v>
      </c>
      <c r="G52" s="110">
        <v>637</v>
      </c>
      <c r="H52" s="110">
        <v>210</v>
      </c>
      <c r="I52" s="110" t="s">
        <v>109</v>
      </c>
      <c r="J52" s="110" t="s">
        <v>109</v>
      </c>
      <c r="K52" s="110">
        <v>343</v>
      </c>
      <c r="L52" s="110">
        <v>1118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8067</v>
      </c>
      <c r="E53" s="112">
        <v>4695</v>
      </c>
      <c r="F53" s="112">
        <v>15</v>
      </c>
      <c r="G53" s="112">
        <v>616</v>
      </c>
      <c r="H53" s="112">
        <v>601</v>
      </c>
      <c r="I53" s="112" t="s">
        <v>109</v>
      </c>
      <c r="J53" s="112" t="s">
        <v>109</v>
      </c>
      <c r="K53" s="112">
        <v>1178</v>
      </c>
      <c r="L53" s="112">
        <v>962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15870</v>
      </c>
      <c r="E54" s="110">
        <v>10190</v>
      </c>
      <c r="F54" s="110">
        <v>15</v>
      </c>
      <c r="G54" s="110">
        <v>1253</v>
      </c>
      <c r="H54" s="110">
        <v>811</v>
      </c>
      <c r="I54" s="110" t="s">
        <v>109</v>
      </c>
      <c r="J54" s="110" t="s">
        <v>109</v>
      </c>
      <c r="K54" s="110">
        <v>1521</v>
      </c>
      <c r="L54" s="110">
        <v>2080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8528</v>
      </c>
      <c r="E58" s="110">
        <v>5495</v>
      </c>
      <c r="F58" s="110" t="s">
        <v>109</v>
      </c>
      <c r="G58" s="110">
        <v>637</v>
      </c>
      <c r="H58" s="110">
        <v>210</v>
      </c>
      <c r="I58" s="110" t="s">
        <v>109</v>
      </c>
      <c r="J58" s="110" t="s">
        <v>109</v>
      </c>
      <c r="K58" s="110">
        <v>809</v>
      </c>
      <c r="L58" s="110">
        <v>1377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16130</v>
      </c>
      <c r="E59" s="112">
        <v>4695</v>
      </c>
      <c r="F59" s="112">
        <v>15</v>
      </c>
      <c r="G59" s="112">
        <v>1809</v>
      </c>
      <c r="H59" s="112">
        <v>974</v>
      </c>
      <c r="I59" s="112" t="s">
        <v>109</v>
      </c>
      <c r="J59" s="112" t="s">
        <v>109</v>
      </c>
      <c r="K59" s="112">
        <v>7368</v>
      </c>
      <c r="L59" s="112">
        <v>1269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24658</v>
      </c>
      <c r="E60" s="110">
        <v>10190</v>
      </c>
      <c r="F60" s="110">
        <v>15</v>
      </c>
      <c r="G60" s="110">
        <v>2446</v>
      </c>
      <c r="H60" s="110">
        <v>1184</v>
      </c>
      <c r="I60" s="110" t="s">
        <v>109</v>
      </c>
      <c r="J60" s="110" t="s">
        <v>109</v>
      </c>
      <c r="K60" s="110">
        <v>8177</v>
      </c>
      <c r="L60" s="110">
        <v>2646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1482</v>
      </c>
      <c r="E65" s="106" t="s">
        <v>109</v>
      </c>
      <c r="F65" s="106" t="s">
        <v>109</v>
      </c>
      <c r="G65" s="106">
        <v>1186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>
        <v>296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1482</v>
      </c>
      <c r="E66" s="105" t="s">
        <v>109</v>
      </c>
      <c r="F66" s="105" t="s">
        <v>109</v>
      </c>
      <c r="G66" s="105">
        <v>1186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>
        <v>296</v>
      </c>
      <c r="M66" s="67"/>
      <c r="N66" s="67"/>
      <c r="O66" s="67"/>
      <c r="P66" s="67"/>
    </row>
  </sheetData>
  <mergeCells count="27">
    <mergeCell ref="A2:L2"/>
    <mergeCell ref="A3:L3"/>
    <mergeCell ref="A4:L4"/>
    <mergeCell ref="A5:L5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O39" sqref="O39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36">
        <v>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7" t="s">
        <v>41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1" ht="12" customHeight="1">
      <c r="A4" s="157" t="s">
        <v>186</v>
      </c>
      <c r="B4" s="157"/>
      <c r="C4" s="157"/>
      <c r="D4" s="157"/>
      <c r="E4" s="157"/>
      <c r="F4" s="157"/>
      <c r="G4" s="157"/>
      <c r="H4" s="157"/>
      <c r="I4" s="157"/>
      <c r="J4" s="157"/>
      <c r="K4" s="6"/>
    </row>
    <row r="5" ht="17.25" customHeight="1">
      <c r="K5" s="6"/>
    </row>
    <row r="6" spans="1:11" ht="12.75" customHeight="1">
      <c r="A6" s="158" t="s">
        <v>42</v>
      </c>
      <c r="B6" s="159"/>
      <c r="C6" s="168" t="s">
        <v>190</v>
      </c>
      <c r="D6" s="168" t="s">
        <v>184</v>
      </c>
      <c r="E6" s="171" t="s">
        <v>191</v>
      </c>
      <c r="F6" s="168" t="s">
        <v>192</v>
      </c>
      <c r="G6" s="168" t="s">
        <v>199</v>
      </c>
      <c r="H6" s="174" t="s">
        <v>43</v>
      </c>
      <c r="I6" s="175"/>
      <c r="J6" s="175"/>
      <c r="K6" s="175"/>
    </row>
    <row r="7" spans="1:11" ht="12.75" customHeight="1">
      <c r="A7" s="160"/>
      <c r="B7" s="161"/>
      <c r="C7" s="169"/>
      <c r="D7" s="169"/>
      <c r="E7" s="172"/>
      <c r="F7" s="169"/>
      <c r="G7" s="169"/>
      <c r="H7" s="138" t="s">
        <v>196</v>
      </c>
      <c r="I7" s="139"/>
      <c r="J7" s="138" t="s">
        <v>195</v>
      </c>
      <c r="K7" s="160"/>
    </row>
    <row r="8" spans="1:11" ht="12.75" customHeight="1">
      <c r="A8" s="160"/>
      <c r="B8" s="161"/>
      <c r="C8" s="169"/>
      <c r="D8" s="169"/>
      <c r="E8" s="172"/>
      <c r="F8" s="169"/>
      <c r="G8" s="169"/>
      <c r="H8" s="140"/>
      <c r="I8" s="134"/>
      <c r="J8" s="138"/>
      <c r="K8" s="160"/>
    </row>
    <row r="9" spans="1:11" ht="12.75" customHeight="1">
      <c r="A9" s="160"/>
      <c r="B9" s="161"/>
      <c r="C9" s="170"/>
      <c r="D9" s="170"/>
      <c r="E9" s="173"/>
      <c r="F9" s="170"/>
      <c r="G9" s="170"/>
      <c r="H9" s="133" t="s">
        <v>193</v>
      </c>
      <c r="I9" s="133" t="s">
        <v>194</v>
      </c>
      <c r="J9" s="138"/>
      <c r="K9" s="160"/>
    </row>
    <row r="10" spans="1:11" ht="12.75" customHeight="1">
      <c r="A10" s="162"/>
      <c r="B10" s="163"/>
      <c r="C10" s="141" t="s">
        <v>44</v>
      </c>
      <c r="D10" s="142"/>
      <c r="E10" s="142"/>
      <c r="F10" s="142"/>
      <c r="G10" s="135"/>
      <c r="H10" s="141" t="s">
        <v>45</v>
      </c>
      <c r="I10" s="142"/>
      <c r="J10" s="142"/>
      <c r="K10" s="142"/>
    </row>
    <row r="11" spans="1:11" ht="12.75" customHeight="1">
      <c r="A11" s="30"/>
      <c r="B11" s="30"/>
      <c r="C11" s="32"/>
      <c r="D11" s="32"/>
      <c r="E11" s="32"/>
      <c r="F11" s="32"/>
      <c r="G11" s="32"/>
      <c r="H11" s="32"/>
      <c r="I11" s="32"/>
      <c r="J11" s="32"/>
      <c r="K11" s="11"/>
    </row>
    <row r="12" spans="1:11" ht="12.75" customHeight="1">
      <c r="A12" s="165" t="s">
        <v>46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1"/>
    </row>
    <row r="13" spans="1:11" ht="6" customHeight="1">
      <c r="A13" s="12"/>
      <c r="B13" s="13"/>
      <c r="C13" s="33"/>
      <c r="D13" s="34"/>
      <c r="E13" s="34"/>
      <c r="F13" s="34"/>
      <c r="G13" s="34"/>
      <c r="H13" s="35"/>
      <c r="I13" s="35"/>
      <c r="J13" s="35"/>
      <c r="K13" s="11"/>
    </row>
    <row r="14" spans="1:14" ht="12.75" customHeight="1">
      <c r="A14" s="36" t="s">
        <v>47</v>
      </c>
      <c r="B14" s="13"/>
      <c r="C14" s="37">
        <v>26360</v>
      </c>
      <c r="D14" s="33">
        <v>42128</v>
      </c>
      <c r="E14" s="33">
        <v>53662</v>
      </c>
      <c r="F14" s="33">
        <v>362644</v>
      </c>
      <c r="G14" s="33">
        <v>379991</v>
      </c>
      <c r="H14" s="38">
        <f>SUM(E14-C14)/C14%</f>
        <v>103.57359635811835</v>
      </c>
      <c r="I14" s="38">
        <f>SUM(E14-D14)/D14%</f>
        <v>27.37846562856058</v>
      </c>
      <c r="J14" s="38">
        <f>SUM(G14-F14)/F14%</f>
        <v>4.78347911450348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6" t="s">
        <v>49</v>
      </c>
      <c r="B15" s="13"/>
      <c r="C15" s="37">
        <v>25620</v>
      </c>
      <c r="D15" s="33">
        <v>35173</v>
      </c>
      <c r="E15" s="33">
        <v>35026</v>
      </c>
      <c r="F15" s="33">
        <v>315530</v>
      </c>
      <c r="G15" s="33">
        <v>331460</v>
      </c>
      <c r="H15" s="38">
        <f aca="true" t="shared" si="0" ref="H15:H22">SUM(E15-C15)/C15%</f>
        <v>36.713505074160814</v>
      </c>
      <c r="I15" s="38">
        <f aca="true" t="shared" si="1" ref="I15:I22">SUM(E15-D15)/D15%</f>
        <v>-0.41793421090040656</v>
      </c>
      <c r="J15" s="38">
        <f aca="true" t="shared" si="2" ref="J15:J22">SUM(G15-F15)/F15%</f>
        <v>5.048648306024783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6" t="s">
        <v>50</v>
      </c>
      <c r="B16" s="13"/>
      <c r="C16" s="37">
        <v>21994</v>
      </c>
      <c r="D16" s="33">
        <v>38360</v>
      </c>
      <c r="E16" s="33">
        <v>28627</v>
      </c>
      <c r="F16" s="33">
        <v>290524</v>
      </c>
      <c r="G16" s="33">
        <v>312526</v>
      </c>
      <c r="H16" s="38">
        <f t="shared" si="0"/>
        <v>30.158224970446486</v>
      </c>
      <c r="I16" s="38">
        <f t="shared" si="1"/>
        <v>-25.372784150156413</v>
      </c>
      <c r="J16" s="38">
        <f t="shared" si="2"/>
        <v>7.5732125400999575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6" t="s">
        <v>51</v>
      </c>
      <c r="B17" s="13"/>
      <c r="C17" s="37">
        <v>22835</v>
      </c>
      <c r="D17" s="33">
        <v>39796</v>
      </c>
      <c r="E17" s="33">
        <v>51188</v>
      </c>
      <c r="F17" s="33">
        <v>264769</v>
      </c>
      <c r="G17" s="33">
        <v>340109</v>
      </c>
      <c r="H17" s="38">
        <f t="shared" si="0"/>
        <v>124.1646595139041</v>
      </c>
      <c r="I17" s="38">
        <f t="shared" si="1"/>
        <v>28.62599256206654</v>
      </c>
      <c r="J17" s="38">
        <f t="shared" si="2"/>
        <v>28.454992842817703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6" t="s">
        <v>52</v>
      </c>
      <c r="B18" s="13"/>
      <c r="C18" s="37">
        <v>9784</v>
      </c>
      <c r="D18" s="33">
        <v>32283</v>
      </c>
      <c r="E18" s="33">
        <v>37299</v>
      </c>
      <c r="F18" s="33">
        <v>190441</v>
      </c>
      <c r="G18" s="33">
        <v>298395</v>
      </c>
      <c r="H18" s="38">
        <f t="shared" si="0"/>
        <v>281.22444807849547</v>
      </c>
      <c r="I18" s="38">
        <f t="shared" si="1"/>
        <v>15.537589443360284</v>
      </c>
      <c r="J18" s="38">
        <f t="shared" si="2"/>
        <v>56.686322798136956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6" t="s">
        <v>53</v>
      </c>
      <c r="B19" s="13"/>
      <c r="C19" s="37">
        <v>41345</v>
      </c>
      <c r="D19" s="33">
        <v>48397</v>
      </c>
      <c r="E19" s="33">
        <v>36347</v>
      </c>
      <c r="F19" s="33">
        <v>348623</v>
      </c>
      <c r="G19" s="33">
        <v>351796</v>
      </c>
      <c r="H19" s="38">
        <f t="shared" si="0"/>
        <v>-12.088523400653042</v>
      </c>
      <c r="I19" s="38">
        <f t="shared" si="1"/>
        <v>-24.898237494059547</v>
      </c>
      <c r="J19" s="38">
        <f t="shared" si="2"/>
        <v>0.9101522274778199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6" t="s">
        <v>54</v>
      </c>
      <c r="B20" s="13"/>
      <c r="C20" s="37">
        <v>50540</v>
      </c>
      <c r="D20" s="33">
        <v>110927</v>
      </c>
      <c r="E20" s="33">
        <v>80825</v>
      </c>
      <c r="F20" s="33">
        <v>630511</v>
      </c>
      <c r="G20" s="33">
        <v>688555</v>
      </c>
      <c r="H20" s="38">
        <f t="shared" si="0"/>
        <v>59.9228333992877</v>
      </c>
      <c r="I20" s="38">
        <f t="shared" si="1"/>
        <v>-27.13676562063339</v>
      </c>
      <c r="J20" s="38">
        <f t="shared" si="2"/>
        <v>9.205866352847135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6" t="s">
        <v>179</v>
      </c>
      <c r="B21" s="39"/>
      <c r="C21" s="37">
        <v>231384</v>
      </c>
      <c r="D21" s="33">
        <v>273736</v>
      </c>
      <c r="E21" s="33">
        <v>245403</v>
      </c>
      <c r="F21" s="33">
        <v>1493649</v>
      </c>
      <c r="G21" s="33">
        <v>1661307</v>
      </c>
      <c r="H21" s="38">
        <f t="shared" si="0"/>
        <v>6.05875946478581</v>
      </c>
      <c r="I21" s="38">
        <f t="shared" si="1"/>
        <v>-10.350483677704064</v>
      </c>
      <c r="J21" s="38">
        <f t="shared" si="2"/>
        <v>11.224725487714986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0" t="s">
        <v>55</v>
      </c>
      <c r="B22" s="39"/>
      <c r="C22" s="41">
        <v>429862</v>
      </c>
      <c r="D22" s="42">
        <v>620800</v>
      </c>
      <c r="E22" s="42">
        <v>568378</v>
      </c>
      <c r="F22" s="42">
        <v>3896690</v>
      </c>
      <c r="G22" s="42">
        <v>4364139</v>
      </c>
      <c r="H22" s="43">
        <f t="shared" si="0"/>
        <v>32.223364707743414</v>
      </c>
      <c r="I22" s="43">
        <f t="shared" si="1"/>
        <v>-8.444265463917526</v>
      </c>
      <c r="J22" s="43">
        <f t="shared" si="2"/>
        <v>11.996053060417944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6" t="s">
        <v>56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1"/>
    </row>
    <row r="25" spans="1:11" ht="6" customHeight="1">
      <c r="A25" s="16"/>
      <c r="B25" s="13"/>
      <c r="C25" s="33"/>
      <c r="D25" s="33"/>
      <c r="E25" s="33"/>
      <c r="F25" s="33"/>
      <c r="G25" s="33"/>
      <c r="H25" s="44"/>
      <c r="I25" s="44"/>
      <c r="J25" s="44"/>
      <c r="K25" s="11"/>
    </row>
    <row r="26" spans="1:11" ht="12.75" customHeight="1">
      <c r="A26" s="36" t="s">
        <v>57</v>
      </c>
      <c r="B26" s="20"/>
      <c r="C26" s="37">
        <v>38448</v>
      </c>
      <c r="D26" s="33">
        <v>48544</v>
      </c>
      <c r="E26" s="33">
        <v>54931</v>
      </c>
      <c r="F26" s="33">
        <v>377913</v>
      </c>
      <c r="G26" s="33">
        <v>425958</v>
      </c>
      <c r="H26" s="38">
        <f aca="true" t="shared" si="3" ref="H26:H32">SUM(E26-C26)/C26%</f>
        <v>42.87089055347482</v>
      </c>
      <c r="I26" s="38">
        <f>SUM(E26-D26)/D26%</f>
        <v>13.157135794330916</v>
      </c>
      <c r="J26" s="38">
        <f aca="true" t="shared" si="4" ref="J26:J32">SUM(G26-F26)/F26%</f>
        <v>12.713243524303213</v>
      </c>
      <c r="K26" s="11"/>
    </row>
    <row r="27" spans="1:11" ht="12.75" customHeight="1">
      <c r="A27" s="36" t="s">
        <v>58</v>
      </c>
      <c r="B27" s="13"/>
      <c r="C27" s="37">
        <v>145502</v>
      </c>
      <c r="D27" s="33">
        <v>157062</v>
      </c>
      <c r="E27" s="33">
        <v>199823</v>
      </c>
      <c r="F27" s="33">
        <v>1574108</v>
      </c>
      <c r="G27" s="33">
        <v>1403520</v>
      </c>
      <c r="H27" s="38">
        <f t="shared" si="3"/>
        <v>37.33350744319666</v>
      </c>
      <c r="I27" s="38">
        <f aca="true" t="shared" si="5" ref="I27:I32">SUM(E27-D27)/D27%</f>
        <v>27.22555423972699</v>
      </c>
      <c r="J27" s="38">
        <f t="shared" si="4"/>
        <v>-10.837121722270645</v>
      </c>
      <c r="K27" s="11"/>
    </row>
    <row r="28" spans="1:11" ht="12.75" customHeight="1">
      <c r="A28" s="36" t="s">
        <v>59</v>
      </c>
      <c r="B28" s="13"/>
      <c r="C28" s="37">
        <v>39125</v>
      </c>
      <c r="D28" s="33">
        <v>84803</v>
      </c>
      <c r="E28" s="33">
        <v>62765</v>
      </c>
      <c r="F28" s="33">
        <v>394815</v>
      </c>
      <c r="G28" s="33">
        <v>497070</v>
      </c>
      <c r="H28" s="38">
        <f t="shared" si="3"/>
        <v>60.42172523961661</v>
      </c>
      <c r="I28" s="38">
        <f t="shared" si="5"/>
        <v>-25.987288185559475</v>
      </c>
      <c r="J28" s="38">
        <f t="shared" si="4"/>
        <v>25.899471904562898</v>
      </c>
      <c r="K28" s="11"/>
    </row>
    <row r="29" spans="1:11" ht="12.75" customHeight="1">
      <c r="A29" s="36" t="s">
        <v>60</v>
      </c>
      <c r="B29" s="13"/>
      <c r="C29" s="37">
        <v>29449</v>
      </c>
      <c r="D29" s="33">
        <v>36266</v>
      </c>
      <c r="E29" s="33">
        <v>37335</v>
      </c>
      <c r="F29" s="33">
        <v>250782</v>
      </c>
      <c r="G29" s="33">
        <v>343359</v>
      </c>
      <c r="H29" s="38">
        <f t="shared" si="3"/>
        <v>26.778498420999014</v>
      </c>
      <c r="I29" s="38">
        <f t="shared" si="5"/>
        <v>2.947664479126454</v>
      </c>
      <c r="J29" s="38">
        <f t="shared" si="4"/>
        <v>36.91532885135297</v>
      </c>
      <c r="K29" s="11"/>
    </row>
    <row r="30" spans="1:11" ht="12.75" customHeight="1">
      <c r="A30" s="36" t="s">
        <v>61</v>
      </c>
      <c r="B30" s="13"/>
      <c r="C30" s="37">
        <v>40233</v>
      </c>
      <c r="D30" s="33">
        <v>41986</v>
      </c>
      <c r="E30" s="33">
        <v>32175</v>
      </c>
      <c r="F30" s="33">
        <v>351051</v>
      </c>
      <c r="G30" s="33">
        <v>264374</v>
      </c>
      <c r="H30" s="38">
        <f t="shared" si="3"/>
        <v>-20.028334948922527</v>
      </c>
      <c r="I30" s="38">
        <f>SUM(E30-D30)/D30%</f>
        <v>-23.367312913828417</v>
      </c>
      <c r="J30" s="38">
        <f t="shared" si="4"/>
        <v>-24.690714454594914</v>
      </c>
      <c r="K30" s="11"/>
    </row>
    <row r="31" spans="1:11" ht="12.75" customHeight="1">
      <c r="A31" s="36" t="s">
        <v>179</v>
      </c>
      <c r="B31" s="13"/>
      <c r="C31" s="37">
        <v>4709</v>
      </c>
      <c r="D31" s="33">
        <v>21106</v>
      </c>
      <c r="E31" s="33">
        <v>20848</v>
      </c>
      <c r="F31" s="33">
        <v>101970</v>
      </c>
      <c r="G31" s="33">
        <v>126289</v>
      </c>
      <c r="H31" s="38">
        <f t="shared" si="3"/>
        <v>342.72669356551285</v>
      </c>
      <c r="I31" s="38">
        <f t="shared" si="5"/>
        <v>-1.2224012129252346</v>
      </c>
      <c r="J31" s="38">
        <f t="shared" si="4"/>
        <v>23.84917132489948</v>
      </c>
      <c r="K31" s="11"/>
    </row>
    <row r="32" spans="1:11" ht="15.75" customHeight="1">
      <c r="A32" s="40" t="s">
        <v>55</v>
      </c>
      <c r="B32" s="39"/>
      <c r="C32" s="41">
        <v>297466</v>
      </c>
      <c r="D32" s="42">
        <v>389767</v>
      </c>
      <c r="E32" s="42">
        <v>407876</v>
      </c>
      <c r="F32" s="42">
        <v>3050640</v>
      </c>
      <c r="G32" s="42">
        <v>3060570</v>
      </c>
      <c r="H32" s="43">
        <f t="shared" si="3"/>
        <v>37.11684696738451</v>
      </c>
      <c r="I32" s="43">
        <f t="shared" si="5"/>
        <v>4.646109085684524</v>
      </c>
      <c r="J32" s="43">
        <f t="shared" si="4"/>
        <v>0.3255054677051373</v>
      </c>
      <c r="K32" s="11"/>
    </row>
    <row r="33" spans="1:11" ht="12.75" customHeight="1">
      <c r="A33" s="16"/>
      <c r="B33" s="13"/>
      <c r="C33" s="33"/>
      <c r="D33" s="33"/>
      <c r="E33" s="33"/>
      <c r="F33" s="33"/>
      <c r="G33" s="33"/>
      <c r="H33" s="44"/>
      <c r="I33" s="44"/>
      <c r="J33" s="44"/>
      <c r="K33" s="11"/>
    </row>
    <row r="34" spans="1:11" ht="12.75" customHeight="1">
      <c r="A34" s="167" t="s">
        <v>63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1"/>
    </row>
    <row r="35" spans="1:11" ht="6" customHeight="1">
      <c r="A35" s="11"/>
      <c r="B35" s="20"/>
      <c r="C35" s="33"/>
      <c r="D35" s="33"/>
      <c r="E35" s="33"/>
      <c r="F35" s="33"/>
      <c r="G35" s="33"/>
      <c r="H35" s="44"/>
      <c r="I35" s="44"/>
      <c r="J35" s="44"/>
      <c r="K35" s="11"/>
    </row>
    <row r="36" spans="1:11" ht="12.75" customHeight="1">
      <c r="A36" s="45" t="s">
        <v>99</v>
      </c>
      <c r="B36" s="13"/>
      <c r="C36" s="41">
        <v>727328</v>
      </c>
      <c r="D36" s="42">
        <v>1010568</v>
      </c>
      <c r="E36" s="42">
        <v>976254</v>
      </c>
      <c r="F36" s="42">
        <v>6947330</v>
      </c>
      <c r="G36" s="42">
        <v>7424710</v>
      </c>
      <c r="H36" s="43">
        <f>SUM(E36-C36)/C36%</f>
        <v>34.22472392098201</v>
      </c>
      <c r="I36" s="43">
        <f>SUM(E36-D36)/D36%</f>
        <v>-3.3955161849573705</v>
      </c>
      <c r="J36" s="43">
        <f>SUM(G36-F36)/F36%</f>
        <v>6.8714167888958775</v>
      </c>
      <c r="K36" s="11">
        <v>909344</v>
      </c>
    </row>
    <row r="37" spans="1:11" ht="17.25" customHeight="1">
      <c r="A37" s="46" t="s">
        <v>64</v>
      </c>
      <c r="B37" s="13"/>
      <c r="K37" s="11"/>
    </row>
    <row r="38" spans="1:11" ht="12.75" customHeight="1">
      <c r="A38" s="47" t="s">
        <v>65</v>
      </c>
      <c r="B38" s="13"/>
      <c r="C38" s="37">
        <v>407414</v>
      </c>
      <c r="D38" s="33">
        <v>622497</v>
      </c>
      <c r="E38" s="33">
        <v>573297</v>
      </c>
      <c r="F38" s="33">
        <v>4057436</v>
      </c>
      <c r="G38" s="33">
        <v>4394911</v>
      </c>
      <c r="H38" s="38">
        <f>SUM(E38-C38)/C38%</f>
        <v>40.71607750347313</v>
      </c>
      <c r="I38" s="38">
        <f>SUM(E38-D38)/D38%</f>
        <v>-7.903652547723121</v>
      </c>
      <c r="J38" s="38">
        <f>SUM(G38-F38)/F38%</f>
        <v>8.317444809973589</v>
      </c>
      <c r="K38" s="11"/>
    </row>
    <row r="39" spans="1:11" ht="12.75" customHeight="1">
      <c r="A39" s="47" t="s">
        <v>66</v>
      </c>
      <c r="B39" s="13"/>
      <c r="C39" s="48">
        <v>319914</v>
      </c>
      <c r="D39" s="49">
        <v>388071</v>
      </c>
      <c r="E39" s="49">
        <v>402957</v>
      </c>
      <c r="F39" s="49">
        <v>2889894</v>
      </c>
      <c r="G39" s="49">
        <v>3029798</v>
      </c>
      <c r="H39" s="38">
        <f>SUM(E39-C39)/C39%</f>
        <v>25.957913689304</v>
      </c>
      <c r="I39" s="38">
        <f>SUM(E39-D39)/D39%</f>
        <v>3.835896008720054</v>
      </c>
      <c r="J39" s="38">
        <f>SUM(G39-F39)/F39%</f>
        <v>4.841146422671558</v>
      </c>
      <c r="K39" s="11"/>
    </row>
    <row r="40" spans="1:11" ht="12.75" customHeight="1">
      <c r="A40" s="50"/>
      <c r="B40" s="51"/>
      <c r="H40" s="38"/>
      <c r="I40" s="38"/>
      <c r="J40" s="38"/>
      <c r="K40" s="11"/>
    </row>
    <row r="41" spans="1:11" ht="12.75" customHeight="1">
      <c r="A41" s="52" t="s">
        <v>67</v>
      </c>
      <c r="B41" s="51"/>
      <c r="C41" s="33"/>
      <c r="D41" s="33"/>
      <c r="E41" s="33"/>
      <c r="F41" s="33"/>
      <c r="G41" s="33"/>
      <c r="H41" s="38"/>
      <c r="I41" s="38"/>
      <c r="J41" s="38"/>
      <c r="K41" s="11"/>
    </row>
    <row r="42" spans="1:11" ht="12.75" customHeight="1">
      <c r="A42" s="36" t="s">
        <v>156</v>
      </c>
      <c r="B42" s="20"/>
      <c r="C42" s="37">
        <v>69066</v>
      </c>
      <c r="D42" s="33">
        <v>118905</v>
      </c>
      <c r="E42" s="33">
        <v>129070</v>
      </c>
      <c r="F42" s="33">
        <v>903970</v>
      </c>
      <c r="G42" s="33">
        <v>972824</v>
      </c>
      <c r="H42" s="38">
        <f>SUM(E42-C42)/C42%</f>
        <v>86.8792169808589</v>
      </c>
      <c r="I42" s="38">
        <f>SUM(E42-D42)/D42%</f>
        <v>8.548841512131533</v>
      </c>
      <c r="J42" s="38">
        <f>SUM(G42-F42)/F42%</f>
        <v>7.616845691781807</v>
      </c>
      <c r="K42" s="11"/>
    </row>
    <row r="43" spans="1:11" ht="12.75" customHeight="1">
      <c r="A43" s="46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  <mergeCell ref="A12:J12"/>
    <mergeCell ref="A24:J24"/>
    <mergeCell ref="A34:J34"/>
    <mergeCell ref="H7:I8"/>
    <mergeCell ref="J7:K9"/>
    <mergeCell ref="C10:G10"/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43" sqref="B4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54">
        <v>5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83" t="s">
        <v>68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" customHeight="1">
      <c r="A4" s="157" t="s">
        <v>186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8" t="s">
        <v>69</v>
      </c>
      <c r="B6" s="158"/>
      <c r="C6" s="159"/>
      <c r="D6" s="168" t="s">
        <v>197</v>
      </c>
      <c r="E6" s="168" t="s">
        <v>185</v>
      </c>
      <c r="F6" s="171" t="s">
        <v>198</v>
      </c>
      <c r="G6" s="168" t="s">
        <v>192</v>
      </c>
      <c r="H6" s="168" t="s">
        <v>199</v>
      </c>
      <c r="I6" s="174" t="s">
        <v>43</v>
      </c>
      <c r="J6" s="175"/>
      <c r="K6" s="175"/>
    </row>
    <row r="7" spans="1:12" ht="12.75" customHeight="1">
      <c r="A7" s="160"/>
      <c r="B7" s="160"/>
      <c r="C7" s="161"/>
      <c r="D7" s="169"/>
      <c r="E7" s="169"/>
      <c r="F7" s="172"/>
      <c r="G7" s="169"/>
      <c r="H7" s="169"/>
      <c r="I7" s="138" t="s">
        <v>196</v>
      </c>
      <c r="J7" s="139"/>
      <c r="K7" s="181" t="s">
        <v>195</v>
      </c>
      <c r="L7" s="30"/>
    </row>
    <row r="8" spans="1:12" ht="12.75" customHeight="1">
      <c r="A8" s="160"/>
      <c r="B8" s="160"/>
      <c r="C8" s="161"/>
      <c r="D8" s="169"/>
      <c r="E8" s="169"/>
      <c r="F8" s="172"/>
      <c r="G8" s="169"/>
      <c r="H8" s="169"/>
      <c r="I8" s="140"/>
      <c r="J8" s="134"/>
      <c r="K8" s="138"/>
      <c r="L8" s="30"/>
    </row>
    <row r="9" spans="1:12" ht="12.75" customHeight="1">
      <c r="A9" s="160"/>
      <c r="B9" s="160"/>
      <c r="C9" s="161"/>
      <c r="D9" s="170"/>
      <c r="E9" s="170"/>
      <c r="F9" s="173"/>
      <c r="G9" s="170"/>
      <c r="H9" s="170"/>
      <c r="I9" s="133" t="s">
        <v>200</v>
      </c>
      <c r="J9" s="133" t="s">
        <v>194</v>
      </c>
      <c r="K9" s="182"/>
      <c r="L9" s="30"/>
    </row>
    <row r="10" spans="1:11" ht="12.75" customHeight="1">
      <c r="A10" s="162"/>
      <c r="B10" s="162"/>
      <c r="C10" s="163"/>
      <c r="D10" s="141" t="s">
        <v>44</v>
      </c>
      <c r="E10" s="142"/>
      <c r="F10" s="142"/>
      <c r="G10" s="142"/>
      <c r="H10" s="135"/>
      <c r="I10" s="141" t="s">
        <v>45</v>
      </c>
      <c r="J10" s="142"/>
      <c r="K10" s="142"/>
    </row>
    <row r="11" spans="1:11" ht="24.75" customHeight="1">
      <c r="A11" s="11"/>
      <c r="B11" s="53">
        <v>0</v>
      </c>
      <c r="C11" s="13"/>
      <c r="D11" s="128"/>
      <c r="E11" s="34"/>
      <c r="F11" s="34"/>
      <c r="G11" s="34"/>
      <c r="H11" s="34"/>
      <c r="I11" s="35"/>
      <c r="J11" s="35"/>
      <c r="K11" s="35"/>
    </row>
    <row r="12" spans="1:4" ht="12.75" customHeight="1">
      <c r="A12" s="180" t="s">
        <v>70</v>
      </c>
      <c r="B12" s="180"/>
      <c r="C12" s="13"/>
      <c r="D12" s="54"/>
    </row>
    <row r="13" spans="1:12" ht="12.75" customHeight="1">
      <c r="A13" s="11"/>
      <c r="B13" s="55" t="s">
        <v>71</v>
      </c>
      <c r="C13" s="127"/>
      <c r="D13" s="37">
        <v>63232</v>
      </c>
      <c r="E13" s="33">
        <v>156072</v>
      </c>
      <c r="F13" s="33">
        <v>137741</v>
      </c>
      <c r="G13" s="33">
        <v>980990</v>
      </c>
      <c r="H13" s="33">
        <v>979480</v>
      </c>
      <c r="I13" s="38">
        <f>SUM(F13-D13)/D13%</f>
        <v>117.83432439271255</v>
      </c>
      <c r="J13" s="38">
        <f>SUM(F13-E13)/E13%</f>
        <v>-11.745220154800348</v>
      </c>
      <c r="K13" s="38">
        <f>SUM(H13-G13)/G13%</f>
        <v>-0.15392613584236334</v>
      </c>
      <c r="L13" s="56"/>
    </row>
    <row r="14" spans="1:12" ht="24.75" customHeight="1">
      <c r="A14" s="11"/>
      <c r="B14" s="53">
        <v>1</v>
      </c>
      <c r="C14" s="13"/>
      <c r="D14" s="54"/>
      <c r="E14" s="33"/>
      <c r="F14" s="33"/>
      <c r="G14" s="33"/>
      <c r="H14" s="33"/>
      <c r="I14" s="38"/>
      <c r="J14" s="38"/>
      <c r="K14" s="38"/>
      <c r="L14" s="56"/>
    </row>
    <row r="15" spans="1:12" ht="12.75" customHeight="1">
      <c r="A15" s="179" t="s">
        <v>72</v>
      </c>
      <c r="B15" s="179"/>
      <c r="C15" s="13"/>
      <c r="D15" s="54"/>
      <c r="L15" s="56"/>
    </row>
    <row r="16" spans="1:12" ht="12.75" customHeight="1">
      <c r="A16" s="11"/>
      <c r="B16" s="55" t="s">
        <v>73</v>
      </c>
      <c r="C16" s="13"/>
      <c r="D16" s="37">
        <v>129092</v>
      </c>
      <c r="E16" s="33">
        <v>144678</v>
      </c>
      <c r="F16" s="33">
        <v>163482</v>
      </c>
      <c r="G16" s="33">
        <v>1209975</v>
      </c>
      <c r="H16" s="33">
        <v>1226000</v>
      </c>
      <c r="I16" s="38">
        <f>SUM(F16-D16)/D16%</f>
        <v>26.639915719022092</v>
      </c>
      <c r="J16" s="38">
        <f>SUM(F16-E16)/E16%</f>
        <v>12.99713847302285</v>
      </c>
      <c r="K16" s="38">
        <f>SUM(H16-G16)/G16%</f>
        <v>1.3244075290811794</v>
      </c>
      <c r="L16" s="56"/>
    </row>
    <row r="17" spans="1:12" ht="24.75" customHeight="1">
      <c r="A17" s="11"/>
      <c r="B17" s="53">
        <v>2</v>
      </c>
      <c r="C17" s="13"/>
      <c r="D17" s="54"/>
      <c r="E17" s="33"/>
      <c r="F17" s="33"/>
      <c r="G17" s="33"/>
      <c r="H17" s="33"/>
      <c r="I17" s="38"/>
      <c r="J17" s="38"/>
      <c r="K17" s="38"/>
      <c r="L17" s="56"/>
    </row>
    <row r="18" spans="1:12" ht="12.75" customHeight="1">
      <c r="A18" s="179" t="s">
        <v>74</v>
      </c>
      <c r="B18" s="179"/>
      <c r="C18" s="13"/>
      <c r="D18" s="54"/>
      <c r="L18" s="56"/>
    </row>
    <row r="19" spans="1:12" ht="12.75" customHeight="1">
      <c r="A19" s="11"/>
      <c r="B19" s="55" t="s">
        <v>75</v>
      </c>
      <c r="C19" s="39"/>
      <c r="D19" s="37">
        <v>33576</v>
      </c>
      <c r="E19" s="33">
        <v>13357</v>
      </c>
      <c r="F19" s="33">
        <v>36280</v>
      </c>
      <c r="G19" s="33">
        <v>231856</v>
      </c>
      <c r="H19" s="33">
        <v>223625</v>
      </c>
      <c r="I19" s="38">
        <f>SUM(F19-D19)/D19%</f>
        <v>8.053371455801763</v>
      </c>
      <c r="J19" s="38">
        <f>SUM(F19-E19)/E19%</f>
        <v>171.61787826607772</v>
      </c>
      <c r="K19" s="38">
        <f>SUM(H19-G19)/G19%</f>
        <v>-3.5500483058450074</v>
      </c>
      <c r="L19" s="56"/>
    </row>
    <row r="20" spans="1:12" ht="24.75" customHeight="1">
      <c r="A20" s="11"/>
      <c r="B20" s="53">
        <v>3</v>
      </c>
      <c r="C20" s="13"/>
      <c r="D20" s="54"/>
      <c r="E20" s="33"/>
      <c r="F20" s="33"/>
      <c r="G20" s="33"/>
      <c r="H20" s="33"/>
      <c r="I20" s="38"/>
      <c r="J20" s="38"/>
      <c r="K20" s="38"/>
      <c r="L20" s="56"/>
    </row>
    <row r="21" spans="1:12" ht="12.75" customHeight="1">
      <c r="A21" s="179" t="s">
        <v>76</v>
      </c>
      <c r="B21" s="179"/>
      <c r="C21" s="13"/>
      <c r="D21" s="54"/>
      <c r="L21" s="56"/>
    </row>
    <row r="22" spans="1:12" ht="12.75" customHeight="1">
      <c r="A22" s="11"/>
      <c r="B22" s="132" t="s">
        <v>77</v>
      </c>
      <c r="C22" s="13"/>
      <c r="D22" s="37">
        <v>44523</v>
      </c>
      <c r="E22" s="33">
        <v>110457</v>
      </c>
      <c r="F22" s="33">
        <v>88323</v>
      </c>
      <c r="G22" s="33">
        <v>664224</v>
      </c>
      <c r="H22" s="33">
        <v>702226</v>
      </c>
      <c r="I22" s="38">
        <f>SUM(F22-D22)/D22%</f>
        <v>98.37612020753318</v>
      </c>
      <c r="J22" s="38">
        <f>SUM(F22-E22)/E22%</f>
        <v>-20.038567044189143</v>
      </c>
      <c r="K22" s="38">
        <f>SUM(H22-G22)/G22%</f>
        <v>5.721262706556824</v>
      </c>
      <c r="L22" s="56"/>
    </row>
    <row r="23" spans="1:12" ht="24.75" customHeight="1">
      <c r="A23" s="11"/>
      <c r="B23" s="53">
        <v>4</v>
      </c>
      <c r="C23" s="20"/>
      <c r="D23" s="54"/>
      <c r="E23" s="33"/>
      <c r="F23" s="33"/>
      <c r="G23" s="33"/>
      <c r="H23" s="33"/>
      <c r="I23" s="38"/>
      <c r="J23" s="38"/>
      <c r="K23" s="38"/>
      <c r="L23" s="56"/>
    </row>
    <row r="24" spans="1:12" ht="12.75" customHeight="1">
      <c r="A24" s="176" t="s">
        <v>78</v>
      </c>
      <c r="B24" s="176"/>
      <c r="C24" s="13"/>
      <c r="D24" s="37">
        <v>29832</v>
      </c>
      <c r="E24" s="33">
        <v>42923</v>
      </c>
      <c r="F24" s="33">
        <v>33517</v>
      </c>
      <c r="G24" s="33">
        <v>341955</v>
      </c>
      <c r="H24" s="33">
        <v>352067</v>
      </c>
      <c r="I24" s="38">
        <f>SUM(F24-D24)/D24%</f>
        <v>12.35250737463127</v>
      </c>
      <c r="J24" s="38">
        <f>SUM(F24-E24)/E24%</f>
        <v>-21.913659343475526</v>
      </c>
      <c r="K24" s="38">
        <f>SUM(H24-G24)/G24%</f>
        <v>2.957114240177801</v>
      </c>
      <c r="L24" s="56"/>
    </row>
    <row r="25" spans="1:12" ht="24.75" customHeight="1">
      <c r="A25" s="11"/>
      <c r="B25" s="53">
        <v>5</v>
      </c>
      <c r="C25" s="13"/>
      <c r="D25" s="37"/>
      <c r="E25" s="33"/>
      <c r="F25" s="33"/>
      <c r="G25" s="33"/>
      <c r="H25" s="33"/>
      <c r="I25" s="38"/>
      <c r="J25" s="38"/>
      <c r="K25" s="38"/>
      <c r="L25" s="56"/>
    </row>
    <row r="26" spans="1:12" ht="12.75" customHeight="1">
      <c r="A26" s="179" t="s">
        <v>79</v>
      </c>
      <c r="B26" s="179"/>
      <c r="C26" s="13"/>
      <c r="D26" s="54"/>
      <c r="L26" s="56"/>
    </row>
    <row r="27" spans="1:12" ht="12.75" customHeight="1">
      <c r="A27" s="11"/>
      <c r="B27" s="55" t="s">
        <v>80</v>
      </c>
      <c r="C27" s="13"/>
      <c r="D27" s="37">
        <v>36713</v>
      </c>
      <c r="E27" s="33">
        <v>36140</v>
      </c>
      <c r="F27" s="33">
        <v>49480</v>
      </c>
      <c r="G27" s="33">
        <v>318537</v>
      </c>
      <c r="H27" s="33">
        <v>385483</v>
      </c>
      <c r="I27" s="38">
        <f>SUM(F27-D27)/D27%</f>
        <v>34.77514776782066</v>
      </c>
      <c r="J27" s="38">
        <f>SUM(F27-E27)/E27%</f>
        <v>36.9120088544549</v>
      </c>
      <c r="K27" s="38">
        <f>SUM(H27-G27)/G27%</f>
        <v>21.0167107745725</v>
      </c>
      <c r="L27" s="56"/>
    </row>
    <row r="28" spans="1:12" ht="24.75" customHeight="1">
      <c r="A28" s="11"/>
      <c r="B28" s="53">
        <v>6</v>
      </c>
      <c r="C28" s="13"/>
      <c r="D28" s="37"/>
      <c r="E28" s="33"/>
      <c r="F28" s="33"/>
      <c r="G28" s="33"/>
      <c r="H28" s="33"/>
      <c r="I28" s="38"/>
      <c r="J28" s="38"/>
      <c r="K28" s="38"/>
      <c r="L28" s="56"/>
    </row>
    <row r="29" spans="1:12" ht="12.75" customHeight="1">
      <c r="A29" s="176" t="s">
        <v>81</v>
      </c>
      <c r="B29" s="176"/>
      <c r="C29" s="13"/>
      <c r="D29" s="37">
        <v>291177</v>
      </c>
      <c r="E29" s="33">
        <v>372864</v>
      </c>
      <c r="F29" s="33">
        <v>332152</v>
      </c>
      <c r="G29" s="33">
        <v>2176234</v>
      </c>
      <c r="H29" s="33">
        <v>2477905</v>
      </c>
      <c r="I29" s="38">
        <f>SUM(F29-D29)/D29%</f>
        <v>14.072196636410157</v>
      </c>
      <c r="J29" s="38">
        <f>SUM(F29-E29)/E29%</f>
        <v>-10.918726398901477</v>
      </c>
      <c r="K29" s="38">
        <f>SUM(H29-G29)/G29%</f>
        <v>13.862066303531698</v>
      </c>
      <c r="L29" s="56"/>
    </row>
    <row r="30" spans="1:12" ht="24.75" customHeight="1">
      <c r="A30" s="11"/>
      <c r="B30" s="53">
        <v>7</v>
      </c>
      <c r="C30" s="13"/>
      <c r="D30" s="37"/>
      <c r="E30" s="33"/>
      <c r="F30" s="33"/>
      <c r="G30" s="33"/>
      <c r="H30" s="33"/>
      <c r="I30" s="38"/>
      <c r="J30" s="38"/>
      <c r="K30" s="38"/>
      <c r="L30" s="56"/>
    </row>
    <row r="31" spans="1:12" ht="12.75" customHeight="1">
      <c r="A31" s="176" t="s">
        <v>82</v>
      </c>
      <c r="B31" s="176"/>
      <c r="C31" s="13"/>
      <c r="D31" s="37">
        <v>62489</v>
      </c>
      <c r="E31" s="33">
        <v>90437</v>
      </c>
      <c r="F31" s="33">
        <v>86661</v>
      </c>
      <c r="G31" s="33">
        <v>639469</v>
      </c>
      <c r="H31" s="33">
        <v>654518</v>
      </c>
      <c r="I31" s="38">
        <f>SUM(F31-D31)/D31%</f>
        <v>38.68200803341388</v>
      </c>
      <c r="J31" s="38">
        <f>SUM(F31-E31)/E31%</f>
        <v>-4.17528224067583</v>
      </c>
      <c r="K31" s="38">
        <f>SUM(H31-G31)/G31%</f>
        <v>2.3533588023813508</v>
      </c>
      <c r="L31" s="56"/>
    </row>
    <row r="32" spans="1:12" ht="24.75" customHeight="1">
      <c r="A32" s="11"/>
      <c r="B32" s="53">
        <v>8</v>
      </c>
      <c r="C32" s="13"/>
      <c r="D32" s="37"/>
      <c r="E32" s="33"/>
      <c r="F32" s="33"/>
      <c r="G32" s="33"/>
      <c r="H32" s="33"/>
      <c r="I32" s="38"/>
      <c r="J32" s="38"/>
      <c r="K32" s="38"/>
      <c r="L32" s="56"/>
    </row>
    <row r="33" spans="1:12" ht="12.75" customHeight="1">
      <c r="A33" s="176" t="s">
        <v>83</v>
      </c>
      <c r="B33" s="176"/>
      <c r="C33" s="20"/>
      <c r="D33" s="37">
        <v>16721</v>
      </c>
      <c r="E33" s="33">
        <v>25163</v>
      </c>
      <c r="F33" s="33">
        <v>23960</v>
      </c>
      <c r="G33" s="33">
        <v>145607</v>
      </c>
      <c r="H33" s="33">
        <v>211352</v>
      </c>
      <c r="I33" s="38">
        <f>SUM(F33-D33)/D33%</f>
        <v>43.292865259254825</v>
      </c>
      <c r="J33" s="38">
        <f>SUM(F33-E33)/E33%</f>
        <v>-4.780828994952907</v>
      </c>
      <c r="K33" s="38">
        <f>SUM(H33-G33)/G33%</f>
        <v>45.15236218038968</v>
      </c>
      <c r="L33" s="56"/>
    </row>
    <row r="34" spans="1:12" ht="24.75" customHeight="1">
      <c r="A34" s="11"/>
      <c r="B34" s="53">
        <v>9</v>
      </c>
      <c r="C34" s="13"/>
      <c r="D34" s="37"/>
      <c r="E34" s="33"/>
      <c r="F34" s="33"/>
      <c r="G34" s="33"/>
      <c r="H34" s="33"/>
      <c r="I34" s="38"/>
      <c r="J34" s="38"/>
      <c r="K34" s="38"/>
      <c r="L34" s="56"/>
    </row>
    <row r="35" spans="1:12" ht="12.75" customHeight="1">
      <c r="A35" s="177" t="s">
        <v>84</v>
      </c>
      <c r="B35" s="178"/>
      <c r="C35" s="11"/>
      <c r="D35" s="54"/>
      <c r="L35" s="56"/>
    </row>
    <row r="36" spans="1:12" ht="12.75" customHeight="1">
      <c r="A36" s="11"/>
      <c r="B36" s="57" t="s">
        <v>85</v>
      </c>
      <c r="C36" s="11"/>
      <c r="D36" s="58"/>
      <c r="E36" s="59"/>
      <c r="F36" s="59"/>
      <c r="G36" s="59"/>
      <c r="H36" s="59"/>
      <c r="I36" s="60"/>
      <c r="J36" s="60"/>
      <c r="K36" s="60"/>
      <c r="L36" s="56"/>
    </row>
    <row r="37" spans="1:12" ht="12.75" customHeight="1">
      <c r="A37" s="11"/>
      <c r="B37" s="55" t="s">
        <v>86</v>
      </c>
      <c r="C37" s="11"/>
      <c r="D37" s="37">
        <v>19973</v>
      </c>
      <c r="E37" s="59">
        <v>18476</v>
      </c>
      <c r="F37" s="59">
        <v>24658</v>
      </c>
      <c r="G37" s="59">
        <v>238483</v>
      </c>
      <c r="H37" s="59">
        <v>212054</v>
      </c>
      <c r="I37" s="38">
        <f>SUM(F37-D37)/D37%</f>
        <v>23.4566664997747</v>
      </c>
      <c r="J37" s="38">
        <f>SUM(F37-E37)/E37%</f>
        <v>33.45962329508552</v>
      </c>
      <c r="K37" s="38">
        <f>SUM(H37-G37)/G37%</f>
        <v>-11.082131640410427</v>
      </c>
      <c r="L37" s="56"/>
    </row>
    <row r="38" spans="1:12" s="64" customFormat="1" ht="51" customHeight="1">
      <c r="A38" s="61"/>
      <c r="B38" s="62" t="s">
        <v>62</v>
      </c>
      <c r="C38" s="61"/>
      <c r="D38" s="131">
        <v>727328</v>
      </c>
      <c r="E38" s="63">
        <v>1010568</v>
      </c>
      <c r="F38" s="63">
        <v>976254</v>
      </c>
      <c r="G38" s="63">
        <v>6947330</v>
      </c>
      <c r="H38" s="63">
        <v>7424710</v>
      </c>
      <c r="I38" s="43">
        <f>SUM(F38-D38)/D38%</f>
        <v>34.22472392098201</v>
      </c>
      <c r="J38" s="43">
        <f>SUM(F38-E38)/E38%</f>
        <v>-3.3955161849573705</v>
      </c>
      <c r="K38" s="43">
        <f>SUM(H38-G38)/G38%</f>
        <v>6.8714167888958775</v>
      </c>
      <c r="L38" s="56"/>
    </row>
    <row r="39" spans="1:12" ht="12.75" customHeight="1">
      <c r="A39" s="11"/>
      <c r="B39" s="65"/>
      <c r="C39" s="11"/>
      <c r="D39" s="11"/>
      <c r="E39" s="11"/>
      <c r="F39" s="11"/>
      <c r="G39" s="11"/>
      <c r="H39" s="11"/>
      <c r="I39" s="11"/>
      <c r="J39" s="11"/>
      <c r="K39" s="11"/>
      <c r="L39" s="56"/>
    </row>
    <row r="40" ht="12.75" customHeight="1">
      <c r="L40" s="56"/>
    </row>
    <row r="42" spans="4:11" ht="9">
      <c r="D42" s="66"/>
      <c r="E42" s="66"/>
      <c r="F42" s="66"/>
      <c r="G42" s="66"/>
      <c r="H42" s="66"/>
      <c r="I42" s="66"/>
      <c r="J42" s="66"/>
      <c r="K42" s="66"/>
    </row>
  </sheetData>
  <mergeCells count="24"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I7:J8"/>
    <mergeCell ref="K7:K9"/>
    <mergeCell ref="D10:H10"/>
    <mergeCell ref="I10:K10"/>
    <mergeCell ref="A12:B12"/>
    <mergeCell ref="A15:B15"/>
    <mergeCell ref="A18:B18"/>
    <mergeCell ref="A21:B21"/>
    <mergeCell ref="A33:B33"/>
    <mergeCell ref="A35:B35"/>
    <mergeCell ref="A24:B24"/>
    <mergeCell ref="A26:B26"/>
    <mergeCell ref="A29:B29"/>
    <mergeCell ref="A31:B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66" sqref="A66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3" width="4.28125" style="67" customWidth="1"/>
    <col min="4" max="4" width="6.00390625" style="67" customWidth="1"/>
    <col min="5" max="5" width="9.140625" style="67" bestFit="1" customWidth="1"/>
    <col min="6" max="6" width="6.00390625" style="67" customWidth="1"/>
    <col min="7" max="7" width="9.140625" style="67" bestFit="1" customWidth="1"/>
    <col min="8" max="8" width="7.7109375" style="67" customWidth="1"/>
    <col min="9" max="9" width="6.00390625" style="67" customWidth="1"/>
    <col min="10" max="10" width="9.140625" style="67" bestFit="1" customWidth="1"/>
    <col min="11" max="11" width="6.00390625" style="67" customWidth="1"/>
    <col min="12" max="13" width="7.7109375" style="67" customWidth="1"/>
    <col min="14" max="16384" width="11.421875" style="67" customWidth="1"/>
  </cols>
  <sheetData>
    <row r="1" spans="1:13" ht="12">
      <c r="A1" s="201">
        <v>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</row>
    <row r="3" spans="1:13" ht="12">
      <c r="A3" s="202" t="s">
        <v>148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 customHeight="1">
      <c r="A4" s="202" t="s">
        <v>187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6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" customHeight="1">
      <c r="A6" s="203" t="s">
        <v>149</v>
      </c>
      <c r="B6" s="204"/>
      <c r="C6" s="191" t="s">
        <v>87</v>
      </c>
      <c r="D6" s="209" t="s">
        <v>88</v>
      </c>
      <c r="E6" s="210"/>
      <c r="F6" s="210"/>
      <c r="G6" s="210"/>
      <c r="H6" s="211"/>
      <c r="I6" s="209" t="s">
        <v>89</v>
      </c>
      <c r="J6" s="210"/>
      <c r="K6" s="210"/>
      <c r="L6" s="210"/>
      <c r="M6" s="210"/>
      <c r="N6" s="74"/>
    </row>
    <row r="7" spans="1:14" ht="12" customHeight="1">
      <c r="A7" s="205"/>
      <c r="B7" s="206"/>
      <c r="C7" s="192"/>
      <c r="D7" s="194" t="s">
        <v>90</v>
      </c>
      <c r="E7" s="195"/>
      <c r="F7" s="194" t="s">
        <v>180</v>
      </c>
      <c r="G7" s="195"/>
      <c r="H7" s="191" t="s">
        <v>91</v>
      </c>
      <c r="I7" s="196" t="s">
        <v>90</v>
      </c>
      <c r="J7" s="197"/>
      <c r="K7" s="194" t="s">
        <v>180</v>
      </c>
      <c r="L7" s="195"/>
      <c r="M7" s="198" t="s">
        <v>91</v>
      </c>
      <c r="N7" s="74"/>
    </row>
    <row r="8" spans="1:14" ht="12" customHeight="1">
      <c r="A8" s="205"/>
      <c r="B8" s="206"/>
      <c r="C8" s="192"/>
      <c r="D8" s="191" t="s">
        <v>92</v>
      </c>
      <c r="E8" s="191" t="s">
        <v>93</v>
      </c>
      <c r="F8" s="191" t="s">
        <v>92</v>
      </c>
      <c r="G8" s="191" t="s">
        <v>93</v>
      </c>
      <c r="H8" s="192"/>
      <c r="I8" s="191" t="s">
        <v>92</v>
      </c>
      <c r="J8" s="191" t="s">
        <v>93</v>
      </c>
      <c r="K8" s="191" t="s">
        <v>92</v>
      </c>
      <c r="L8" s="191" t="s">
        <v>93</v>
      </c>
      <c r="M8" s="199"/>
      <c r="N8" s="74"/>
    </row>
    <row r="9" spans="1:14" ht="12" customHeight="1">
      <c r="A9" s="205"/>
      <c r="B9" s="206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9"/>
      <c r="N9" s="74"/>
    </row>
    <row r="10" spans="1:14" ht="12" customHeight="1">
      <c r="A10" s="205"/>
      <c r="B10" s="206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9"/>
      <c r="N10" s="74"/>
    </row>
    <row r="11" spans="1:14" ht="12" customHeight="1">
      <c r="A11" s="207"/>
      <c r="B11" s="208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200"/>
      <c r="N11" s="74"/>
    </row>
    <row r="12" spans="1:13" ht="6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ht="11.25">
      <c r="A13" s="184" t="s">
        <v>46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 ht="6" customHeight="1">
      <c r="A14" s="76"/>
      <c r="B14" s="7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ht="11.25" customHeight="1">
      <c r="A15" s="77" t="s">
        <v>47</v>
      </c>
      <c r="B15" s="77"/>
      <c r="C15" s="78" t="s">
        <v>94</v>
      </c>
      <c r="D15" s="105">
        <v>45</v>
      </c>
      <c r="E15" s="105">
        <v>85749</v>
      </c>
      <c r="F15" s="105">
        <v>8</v>
      </c>
      <c r="G15" s="105">
        <v>11622</v>
      </c>
      <c r="H15" s="105">
        <v>40284</v>
      </c>
      <c r="I15" s="105">
        <v>39</v>
      </c>
      <c r="J15" s="105">
        <v>75799</v>
      </c>
      <c r="K15" s="105">
        <v>8</v>
      </c>
      <c r="L15" s="105">
        <v>11622</v>
      </c>
      <c r="M15" s="105">
        <v>35580</v>
      </c>
    </row>
    <row r="16" spans="1:13" s="84" customFormat="1" ht="13.5" customHeight="1">
      <c r="A16" s="80"/>
      <c r="B16" s="80"/>
      <c r="C16" s="81" t="s">
        <v>95</v>
      </c>
      <c r="D16" s="106">
        <v>16</v>
      </c>
      <c r="E16" s="106">
        <v>25970</v>
      </c>
      <c r="F16" s="106">
        <v>28</v>
      </c>
      <c r="G16" s="106">
        <v>50169</v>
      </c>
      <c r="H16" s="106">
        <v>13378</v>
      </c>
      <c r="I16" s="106">
        <v>14</v>
      </c>
      <c r="J16" s="106">
        <v>22715</v>
      </c>
      <c r="K16" s="106">
        <v>26</v>
      </c>
      <c r="L16" s="106">
        <v>46755</v>
      </c>
      <c r="M16" s="106">
        <v>12630</v>
      </c>
    </row>
    <row r="17" spans="1:13" ht="11.25">
      <c r="A17" s="77" t="s">
        <v>96</v>
      </c>
      <c r="B17" s="77"/>
      <c r="C17" s="78" t="s">
        <v>94</v>
      </c>
      <c r="D17" s="105">
        <v>2</v>
      </c>
      <c r="E17" s="105">
        <v>3840</v>
      </c>
      <c r="F17" s="105" t="s">
        <v>109</v>
      </c>
      <c r="G17" s="105" t="s">
        <v>109</v>
      </c>
      <c r="H17" s="105">
        <v>2708</v>
      </c>
      <c r="I17" s="105">
        <v>2</v>
      </c>
      <c r="J17" s="105">
        <v>3840</v>
      </c>
      <c r="K17" s="105" t="s">
        <v>109</v>
      </c>
      <c r="L17" s="105" t="s">
        <v>109</v>
      </c>
      <c r="M17" s="105">
        <v>2708</v>
      </c>
    </row>
    <row r="18" spans="1:13" s="84" customFormat="1" ht="13.5" customHeight="1">
      <c r="A18" s="80"/>
      <c r="B18" s="80"/>
      <c r="C18" s="81" t="s">
        <v>95</v>
      </c>
      <c r="D18" s="106" t="s">
        <v>109</v>
      </c>
      <c r="E18" s="106" t="s">
        <v>109</v>
      </c>
      <c r="F18" s="106">
        <v>2</v>
      </c>
      <c r="G18" s="106">
        <v>3840</v>
      </c>
      <c r="H18" s="106" t="s">
        <v>109</v>
      </c>
      <c r="I18" s="106" t="s">
        <v>109</v>
      </c>
      <c r="J18" s="106" t="s">
        <v>109</v>
      </c>
      <c r="K18" s="106">
        <v>2</v>
      </c>
      <c r="L18" s="106">
        <v>3840</v>
      </c>
      <c r="M18" s="106" t="s">
        <v>109</v>
      </c>
    </row>
    <row r="19" spans="1:13" ht="11.25">
      <c r="A19" s="77" t="s">
        <v>49</v>
      </c>
      <c r="B19" s="77"/>
      <c r="C19" s="78" t="s">
        <v>94</v>
      </c>
      <c r="D19" s="105">
        <v>14</v>
      </c>
      <c r="E19" s="105">
        <v>22721</v>
      </c>
      <c r="F19" s="105">
        <v>18</v>
      </c>
      <c r="G19" s="105">
        <v>25919</v>
      </c>
      <c r="H19" s="105">
        <v>11739</v>
      </c>
      <c r="I19" s="105">
        <v>13</v>
      </c>
      <c r="J19" s="105">
        <v>21248</v>
      </c>
      <c r="K19" s="105">
        <v>17</v>
      </c>
      <c r="L19" s="105">
        <v>24314</v>
      </c>
      <c r="M19" s="105">
        <v>10470</v>
      </c>
    </row>
    <row r="20" spans="1:13" s="84" customFormat="1" ht="13.5" customHeight="1">
      <c r="A20" s="80"/>
      <c r="B20" s="80"/>
      <c r="C20" s="81" t="s">
        <v>95</v>
      </c>
      <c r="D20" s="106">
        <v>25</v>
      </c>
      <c r="E20" s="106">
        <v>38542</v>
      </c>
      <c r="F20" s="106">
        <v>5</v>
      </c>
      <c r="G20" s="106">
        <v>7205</v>
      </c>
      <c r="H20" s="106">
        <v>23287</v>
      </c>
      <c r="I20" s="106">
        <v>24</v>
      </c>
      <c r="J20" s="106">
        <v>36937</v>
      </c>
      <c r="K20" s="106">
        <v>5</v>
      </c>
      <c r="L20" s="106">
        <v>7205</v>
      </c>
      <c r="M20" s="106">
        <v>22387</v>
      </c>
    </row>
    <row r="21" spans="1:13" ht="9.75" customHeight="1">
      <c r="A21" s="77" t="s">
        <v>50</v>
      </c>
      <c r="B21" s="77"/>
      <c r="C21" s="78" t="s">
        <v>94</v>
      </c>
      <c r="D21" s="105">
        <v>17</v>
      </c>
      <c r="E21" s="105">
        <v>32315</v>
      </c>
      <c r="F21" s="105">
        <v>6</v>
      </c>
      <c r="G21" s="105">
        <v>11009</v>
      </c>
      <c r="H21" s="105">
        <v>20932</v>
      </c>
      <c r="I21" s="105">
        <v>17</v>
      </c>
      <c r="J21" s="105">
        <v>32315</v>
      </c>
      <c r="K21" s="105">
        <v>6</v>
      </c>
      <c r="L21" s="105">
        <v>11009</v>
      </c>
      <c r="M21" s="105">
        <v>20932</v>
      </c>
    </row>
    <row r="22" spans="1:13" s="84" customFormat="1" ht="13.5" customHeight="1">
      <c r="A22" s="80"/>
      <c r="B22" s="80"/>
      <c r="C22" s="81" t="s">
        <v>95</v>
      </c>
      <c r="D22" s="106">
        <v>7</v>
      </c>
      <c r="E22" s="106">
        <v>12180</v>
      </c>
      <c r="F22" s="106">
        <v>16</v>
      </c>
      <c r="G22" s="106">
        <v>31144</v>
      </c>
      <c r="H22" s="106">
        <v>7695</v>
      </c>
      <c r="I22" s="106">
        <v>7</v>
      </c>
      <c r="J22" s="106">
        <v>12180</v>
      </c>
      <c r="K22" s="106">
        <v>16</v>
      </c>
      <c r="L22" s="106">
        <v>31144</v>
      </c>
      <c r="M22" s="106">
        <v>7695</v>
      </c>
    </row>
    <row r="23" spans="1:13" ht="11.25">
      <c r="A23" s="77" t="s">
        <v>51</v>
      </c>
      <c r="B23" s="77"/>
      <c r="C23" s="78" t="s">
        <v>94</v>
      </c>
      <c r="D23" s="105">
        <v>28</v>
      </c>
      <c r="E23" s="105">
        <v>42800</v>
      </c>
      <c r="F23" s="105">
        <v>16</v>
      </c>
      <c r="G23" s="105">
        <v>29342</v>
      </c>
      <c r="H23" s="105">
        <v>25137</v>
      </c>
      <c r="I23" s="105">
        <v>27</v>
      </c>
      <c r="J23" s="105">
        <v>41130</v>
      </c>
      <c r="K23" s="105">
        <v>16</v>
      </c>
      <c r="L23" s="105">
        <v>29342</v>
      </c>
      <c r="M23" s="105">
        <v>24336</v>
      </c>
    </row>
    <row r="24" spans="1:13" s="84" customFormat="1" ht="13.5" customHeight="1">
      <c r="A24" s="80"/>
      <c r="B24" s="80"/>
      <c r="C24" s="81" t="s">
        <v>95</v>
      </c>
      <c r="D24" s="106">
        <v>23</v>
      </c>
      <c r="E24" s="106">
        <v>43628</v>
      </c>
      <c r="F24" s="106">
        <v>22</v>
      </c>
      <c r="G24" s="106">
        <v>29670</v>
      </c>
      <c r="H24" s="106">
        <v>26051</v>
      </c>
      <c r="I24" s="106">
        <v>23</v>
      </c>
      <c r="J24" s="106">
        <v>43628</v>
      </c>
      <c r="K24" s="106">
        <v>21</v>
      </c>
      <c r="L24" s="106">
        <v>28000</v>
      </c>
      <c r="M24" s="106">
        <v>26051</v>
      </c>
    </row>
    <row r="25" spans="1:13" ht="11.25">
      <c r="A25" s="77" t="s">
        <v>52</v>
      </c>
      <c r="B25" s="77"/>
      <c r="C25" s="78" t="s">
        <v>94</v>
      </c>
      <c r="D25" s="105">
        <v>2</v>
      </c>
      <c r="E25" s="105">
        <v>3884</v>
      </c>
      <c r="F25" s="105">
        <v>20</v>
      </c>
      <c r="G25" s="105">
        <v>51801</v>
      </c>
      <c r="H25" s="105">
        <v>2643</v>
      </c>
      <c r="I25" s="105">
        <v>2</v>
      </c>
      <c r="J25" s="105">
        <v>3884</v>
      </c>
      <c r="K25" s="105">
        <v>20</v>
      </c>
      <c r="L25" s="105">
        <v>51801</v>
      </c>
      <c r="M25" s="105">
        <v>2643</v>
      </c>
    </row>
    <row r="26" spans="1:13" s="84" customFormat="1" ht="13.5" customHeight="1">
      <c r="A26" s="80"/>
      <c r="B26" s="80"/>
      <c r="C26" s="81" t="s">
        <v>95</v>
      </c>
      <c r="D26" s="106">
        <v>20</v>
      </c>
      <c r="E26" s="106">
        <v>51801</v>
      </c>
      <c r="F26" s="106">
        <v>1</v>
      </c>
      <c r="G26" s="106">
        <v>1048</v>
      </c>
      <c r="H26" s="106">
        <v>34656</v>
      </c>
      <c r="I26" s="106">
        <v>20</v>
      </c>
      <c r="J26" s="106">
        <v>51801</v>
      </c>
      <c r="K26" s="106">
        <v>1</v>
      </c>
      <c r="L26" s="106">
        <v>1048</v>
      </c>
      <c r="M26" s="106">
        <v>34656</v>
      </c>
    </row>
    <row r="27" spans="1:13" ht="11.25">
      <c r="A27" s="77" t="s">
        <v>53</v>
      </c>
      <c r="B27" s="77"/>
      <c r="C27" s="78" t="s">
        <v>94</v>
      </c>
      <c r="D27" s="105">
        <v>4</v>
      </c>
      <c r="E27" s="105">
        <v>8992</v>
      </c>
      <c r="F27" s="105">
        <v>17</v>
      </c>
      <c r="G27" s="105">
        <v>34634</v>
      </c>
      <c r="H27" s="105">
        <v>7620</v>
      </c>
      <c r="I27" s="105">
        <v>4</v>
      </c>
      <c r="J27" s="105">
        <v>8992</v>
      </c>
      <c r="K27" s="105">
        <v>17</v>
      </c>
      <c r="L27" s="105">
        <v>34634</v>
      </c>
      <c r="M27" s="105">
        <v>7620</v>
      </c>
    </row>
    <row r="28" spans="1:13" s="84" customFormat="1" ht="13.5" customHeight="1">
      <c r="A28" s="80"/>
      <c r="B28" s="80"/>
      <c r="C28" s="81" t="s">
        <v>95</v>
      </c>
      <c r="D28" s="106">
        <v>17</v>
      </c>
      <c r="E28" s="106">
        <v>34634</v>
      </c>
      <c r="F28" s="106">
        <v>4</v>
      </c>
      <c r="G28" s="106">
        <v>8992</v>
      </c>
      <c r="H28" s="106">
        <v>28727</v>
      </c>
      <c r="I28" s="106">
        <v>17</v>
      </c>
      <c r="J28" s="106">
        <v>34634</v>
      </c>
      <c r="K28" s="106">
        <v>4</v>
      </c>
      <c r="L28" s="106">
        <v>8992</v>
      </c>
      <c r="M28" s="106">
        <v>28727</v>
      </c>
    </row>
    <row r="29" spans="1:13" ht="11.25">
      <c r="A29" s="77" t="s">
        <v>54</v>
      </c>
      <c r="B29" s="77"/>
      <c r="C29" s="78" t="s">
        <v>94</v>
      </c>
      <c r="D29" s="105">
        <v>50</v>
      </c>
      <c r="E29" s="105">
        <v>117488</v>
      </c>
      <c r="F29" s="105">
        <v>5</v>
      </c>
      <c r="G29" s="105">
        <v>9445</v>
      </c>
      <c r="H29" s="105">
        <v>68368</v>
      </c>
      <c r="I29" s="105">
        <v>47</v>
      </c>
      <c r="J29" s="105">
        <v>110288</v>
      </c>
      <c r="K29" s="105">
        <v>5</v>
      </c>
      <c r="L29" s="105">
        <v>9445</v>
      </c>
      <c r="M29" s="105">
        <v>63151</v>
      </c>
    </row>
    <row r="30" spans="1:13" s="84" customFormat="1" ht="13.5" customHeight="1">
      <c r="A30" s="80"/>
      <c r="B30" s="80"/>
      <c r="C30" s="81" t="s">
        <v>95</v>
      </c>
      <c r="D30" s="106">
        <v>9</v>
      </c>
      <c r="E30" s="106">
        <v>21253</v>
      </c>
      <c r="F30" s="106">
        <v>46</v>
      </c>
      <c r="G30" s="106">
        <v>105680</v>
      </c>
      <c r="H30" s="106">
        <v>12457</v>
      </c>
      <c r="I30" s="106">
        <v>9</v>
      </c>
      <c r="J30" s="106">
        <v>21253</v>
      </c>
      <c r="K30" s="106">
        <v>43</v>
      </c>
      <c r="L30" s="106">
        <v>98480</v>
      </c>
      <c r="M30" s="106">
        <v>12457</v>
      </c>
    </row>
    <row r="31" spans="1:13" ht="11.25">
      <c r="A31" s="77" t="s">
        <v>97</v>
      </c>
      <c r="B31" s="77"/>
      <c r="C31" s="78" t="s">
        <v>94</v>
      </c>
      <c r="D31" s="105">
        <v>152</v>
      </c>
      <c r="E31" s="105">
        <v>151777</v>
      </c>
      <c r="F31" s="105">
        <v>152</v>
      </c>
      <c r="G31" s="105">
        <v>163716</v>
      </c>
      <c r="H31" s="105">
        <v>115452</v>
      </c>
      <c r="I31" s="105">
        <v>83</v>
      </c>
      <c r="J31" s="105">
        <v>113616</v>
      </c>
      <c r="K31" s="105">
        <v>82</v>
      </c>
      <c r="L31" s="105">
        <v>120440</v>
      </c>
      <c r="M31" s="105">
        <v>78915</v>
      </c>
    </row>
    <row r="32" spans="1:13" s="84" customFormat="1" ht="13.5" customHeight="1">
      <c r="A32" s="80"/>
      <c r="B32" s="80"/>
      <c r="C32" s="81" t="s">
        <v>95</v>
      </c>
      <c r="D32" s="106">
        <v>167</v>
      </c>
      <c r="E32" s="106">
        <v>181612</v>
      </c>
      <c r="F32" s="106">
        <v>142</v>
      </c>
      <c r="G32" s="106">
        <v>140503</v>
      </c>
      <c r="H32" s="106">
        <v>127243</v>
      </c>
      <c r="I32" s="106">
        <v>96</v>
      </c>
      <c r="J32" s="106">
        <v>137879</v>
      </c>
      <c r="K32" s="106">
        <v>74</v>
      </c>
      <c r="L32" s="106">
        <v>102799</v>
      </c>
      <c r="M32" s="106">
        <v>90618</v>
      </c>
    </row>
    <row r="33" spans="1:13" s="88" customFormat="1" ht="11.25">
      <c r="A33" s="85" t="s">
        <v>55</v>
      </c>
      <c r="B33" s="85"/>
      <c r="C33" s="86" t="s">
        <v>94</v>
      </c>
      <c r="D33" s="129">
        <v>314</v>
      </c>
      <c r="E33" s="129">
        <v>469566</v>
      </c>
      <c r="F33" s="129">
        <v>242</v>
      </c>
      <c r="G33" s="129">
        <v>337488</v>
      </c>
      <c r="H33" s="129">
        <v>294883</v>
      </c>
      <c r="I33" s="129">
        <v>234</v>
      </c>
      <c r="J33" s="129">
        <v>411112</v>
      </c>
      <c r="K33" s="129">
        <v>171</v>
      </c>
      <c r="L33" s="129">
        <v>292607</v>
      </c>
      <c r="M33" s="129">
        <v>246355</v>
      </c>
    </row>
    <row r="34" spans="1:13" s="93" customFormat="1" ht="13.5" customHeight="1">
      <c r="A34" s="89"/>
      <c r="B34" s="89"/>
      <c r="C34" s="90" t="s">
        <v>95</v>
      </c>
      <c r="D34" s="112">
        <v>284</v>
      </c>
      <c r="E34" s="112">
        <v>409620</v>
      </c>
      <c r="F34" s="112">
        <v>266</v>
      </c>
      <c r="G34" s="112">
        <v>378251</v>
      </c>
      <c r="H34" s="112">
        <v>273494</v>
      </c>
      <c r="I34" s="112">
        <v>210</v>
      </c>
      <c r="J34" s="112">
        <v>361027</v>
      </c>
      <c r="K34" s="112">
        <v>192</v>
      </c>
      <c r="L34" s="112">
        <v>328263</v>
      </c>
      <c r="M34" s="112">
        <v>235221</v>
      </c>
    </row>
    <row r="35" spans="1:13" s="88" customFormat="1" ht="11.25">
      <c r="A35" s="76"/>
      <c r="B35" s="76"/>
      <c r="C35" s="86" t="s">
        <v>98</v>
      </c>
      <c r="D35" s="129">
        <v>598</v>
      </c>
      <c r="E35" s="129">
        <v>879186</v>
      </c>
      <c r="F35" s="129">
        <v>508</v>
      </c>
      <c r="G35" s="129">
        <v>715739</v>
      </c>
      <c r="H35" s="129">
        <v>568378</v>
      </c>
      <c r="I35" s="129">
        <v>444</v>
      </c>
      <c r="J35" s="129">
        <v>772139</v>
      </c>
      <c r="K35" s="129">
        <v>363</v>
      </c>
      <c r="L35" s="129">
        <v>620870</v>
      </c>
      <c r="M35" s="129">
        <v>481577</v>
      </c>
    </row>
    <row r="36" spans="1:13" ht="6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13" ht="11.25">
      <c r="A37" s="184" t="s">
        <v>56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6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13" ht="11.25">
      <c r="A39" s="77" t="s">
        <v>57</v>
      </c>
      <c r="B39" s="77"/>
      <c r="C39" s="78" t="s">
        <v>94</v>
      </c>
      <c r="D39" s="79">
        <v>58</v>
      </c>
      <c r="E39" s="79">
        <v>83032</v>
      </c>
      <c r="F39" s="79">
        <v>14</v>
      </c>
      <c r="G39" s="79">
        <v>20060</v>
      </c>
      <c r="H39" s="79">
        <v>39879</v>
      </c>
      <c r="I39" s="79">
        <v>47</v>
      </c>
      <c r="J39" s="79">
        <v>64231</v>
      </c>
      <c r="K39" s="79">
        <v>11</v>
      </c>
      <c r="L39" s="79">
        <v>15773</v>
      </c>
      <c r="M39" s="79">
        <v>29094</v>
      </c>
    </row>
    <row r="40" spans="1:13" s="84" customFormat="1" ht="13.5" customHeight="1">
      <c r="A40" s="80"/>
      <c r="B40" s="80"/>
      <c r="C40" s="81" t="s">
        <v>95</v>
      </c>
      <c r="D40" s="82">
        <v>21</v>
      </c>
      <c r="E40" s="82">
        <v>25725</v>
      </c>
      <c r="F40" s="82">
        <v>51</v>
      </c>
      <c r="G40" s="82">
        <v>77367</v>
      </c>
      <c r="H40" s="82">
        <v>15052</v>
      </c>
      <c r="I40" s="82">
        <v>17</v>
      </c>
      <c r="J40" s="82">
        <v>20071</v>
      </c>
      <c r="K40" s="82">
        <v>41</v>
      </c>
      <c r="L40" s="82">
        <v>59933</v>
      </c>
      <c r="M40" s="82">
        <v>11031</v>
      </c>
    </row>
    <row r="41" spans="1:13" ht="11.25">
      <c r="A41" s="77" t="s">
        <v>58</v>
      </c>
      <c r="B41" s="77"/>
      <c r="C41" s="78" t="s">
        <v>94</v>
      </c>
      <c r="D41" s="79">
        <v>191</v>
      </c>
      <c r="E41" s="79">
        <v>324086</v>
      </c>
      <c r="F41" s="79">
        <v>27</v>
      </c>
      <c r="G41" s="79">
        <v>43729</v>
      </c>
      <c r="H41" s="79">
        <v>132524</v>
      </c>
      <c r="I41" s="79">
        <v>155</v>
      </c>
      <c r="J41" s="79">
        <v>265927</v>
      </c>
      <c r="K41" s="79">
        <v>22</v>
      </c>
      <c r="L41" s="79">
        <v>36273</v>
      </c>
      <c r="M41" s="79">
        <v>106791</v>
      </c>
    </row>
    <row r="42" spans="1:13" s="84" customFormat="1" ht="13.5" customHeight="1">
      <c r="A42" s="80"/>
      <c r="B42" s="80"/>
      <c r="C42" s="81" t="s">
        <v>95</v>
      </c>
      <c r="D42" s="82">
        <v>120</v>
      </c>
      <c r="E42" s="82">
        <v>204659</v>
      </c>
      <c r="F42" s="82">
        <v>85</v>
      </c>
      <c r="G42" s="82">
        <v>143422</v>
      </c>
      <c r="H42" s="82">
        <v>67299</v>
      </c>
      <c r="I42" s="82">
        <v>105</v>
      </c>
      <c r="J42" s="82">
        <v>181572</v>
      </c>
      <c r="K42" s="82">
        <v>60</v>
      </c>
      <c r="L42" s="82">
        <v>103387</v>
      </c>
      <c r="M42" s="82">
        <v>59269</v>
      </c>
    </row>
    <row r="43" spans="1:13" ht="11.25">
      <c r="A43" s="77" t="s">
        <v>59</v>
      </c>
      <c r="B43" s="77"/>
      <c r="C43" s="78" t="s">
        <v>94</v>
      </c>
      <c r="D43" s="79">
        <v>56</v>
      </c>
      <c r="E43" s="79">
        <v>82257</v>
      </c>
      <c r="F43" s="105">
        <v>11</v>
      </c>
      <c r="G43" s="105">
        <v>13982</v>
      </c>
      <c r="H43" s="79">
        <v>46344</v>
      </c>
      <c r="I43" s="79">
        <v>45</v>
      </c>
      <c r="J43" s="79">
        <v>63470</v>
      </c>
      <c r="K43" s="105">
        <v>11</v>
      </c>
      <c r="L43" s="105">
        <v>13982</v>
      </c>
      <c r="M43" s="79">
        <v>35631</v>
      </c>
    </row>
    <row r="44" spans="1:13" s="84" customFormat="1" ht="13.5" customHeight="1">
      <c r="A44" s="80"/>
      <c r="B44" s="80"/>
      <c r="C44" s="81" t="s">
        <v>95</v>
      </c>
      <c r="D44" s="82">
        <v>20</v>
      </c>
      <c r="E44" s="82">
        <v>27338</v>
      </c>
      <c r="F44" s="82">
        <v>47</v>
      </c>
      <c r="G44" s="82">
        <v>68673</v>
      </c>
      <c r="H44" s="82">
        <v>16421</v>
      </c>
      <c r="I44" s="82">
        <v>19</v>
      </c>
      <c r="J44" s="82">
        <v>25613</v>
      </c>
      <c r="K44" s="82">
        <v>37</v>
      </c>
      <c r="L44" s="82">
        <v>51611</v>
      </c>
      <c r="M44" s="82">
        <v>15716</v>
      </c>
    </row>
    <row r="45" spans="1:13" ht="11.25">
      <c r="A45" s="77" t="s">
        <v>60</v>
      </c>
      <c r="B45" s="77"/>
      <c r="C45" s="78" t="s">
        <v>94</v>
      </c>
      <c r="D45" s="79">
        <v>53</v>
      </c>
      <c r="E45" s="79">
        <v>81977</v>
      </c>
      <c r="F45" s="79">
        <v>9</v>
      </c>
      <c r="G45" s="79">
        <v>12750</v>
      </c>
      <c r="H45" s="79">
        <v>32318</v>
      </c>
      <c r="I45" s="79">
        <v>37</v>
      </c>
      <c r="J45" s="79">
        <v>57033</v>
      </c>
      <c r="K45" s="79">
        <v>8</v>
      </c>
      <c r="L45" s="79">
        <v>11150</v>
      </c>
      <c r="M45" s="79">
        <v>23416</v>
      </c>
    </row>
    <row r="46" spans="1:13" s="84" customFormat="1" ht="13.5" customHeight="1">
      <c r="A46" s="80"/>
      <c r="B46" s="80"/>
      <c r="C46" s="81" t="s">
        <v>95</v>
      </c>
      <c r="D46" s="82">
        <v>14</v>
      </c>
      <c r="E46" s="82">
        <v>20117</v>
      </c>
      <c r="F46" s="82">
        <v>31</v>
      </c>
      <c r="G46" s="82">
        <v>51656</v>
      </c>
      <c r="H46" s="82">
        <v>5017</v>
      </c>
      <c r="I46" s="82">
        <v>13</v>
      </c>
      <c r="J46" s="82">
        <v>18517</v>
      </c>
      <c r="K46" s="82">
        <v>19</v>
      </c>
      <c r="L46" s="82">
        <v>33292</v>
      </c>
      <c r="M46" s="82">
        <v>4950</v>
      </c>
    </row>
    <row r="47" spans="1:13" ht="11.25">
      <c r="A47" s="77" t="s">
        <v>61</v>
      </c>
      <c r="B47" s="77"/>
      <c r="C47" s="78" t="s">
        <v>94</v>
      </c>
      <c r="D47" s="79">
        <v>64</v>
      </c>
      <c r="E47" s="79">
        <v>108576</v>
      </c>
      <c r="F47" s="79">
        <v>16</v>
      </c>
      <c r="G47" s="79">
        <v>21853</v>
      </c>
      <c r="H47" s="79">
        <v>17867</v>
      </c>
      <c r="I47" s="79">
        <v>50</v>
      </c>
      <c r="J47" s="79">
        <v>87511</v>
      </c>
      <c r="K47" s="79">
        <v>16</v>
      </c>
      <c r="L47" s="79">
        <v>21853</v>
      </c>
      <c r="M47" s="79">
        <v>15389</v>
      </c>
    </row>
    <row r="48" spans="1:13" s="84" customFormat="1" ht="13.5" customHeight="1">
      <c r="A48" s="80"/>
      <c r="B48" s="80"/>
      <c r="C48" s="81" t="s">
        <v>95</v>
      </c>
      <c r="D48" s="82">
        <v>38</v>
      </c>
      <c r="E48" s="82">
        <v>53755</v>
      </c>
      <c r="F48" s="82">
        <v>6</v>
      </c>
      <c r="G48" s="82">
        <v>8965</v>
      </c>
      <c r="H48" s="82">
        <v>14308</v>
      </c>
      <c r="I48" s="82">
        <v>30</v>
      </c>
      <c r="J48" s="82">
        <v>41883</v>
      </c>
      <c r="K48" s="82">
        <v>5</v>
      </c>
      <c r="L48" s="82">
        <v>7537</v>
      </c>
      <c r="M48" s="82">
        <v>12272</v>
      </c>
    </row>
    <row r="49" spans="1:13" ht="11.25">
      <c r="A49" s="77" t="s">
        <v>97</v>
      </c>
      <c r="B49" s="77"/>
      <c r="C49" s="78" t="s">
        <v>94</v>
      </c>
      <c r="D49" s="79">
        <v>15</v>
      </c>
      <c r="E49" s="79">
        <v>20110</v>
      </c>
      <c r="F49" s="79">
        <v>10</v>
      </c>
      <c r="G49" s="79">
        <v>18237</v>
      </c>
      <c r="H49" s="79">
        <v>9482</v>
      </c>
      <c r="I49" s="79">
        <v>15</v>
      </c>
      <c r="J49" s="79">
        <v>20110</v>
      </c>
      <c r="K49" s="79">
        <v>10</v>
      </c>
      <c r="L49" s="79">
        <v>18237</v>
      </c>
      <c r="M49" s="79">
        <v>9482</v>
      </c>
    </row>
    <row r="50" spans="1:13" s="84" customFormat="1" ht="13.5" customHeight="1">
      <c r="A50" s="80"/>
      <c r="B50" s="80"/>
      <c r="C50" s="81" t="s">
        <v>95</v>
      </c>
      <c r="D50" s="82">
        <v>12</v>
      </c>
      <c r="E50" s="82">
        <v>20553</v>
      </c>
      <c r="F50" s="82">
        <v>13</v>
      </c>
      <c r="G50" s="82">
        <v>17794</v>
      </c>
      <c r="H50" s="82">
        <v>11366</v>
      </c>
      <c r="I50" s="82">
        <v>12</v>
      </c>
      <c r="J50" s="82">
        <v>20553</v>
      </c>
      <c r="K50" s="82">
        <v>13</v>
      </c>
      <c r="L50" s="82">
        <v>17794</v>
      </c>
      <c r="M50" s="82">
        <v>11366</v>
      </c>
    </row>
    <row r="51" spans="1:13" s="88" customFormat="1" ht="11.25">
      <c r="A51" s="85" t="s">
        <v>55</v>
      </c>
      <c r="B51" s="85"/>
      <c r="C51" s="86" t="s">
        <v>94</v>
      </c>
      <c r="D51" s="87">
        <v>437</v>
      </c>
      <c r="E51" s="87">
        <v>700038</v>
      </c>
      <c r="F51" s="87">
        <v>87</v>
      </c>
      <c r="G51" s="87">
        <v>130611</v>
      </c>
      <c r="H51" s="87">
        <v>278413</v>
      </c>
      <c r="I51" s="87">
        <v>349</v>
      </c>
      <c r="J51" s="87">
        <v>558282</v>
      </c>
      <c r="K51" s="87">
        <v>78</v>
      </c>
      <c r="L51" s="87">
        <v>117268</v>
      </c>
      <c r="M51" s="87">
        <v>219802</v>
      </c>
    </row>
    <row r="52" spans="1:13" s="93" customFormat="1" ht="13.5" customHeight="1">
      <c r="A52" s="89"/>
      <c r="B52" s="89"/>
      <c r="C52" s="90" t="s">
        <v>95</v>
      </c>
      <c r="D52" s="91">
        <v>225</v>
      </c>
      <c r="E52" s="91">
        <v>352147</v>
      </c>
      <c r="F52" s="91">
        <v>233</v>
      </c>
      <c r="G52" s="91">
        <v>367877</v>
      </c>
      <c r="H52" s="91">
        <v>129463</v>
      </c>
      <c r="I52" s="91">
        <v>196</v>
      </c>
      <c r="J52" s="91">
        <v>308209</v>
      </c>
      <c r="K52" s="91">
        <v>175</v>
      </c>
      <c r="L52" s="91">
        <v>273554</v>
      </c>
      <c r="M52" s="91">
        <v>114604</v>
      </c>
    </row>
    <row r="53" spans="1:13" s="88" customFormat="1" ht="11.25">
      <c r="A53" s="85"/>
      <c r="B53" s="85"/>
      <c r="C53" s="86" t="s">
        <v>98</v>
      </c>
      <c r="D53" s="87">
        <v>662</v>
      </c>
      <c r="E53" s="87">
        <v>1052185</v>
      </c>
      <c r="F53" s="87">
        <v>320</v>
      </c>
      <c r="G53" s="87">
        <v>498488</v>
      </c>
      <c r="H53" s="87">
        <v>407876</v>
      </c>
      <c r="I53" s="87">
        <v>545</v>
      </c>
      <c r="J53" s="87">
        <v>866491</v>
      </c>
      <c r="K53" s="87">
        <v>253</v>
      </c>
      <c r="L53" s="87">
        <v>390822</v>
      </c>
      <c r="M53" s="87">
        <v>334406</v>
      </c>
    </row>
    <row r="54" spans="1:13" ht="6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1:13" ht="11.25">
      <c r="A55" s="184" t="s">
        <v>63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</row>
    <row r="57" spans="1:13" s="88" customFormat="1" ht="11.25">
      <c r="A57" s="85" t="s">
        <v>99</v>
      </c>
      <c r="B57" s="85"/>
      <c r="C57" s="86" t="s">
        <v>94</v>
      </c>
      <c r="D57" s="87">
        <v>751</v>
      </c>
      <c r="E57" s="87">
        <v>1169604</v>
      </c>
      <c r="F57" s="87">
        <v>329</v>
      </c>
      <c r="G57" s="87">
        <v>468099</v>
      </c>
      <c r="H57" s="87">
        <v>573297</v>
      </c>
      <c r="I57" s="87">
        <v>583</v>
      </c>
      <c r="J57" s="87">
        <v>969394</v>
      </c>
      <c r="K57" s="87">
        <v>249</v>
      </c>
      <c r="L57" s="87">
        <v>409875</v>
      </c>
      <c r="M57" s="87">
        <v>466158</v>
      </c>
    </row>
    <row r="58" spans="1:13" s="93" customFormat="1" ht="13.5" customHeight="1">
      <c r="A58" s="89"/>
      <c r="B58" s="89"/>
      <c r="C58" s="90" t="s">
        <v>95</v>
      </c>
      <c r="D58" s="91">
        <v>509</v>
      </c>
      <c r="E58" s="91">
        <v>761767</v>
      </c>
      <c r="F58" s="91">
        <v>499</v>
      </c>
      <c r="G58" s="91">
        <v>746128</v>
      </c>
      <c r="H58" s="91">
        <v>402957</v>
      </c>
      <c r="I58" s="91">
        <v>406</v>
      </c>
      <c r="J58" s="91">
        <v>669236</v>
      </c>
      <c r="K58" s="91">
        <v>367</v>
      </c>
      <c r="L58" s="91">
        <v>601817</v>
      </c>
      <c r="M58" s="91">
        <v>349825</v>
      </c>
    </row>
    <row r="59" spans="1:13" s="88" customFormat="1" ht="11.25">
      <c r="A59" s="85"/>
      <c r="B59" s="85"/>
      <c r="C59" s="86" t="s">
        <v>98</v>
      </c>
      <c r="D59" s="87">
        <v>1260</v>
      </c>
      <c r="E59" s="87">
        <v>1931371</v>
      </c>
      <c r="F59" s="87">
        <v>828</v>
      </c>
      <c r="G59" s="87">
        <v>1214227</v>
      </c>
      <c r="H59" s="87">
        <v>976254</v>
      </c>
      <c r="I59" s="87">
        <v>989</v>
      </c>
      <c r="J59" s="87">
        <v>1638630</v>
      </c>
      <c r="K59" s="87">
        <v>616</v>
      </c>
      <c r="L59" s="87">
        <v>1011692</v>
      </c>
      <c r="M59" s="87">
        <v>815983</v>
      </c>
    </row>
    <row r="60" spans="1:3" ht="6" customHeight="1">
      <c r="A60" s="77"/>
      <c r="B60" s="77"/>
      <c r="C60" s="74"/>
    </row>
    <row r="61" spans="1:13" ht="11.25">
      <c r="A61" s="94" t="s">
        <v>67</v>
      </c>
      <c r="B61" s="77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 ht="11.25">
      <c r="A62" s="187" t="s">
        <v>156</v>
      </c>
      <c r="B62" s="187"/>
      <c r="C62" s="187"/>
      <c r="D62" s="187"/>
      <c r="E62" s="187"/>
      <c r="F62" s="95"/>
      <c r="G62" s="95"/>
      <c r="H62" s="95"/>
      <c r="I62" s="95"/>
      <c r="J62" s="95"/>
      <c r="K62" s="95"/>
      <c r="L62" s="95"/>
      <c r="M62" s="95"/>
    </row>
    <row r="63" spans="1:13" ht="11.25">
      <c r="A63" s="77"/>
      <c r="B63" s="77"/>
      <c r="C63" s="78" t="s">
        <v>94</v>
      </c>
      <c r="D63" s="79">
        <v>80</v>
      </c>
      <c r="E63" s="79">
        <v>139879</v>
      </c>
      <c r="F63" s="79">
        <v>49</v>
      </c>
      <c r="G63" s="79">
        <v>81956</v>
      </c>
      <c r="H63" s="79">
        <v>67876</v>
      </c>
      <c r="I63" s="79">
        <v>73</v>
      </c>
      <c r="J63" s="79">
        <v>128456</v>
      </c>
      <c r="K63" s="79">
        <v>48</v>
      </c>
      <c r="L63" s="79">
        <v>80351</v>
      </c>
      <c r="M63" s="79">
        <v>61903</v>
      </c>
    </row>
    <row r="64" spans="1:13" s="84" customFormat="1" ht="13.5" customHeight="1">
      <c r="A64" s="80"/>
      <c r="B64" s="80"/>
      <c r="C64" s="81" t="s">
        <v>95</v>
      </c>
      <c r="D64" s="82">
        <v>66</v>
      </c>
      <c r="E64" s="82">
        <v>111243</v>
      </c>
      <c r="F64" s="82">
        <v>52</v>
      </c>
      <c r="G64" s="82">
        <v>86467</v>
      </c>
      <c r="H64" s="82">
        <v>61194</v>
      </c>
      <c r="I64" s="82">
        <v>63</v>
      </c>
      <c r="J64" s="82">
        <v>106383</v>
      </c>
      <c r="K64" s="82">
        <v>50</v>
      </c>
      <c r="L64" s="82">
        <v>83053</v>
      </c>
      <c r="M64" s="82">
        <v>59546</v>
      </c>
    </row>
    <row r="65" spans="1:13" ht="11.25">
      <c r="A65" s="77"/>
      <c r="B65" s="77"/>
      <c r="C65" s="78" t="s">
        <v>98</v>
      </c>
      <c r="D65" s="79">
        <f>SUM(D63:D64)</f>
        <v>146</v>
      </c>
      <c r="E65" s="79">
        <f aca="true" t="shared" si="0" ref="E65:M65">SUM(E63:E64)</f>
        <v>251122</v>
      </c>
      <c r="F65" s="79">
        <f t="shared" si="0"/>
        <v>101</v>
      </c>
      <c r="G65" s="79">
        <f t="shared" si="0"/>
        <v>168423</v>
      </c>
      <c r="H65" s="79">
        <f t="shared" si="0"/>
        <v>129070</v>
      </c>
      <c r="I65" s="79">
        <f t="shared" si="0"/>
        <v>136</v>
      </c>
      <c r="J65" s="79">
        <f t="shared" si="0"/>
        <v>234839</v>
      </c>
      <c r="K65" s="79">
        <f t="shared" si="0"/>
        <v>98</v>
      </c>
      <c r="L65" s="79">
        <f t="shared" si="0"/>
        <v>163404</v>
      </c>
      <c r="M65" s="79">
        <f t="shared" si="0"/>
        <v>121449</v>
      </c>
    </row>
    <row r="66" ht="11.25">
      <c r="A66" s="67" t="s">
        <v>154</v>
      </c>
    </row>
    <row r="67" spans="1:4" ht="11.25">
      <c r="A67" s="126" t="s">
        <v>155</v>
      </c>
      <c r="D67" s="96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C62" sqref="C62"/>
    </sheetView>
  </sheetViews>
  <sheetFormatPr defaultColWidth="11.421875" defaultRowHeight="12.75"/>
  <cols>
    <col min="1" max="1" width="12.140625" style="67" customWidth="1"/>
    <col min="2" max="2" width="0.85546875" style="67" customWidth="1"/>
    <col min="3" max="3" width="4.7109375" style="67" customWidth="1"/>
    <col min="4" max="12" width="7.8515625" style="67" customWidth="1"/>
    <col min="13" max="13" width="6.7109375" style="67" customWidth="1"/>
    <col min="14" max="14" width="4.7109375" style="67" customWidth="1"/>
    <col min="15" max="15" width="6.28125" style="67" customWidth="1"/>
    <col min="16" max="16" width="6.7109375" style="67" customWidth="1"/>
    <col min="17" max="16384" width="11.421875" style="67" customWidth="1"/>
  </cols>
  <sheetData>
    <row r="1" s="97" customFormat="1" ht="12">
      <c r="L1" s="97">
        <v>7</v>
      </c>
    </row>
    <row r="2" ht="6" customHeight="1"/>
    <row r="3" spans="1:16" ht="12.75" customHeight="1">
      <c r="A3" s="202" t="s">
        <v>151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02" t="s">
        <v>188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191" t="s">
        <v>181</v>
      </c>
      <c r="E7" s="216" t="s">
        <v>102</v>
      </c>
      <c r="F7" s="217"/>
      <c r="G7" s="217"/>
      <c r="H7" s="217"/>
      <c r="I7" s="217"/>
      <c r="J7" s="217"/>
      <c r="K7" s="217"/>
      <c r="L7" s="217"/>
      <c r="M7" s="74"/>
      <c r="N7" s="72"/>
      <c r="O7" s="72"/>
      <c r="P7" s="72"/>
    </row>
    <row r="8" spans="1:16" ht="12.75" customHeight="1">
      <c r="A8" s="205"/>
      <c r="B8" s="206"/>
      <c r="C8" s="192"/>
      <c r="D8" s="192"/>
      <c r="E8" s="191" t="s">
        <v>157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8" s="103" customFormat="1" ht="12.75" customHeight="1">
      <c r="A9" s="205"/>
      <c r="B9" s="206"/>
      <c r="C9" s="192"/>
      <c r="D9" s="192"/>
      <c r="E9" s="192"/>
      <c r="F9" s="98">
        <v>0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100">
        <v>6</v>
      </c>
      <c r="M9" s="101"/>
      <c r="N9" s="101"/>
      <c r="O9" s="102"/>
      <c r="P9" s="102"/>
      <c r="R9" s="73"/>
    </row>
    <row r="10" spans="1:18" ht="12.75" customHeight="1">
      <c r="A10" s="205"/>
      <c r="B10" s="206"/>
      <c r="C10" s="192"/>
      <c r="D10" s="192"/>
      <c r="E10" s="192"/>
      <c r="F10" s="192" t="s">
        <v>158</v>
      </c>
      <c r="G10" s="220" t="s">
        <v>103</v>
      </c>
      <c r="H10" s="220" t="s">
        <v>104</v>
      </c>
      <c r="I10" s="192" t="s">
        <v>159</v>
      </c>
      <c r="J10" s="192" t="s">
        <v>105</v>
      </c>
      <c r="K10" s="192" t="s">
        <v>106</v>
      </c>
      <c r="L10" s="199" t="s">
        <v>107</v>
      </c>
      <c r="M10" s="75"/>
      <c r="N10" s="102"/>
      <c r="O10" s="102"/>
      <c r="P10" s="102"/>
      <c r="R10" s="72"/>
    </row>
    <row r="11" spans="1:18" ht="12.75" customHeight="1">
      <c r="A11" s="205"/>
      <c r="B11" s="206"/>
      <c r="C11" s="192"/>
      <c r="D11" s="192"/>
      <c r="E11" s="192"/>
      <c r="F11" s="192"/>
      <c r="G11" s="220"/>
      <c r="H11" s="220"/>
      <c r="I11" s="192"/>
      <c r="J11" s="192"/>
      <c r="K11" s="192"/>
      <c r="L11" s="199"/>
      <c r="M11" s="75"/>
      <c r="N11" s="102"/>
      <c r="O11" s="102"/>
      <c r="P11" s="102"/>
      <c r="R11" s="72"/>
    </row>
    <row r="12" spans="1:16" ht="12.75" customHeight="1">
      <c r="A12" s="205"/>
      <c r="B12" s="206"/>
      <c r="C12" s="192"/>
      <c r="D12" s="192"/>
      <c r="E12" s="192"/>
      <c r="F12" s="192"/>
      <c r="G12" s="220"/>
      <c r="H12" s="220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220"/>
      <c r="H13" s="220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221"/>
      <c r="H14" s="221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8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  <c r="R16" s="214"/>
    </row>
    <row r="17" spans="1:18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  <c r="R17" s="214"/>
    </row>
    <row r="18" spans="1:18" ht="10.5" customHeight="1">
      <c r="A18" s="77" t="s">
        <v>47</v>
      </c>
      <c r="B18" s="77"/>
      <c r="C18" s="78" t="s">
        <v>108</v>
      </c>
      <c r="D18" s="105">
        <v>40284</v>
      </c>
      <c r="E18" s="105">
        <v>2904</v>
      </c>
      <c r="F18" s="105" t="s">
        <v>109</v>
      </c>
      <c r="G18" s="105">
        <v>2904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R18" s="214"/>
    </row>
    <row r="19" spans="1:18" s="84" customFormat="1" ht="13.5" customHeight="1">
      <c r="A19" s="80"/>
      <c r="B19" s="80"/>
      <c r="C19" s="81" t="s">
        <v>110</v>
      </c>
      <c r="D19" s="106">
        <v>13378</v>
      </c>
      <c r="E19" s="106">
        <v>1576</v>
      </c>
      <c r="F19" s="106" t="s">
        <v>109</v>
      </c>
      <c r="G19" s="106">
        <v>1576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R19" s="214"/>
    </row>
    <row r="20" spans="1:12" ht="12" customHeight="1">
      <c r="A20" s="77" t="s">
        <v>49</v>
      </c>
      <c r="B20" s="77"/>
      <c r="C20" s="78" t="s">
        <v>108</v>
      </c>
      <c r="D20" s="105">
        <v>11739</v>
      </c>
      <c r="E20" s="105">
        <v>1495</v>
      </c>
      <c r="F20" s="105" t="s">
        <v>109</v>
      </c>
      <c r="G20" s="105">
        <v>1495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</row>
    <row r="21" spans="1:16" s="107" customFormat="1" ht="12.75" customHeight="1">
      <c r="A21" s="80"/>
      <c r="B21" s="80"/>
      <c r="C21" s="81" t="s">
        <v>110</v>
      </c>
      <c r="D21" s="106">
        <v>23287</v>
      </c>
      <c r="E21" s="106">
        <v>9360</v>
      </c>
      <c r="F21" s="106" t="s">
        <v>109</v>
      </c>
      <c r="G21" s="106">
        <v>9360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2" ht="12" customHeight="1">
      <c r="A22" s="77" t="s">
        <v>50</v>
      </c>
      <c r="B22" s="77"/>
      <c r="C22" s="78" t="s">
        <v>108</v>
      </c>
      <c r="D22" s="105">
        <v>20932</v>
      </c>
      <c r="E22" s="105">
        <v>1399</v>
      </c>
      <c r="F22" s="105" t="s">
        <v>109</v>
      </c>
      <c r="G22" s="105">
        <v>1399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</row>
    <row r="23" spans="1:16" s="107" customFormat="1" ht="12.75" customHeight="1">
      <c r="A23" s="80"/>
      <c r="B23" s="80"/>
      <c r="C23" s="81" t="s">
        <v>110</v>
      </c>
      <c r="D23" s="106">
        <v>7695</v>
      </c>
      <c r="E23" s="106">
        <v>7695</v>
      </c>
      <c r="F23" s="106" t="s">
        <v>109</v>
      </c>
      <c r="G23" s="106">
        <v>7695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2" ht="12" customHeight="1">
      <c r="A24" s="77" t="s">
        <v>51</v>
      </c>
      <c r="B24" s="77"/>
      <c r="C24" s="78" t="s">
        <v>108</v>
      </c>
      <c r="D24" s="105">
        <v>25137</v>
      </c>
      <c r="E24" s="105">
        <v>2549</v>
      </c>
      <c r="F24" s="105" t="s">
        <v>109</v>
      </c>
      <c r="G24" s="105">
        <v>2549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</row>
    <row r="25" spans="1:16" s="107" customFormat="1" ht="12.75" customHeight="1">
      <c r="A25" s="80"/>
      <c r="B25" s="80"/>
      <c r="C25" s="81" t="s">
        <v>110</v>
      </c>
      <c r="D25" s="106">
        <v>26051</v>
      </c>
      <c r="E25" s="106">
        <v>18363</v>
      </c>
      <c r="F25" s="106" t="s">
        <v>109</v>
      </c>
      <c r="G25" s="106">
        <v>18363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2" ht="12" customHeight="1">
      <c r="A26" s="77" t="s">
        <v>52</v>
      </c>
      <c r="B26" s="77"/>
      <c r="C26" s="78" t="s">
        <v>108</v>
      </c>
      <c r="D26" s="105">
        <v>2643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</row>
    <row r="27" spans="1:16" s="107" customFormat="1" ht="12.75" customHeight="1">
      <c r="A27" s="80"/>
      <c r="B27" s="80"/>
      <c r="C27" s="81" t="s">
        <v>110</v>
      </c>
      <c r="D27" s="106">
        <v>34656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2" ht="12" customHeight="1">
      <c r="A28" s="77" t="s">
        <v>53</v>
      </c>
      <c r="B28" s="77"/>
      <c r="C28" s="78" t="s">
        <v>108</v>
      </c>
      <c r="D28" s="105">
        <v>7620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</row>
    <row r="29" spans="1:16" s="107" customFormat="1" ht="12.75" customHeight="1">
      <c r="A29" s="80"/>
      <c r="B29" s="80"/>
      <c r="C29" s="81" t="s">
        <v>110</v>
      </c>
      <c r="D29" s="106">
        <v>28727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2" ht="12" customHeight="1">
      <c r="A30" s="77" t="s">
        <v>54</v>
      </c>
      <c r="B30" s="77"/>
      <c r="C30" s="78" t="s">
        <v>108</v>
      </c>
      <c r="D30" s="105">
        <v>68368</v>
      </c>
      <c r="E30" s="105">
        <v>1483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1483</v>
      </c>
      <c r="L30" s="105" t="s">
        <v>109</v>
      </c>
    </row>
    <row r="31" spans="1:16" s="107" customFormat="1" ht="12.75" customHeight="1">
      <c r="A31" s="80"/>
      <c r="B31" s="80"/>
      <c r="C31" s="81" t="s">
        <v>110</v>
      </c>
      <c r="D31" s="106">
        <v>12457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2" ht="12" customHeight="1">
      <c r="A32" s="77" t="s">
        <v>97</v>
      </c>
      <c r="B32" s="77"/>
      <c r="C32" s="78" t="s">
        <v>108</v>
      </c>
      <c r="D32" s="105">
        <v>118160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</row>
    <row r="33" spans="1:16" s="107" customFormat="1" ht="12.75" customHeight="1">
      <c r="A33" s="80"/>
      <c r="B33" s="80"/>
      <c r="C33" s="81" t="s">
        <v>110</v>
      </c>
      <c r="D33" s="106">
        <v>127243</v>
      </c>
      <c r="E33" s="106">
        <v>23146</v>
      </c>
      <c r="F33" s="106" t="s">
        <v>109</v>
      </c>
      <c r="G33" s="106">
        <v>23146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2" customHeight="1">
      <c r="A34" s="108" t="s">
        <v>55</v>
      </c>
      <c r="B34" s="108"/>
      <c r="C34" s="109" t="s">
        <v>108</v>
      </c>
      <c r="D34" s="110">
        <v>294883</v>
      </c>
      <c r="E34" s="110">
        <v>9830</v>
      </c>
      <c r="F34" s="110" t="s">
        <v>109</v>
      </c>
      <c r="G34" s="110">
        <v>8347</v>
      </c>
      <c r="H34" s="110" t="s">
        <v>109</v>
      </c>
      <c r="I34" s="110" t="s">
        <v>109</v>
      </c>
      <c r="J34" s="110" t="s">
        <v>109</v>
      </c>
      <c r="K34" s="110">
        <v>1483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273494</v>
      </c>
      <c r="E35" s="112">
        <v>60140</v>
      </c>
      <c r="F35" s="112" t="s">
        <v>109</v>
      </c>
      <c r="G35" s="112">
        <v>60140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2" ht="12" customHeight="1">
      <c r="A36" s="77"/>
      <c r="B36" s="77"/>
      <c r="C36" s="109" t="s">
        <v>98</v>
      </c>
      <c r="D36" s="110">
        <v>568378</v>
      </c>
      <c r="E36" s="110">
        <v>69970</v>
      </c>
      <c r="F36" s="110" t="s">
        <v>109</v>
      </c>
      <c r="G36" s="110">
        <v>68487</v>
      </c>
      <c r="H36" s="110" t="s">
        <v>109</v>
      </c>
      <c r="I36" s="110" t="s">
        <v>109</v>
      </c>
      <c r="J36" s="110" t="s">
        <v>109</v>
      </c>
      <c r="K36" s="110">
        <v>1483</v>
      </c>
      <c r="L36" s="110" t="s">
        <v>109</v>
      </c>
    </row>
    <row r="37" spans="4:12" ht="4.5" customHeight="1"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ht="1.5" customHeight="1"/>
    <row r="40" spans="1:12" ht="10.5" customHeight="1">
      <c r="A40" s="77" t="s">
        <v>57</v>
      </c>
      <c r="B40" s="74"/>
      <c r="C40" s="78" t="s">
        <v>108</v>
      </c>
      <c r="D40" s="105">
        <v>39879</v>
      </c>
      <c r="E40" s="105">
        <v>3916</v>
      </c>
      <c r="F40" s="105" t="s">
        <v>109</v>
      </c>
      <c r="G40" s="105">
        <v>3916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</row>
    <row r="41" spans="1:16" s="107" customFormat="1" ht="12.75" customHeight="1">
      <c r="A41" s="80"/>
      <c r="B41" s="80"/>
      <c r="C41" s="81" t="s">
        <v>110</v>
      </c>
      <c r="D41" s="106">
        <v>15052</v>
      </c>
      <c r="E41" s="106">
        <v>9503</v>
      </c>
      <c r="F41" s="106" t="s">
        <v>109</v>
      </c>
      <c r="G41" s="106">
        <v>9503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2" ht="10.5" customHeight="1">
      <c r="A42" s="77" t="s">
        <v>58</v>
      </c>
      <c r="B42" s="74"/>
      <c r="C42" s="78" t="s">
        <v>108</v>
      </c>
      <c r="D42" s="105">
        <v>132524</v>
      </c>
      <c r="E42" s="105">
        <v>8934</v>
      </c>
      <c r="F42" s="105" t="s">
        <v>109</v>
      </c>
      <c r="G42" s="105">
        <v>8934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</row>
    <row r="43" spans="1:16" s="107" customFormat="1" ht="12.75" customHeight="1">
      <c r="A43" s="77"/>
      <c r="B43" s="80"/>
      <c r="C43" s="81" t="s">
        <v>110</v>
      </c>
      <c r="D43" s="106">
        <v>67299</v>
      </c>
      <c r="E43" s="106">
        <v>19942</v>
      </c>
      <c r="F43" s="106" t="s">
        <v>109</v>
      </c>
      <c r="G43" s="106">
        <v>19942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2" ht="10.5" customHeight="1">
      <c r="A44" s="77" t="s">
        <v>59</v>
      </c>
      <c r="B44" s="74"/>
      <c r="C44" s="78" t="s">
        <v>108</v>
      </c>
      <c r="D44" s="105">
        <v>46344</v>
      </c>
      <c r="E44" s="105">
        <v>706</v>
      </c>
      <c r="F44" s="105" t="s">
        <v>109</v>
      </c>
      <c r="G44" s="105">
        <v>706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</row>
    <row r="45" spans="1:16" s="107" customFormat="1" ht="12.75" customHeight="1">
      <c r="A45" s="80"/>
      <c r="B45" s="80"/>
      <c r="C45" s="81" t="s">
        <v>110</v>
      </c>
      <c r="D45" s="106">
        <v>16421</v>
      </c>
      <c r="E45" s="106">
        <v>1605</v>
      </c>
      <c r="F45" s="106" t="s">
        <v>109</v>
      </c>
      <c r="G45" s="106">
        <v>1605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2" ht="10.5" customHeight="1">
      <c r="A46" s="77" t="s">
        <v>60</v>
      </c>
      <c r="B46" s="74"/>
      <c r="C46" s="78" t="s">
        <v>108</v>
      </c>
      <c r="D46" s="105">
        <v>32318</v>
      </c>
      <c r="E46" s="105">
        <v>1003</v>
      </c>
      <c r="F46" s="105" t="s">
        <v>109</v>
      </c>
      <c r="G46" s="105">
        <v>1003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</row>
    <row r="47" spans="1:16" s="107" customFormat="1" ht="12.75" customHeight="1">
      <c r="A47" s="80"/>
      <c r="B47" s="80"/>
      <c r="C47" s="81" t="s">
        <v>110</v>
      </c>
      <c r="D47" s="106">
        <v>5017</v>
      </c>
      <c r="E47" s="106">
        <v>1442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1442</v>
      </c>
      <c r="L47" s="106" t="s">
        <v>109</v>
      </c>
      <c r="M47" s="84"/>
      <c r="N47" s="84"/>
      <c r="O47" s="84"/>
      <c r="P47" s="84"/>
    </row>
    <row r="48" spans="1:12" ht="10.5" customHeight="1">
      <c r="A48" s="77" t="s">
        <v>61</v>
      </c>
      <c r="B48" s="74"/>
      <c r="C48" s="78" t="s">
        <v>108</v>
      </c>
      <c r="D48" s="105">
        <v>17867</v>
      </c>
      <c r="E48" s="105">
        <v>2680</v>
      </c>
      <c r="F48" s="105" t="s">
        <v>109</v>
      </c>
      <c r="G48" s="105">
        <v>2680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</row>
    <row r="49" spans="1:16" s="107" customFormat="1" ht="12.75" customHeight="1">
      <c r="A49" s="80"/>
      <c r="B49" s="80"/>
      <c r="C49" s="81" t="s">
        <v>110</v>
      </c>
      <c r="D49" s="106">
        <v>14308</v>
      </c>
      <c r="E49" s="106">
        <v>2490</v>
      </c>
      <c r="F49" s="106" t="s">
        <v>109</v>
      </c>
      <c r="G49" s="106">
        <v>2490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2" ht="10.5" customHeight="1">
      <c r="A50" s="77" t="s">
        <v>97</v>
      </c>
      <c r="B50" s="74"/>
      <c r="C50" s="78" t="s">
        <v>108</v>
      </c>
      <c r="D50" s="105">
        <v>9482</v>
      </c>
      <c r="E50" s="105">
        <v>5607</v>
      </c>
      <c r="F50" s="105" t="s">
        <v>109</v>
      </c>
      <c r="G50" s="105">
        <v>5607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</row>
    <row r="51" spans="1:16" s="107" customFormat="1" ht="12.75" customHeight="1">
      <c r="A51" s="80"/>
      <c r="B51" s="80"/>
      <c r="C51" s="81" t="s">
        <v>110</v>
      </c>
      <c r="D51" s="106">
        <v>11366</v>
      </c>
      <c r="E51" s="106">
        <v>9943</v>
      </c>
      <c r="F51" s="106" t="s">
        <v>109</v>
      </c>
      <c r="G51" s="106">
        <v>9943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278413</v>
      </c>
      <c r="E52" s="110">
        <v>22846</v>
      </c>
      <c r="F52" s="110" t="s">
        <v>109</v>
      </c>
      <c r="G52" s="110">
        <v>22846</v>
      </c>
      <c r="H52" s="110" t="s">
        <v>109</v>
      </c>
      <c r="I52" s="110" t="s">
        <v>109</v>
      </c>
      <c r="J52" s="110" t="s">
        <v>109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129463</v>
      </c>
      <c r="E53" s="112">
        <v>44925</v>
      </c>
      <c r="F53" s="112" t="s">
        <v>109</v>
      </c>
      <c r="G53" s="112">
        <v>43483</v>
      </c>
      <c r="H53" s="112" t="s">
        <v>109</v>
      </c>
      <c r="I53" s="112" t="s">
        <v>109</v>
      </c>
      <c r="J53" s="112" t="s">
        <v>109</v>
      </c>
      <c r="K53" s="112">
        <v>1442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407876</v>
      </c>
      <c r="E54" s="110">
        <v>67771</v>
      </c>
      <c r="F54" s="110" t="s">
        <v>109</v>
      </c>
      <c r="G54" s="110">
        <v>66329</v>
      </c>
      <c r="H54" s="110" t="s">
        <v>109</v>
      </c>
      <c r="I54" s="110" t="s">
        <v>109</v>
      </c>
      <c r="J54" s="110" t="s">
        <v>109</v>
      </c>
      <c r="K54" s="110">
        <v>1442</v>
      </c>
      <c r="L54" s="110" t="s">
        <v>109</v>
      </c>
      <c r="M54" s="88"/>
      <c r="N54" s="88"/>
      <c r="O54" s="88"/>
      <c r="P54" s="88"/>
    </row>
    <row r="55" spans="1:12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1.25" customHeight="1">
      <c r="A58" s="108" t="s">
        <v>99</v>
      </c>
      <c r="B58" s="104"/>
      <c r="C58" s="109" t="s">
        <v>108</v>
      </c>
      <c r="D58" s="110">
        <v>573297</v>
      </c>
      <c r="E58" s="110">
        <v>32676</v>
      </c>
      <c r="F58" s="110" t="s">
        <v>109</v>
      </c>
      <c r="G58" s="110">
        <v>31193</v>
      </c>
      <c r="H58" s="110" t="s">
        <v>109</v>
      </c>
      <c r="I58" s="110" t="s">
        <v>109</v>
      </c>
      <c r="J58" s="110" t="s">
        <v>109</v>
      </c>
      <c r="K58" s="110">
        <v>1483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402957</v>
      </c>
      <c r="E59" s="112">
        <v>105065</v>
      </c>
      <c r="F59" s="112" t="s">
        <v>109</v>
      </c>
      <c r="G59" s="112">
        <v>103623</v>
      </c>
      <c r="H59" s="112" t="s">
        <v>109</v>
      </c>
      <c r="I59" s="112" t="s">
        <v>109</v>
      </c>
      <c r="J59" s="112" t="s">
        <v>109</v>
      </c>
      <c r="K59" s="112">
        <v>1442</v>
      </c>
      <c r="L59" s="112" t="s">
        <v>109</v>
      </c>
      <c r="M59" s="93"/>
      <c r="N59" s="93"/>
      <c r="O59" s="93"/>
      <c r="P59" s="93"/>
    </row>
    <row r="60" spans="1:16" s="111" customFormat="1" ht="11.25" customHeight="1">
      <c r="A60" s="104"/>
      <c r="B60" s="104"/>
      <c r="C60" s="109" t="s">
        <v>98</v>
      </c>
      <c r="D60" s="110">
        <v>976254</v>
      </c>
      <c r="E60" s="110">
        <v>137741</v>
      </c>
      <c r="F60" s="110" t="s">
        <v>109</v>
      </c>
      <c r="G60" s="110">
        <v>134816</v>
      </c>
      <c r="H60" s="110" t="s">
        <v>109</v>
      </c>
      <c r="I60" s="110" t="s">
        <v>109</v>
      </c>
      <c r="J60" s="110" t="s">
        <v>109</v>
      </c>
      <c r="K60" s="110">
        <v>2925</v>
      </c>
      <c r="L60" s="110" t="s">
        <v>109</v>
      </c>
      <c r="M60" s="88"/>
      <c r="N60" s="88"/>
      <c r="O60" s="88"/>
      <c r="P60" s="88"/>
    </row>
    <row r="61" spans="1:12" ht="11.2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</row>
    <row r="62" spans="1:3" ht="11.25" customHeight="1">
      <c r="A62" s="94" t="s">
        <v>67</v>
      </c>
      <c r="B62" s="94"/>
      <c r="C62" s="77"/>
    </row>
    <row r="63" spans="1:14" ht="11.2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</row>
    <row r="64" spans="1:12" ht="11.25" customHeight="1">
      <c r="A64" s="74"/>
      <c r="B64" s="74"/>
      <c r="C64" s="78" t="s">
        <v>108</v>
      </c>
      <c r="D64" s="105">
        <v>67876</v>
      </c>
      <c r="E64" s="105">
        <v>10006</v>
      </c>
      <c r="F64" s="105" t="s">
        <v>109</v>
      </c>
      <c r="G64" s="105">
        <v>10006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</row>
    <row r="65" spans="1:16" s="107" customFormat="1" ht="12.75" customHeight="1">
      <c r="A65" s="80"/>
      <c r="B65" s="80"/>
      <c r="C65" s="81" t="s">
        <v>110</v>
      </c>
      <c r="D65" s="106">
        <v>61194</v>
      </c>
      <c r="E65" s="106">
        <v>24274</v>
      </c>
      <c r="F65" s="106" t="s">
        <v>109</v>
      </c>
      <c r="G65" s="106">
        <v>24274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129070</v>
      </c>
      <c r="E66" s="105">
        <v>34280</v>
      </c>
      <c r="F66" s="105" t="s">
        <v>109</v>
      </c>
      <c r="G66" s="105">
        <v>34280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</row>
  </sheetData>
  <mergeCells count="27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A16:L16"/>
    <mergeCell ref="R16:R19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69" sqref="D69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8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15" t="s">
        <v>102</v>
      </c>
      <c r="E8" s="198" t="s">
        <v>160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16" t="s">
        <v>111</v>
      </c>
      <c r="E9" s="199"/>
      <c r="F9" s="117">
        <v>11</v>
      </c>
      <c r="G9" s="99">
        <v>12</v>
      </c>
      <c r="H9" s="99">
        <v>13</v>
      </c>
      <c r="I9" s="99">
        <v>14</v>
      </c>
      <c r="J9" s="99">
        <v>16</v>
      </c>
      <c r="K9" s="99">
        <v>17</v>
      </c>
      <c r="L9" s="100">
        <v>18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206" t="s">
        <v>161</v>
      </c>
      <c r="E10" s="199"/>
      <c r="F10" s="192" t="s">
        <v>112</v>
      </c>
      <c r="G10" s="220" t="s">
        <v>113</v>
      </c>
      <c r="H10" s="192" t="s">
        <v>153</v>
      </c>
      <c r="I10" s="192" t="s">
        <v>114</v>
      </c>
      <c r="J10" s="192" t="s">
        <v>115</v>
      </c>
      <c r="K10" s="192" t="s">
        <v>116</v>
      </c>
      <c r="L10" s="199" t="s">
        <v>117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206"/>
      <c r="E11" s="199"/>
      <c r="F11" s="192"/>
      <c r="G11" s="220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206"/>
      <c r="E12" s="199"/>
      <c r="F12" s="192"/>
      <c r="G12" s="220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206"/>
      <c r="E13" s="199"/>
      <c r="F13" s="192"/>
      <c r="G13" s="220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8"/>
      <c r="E14" s="200"/>
      <c r="F14" s="193"/>
      <c r="G14" s="221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104"/>
      <c r="B17" s="1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>
        <v>4407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>
        <v>4407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>
        <v>1900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>
        <v>1900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>
        <v>8626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>
        <v>3050</v>
      </c>
      <c r="L21" s="106">
        <v>5576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>
        <v>2552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>
        <v>2552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>
        <v>7688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>
        <v>7688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>
        <v>596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>
        <v>596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>
        <v>13657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>
        <v>9377</v>
      </c>
      <c r="L33" s="106">
        <v>4280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>
        <v>9455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9455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>
        <v>29971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>
        <v>12427</v>
      </c>
      <c r="L35" s="112">
        <v>17544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>
        <v>39426</v>
      </c>
      <c r="F36" s="110" t="s">
        <v>109</v>
      </c>
      <c r="G36" s="110" t="s">
        <v>109</v>
      </c>
      <c r="H36" s="110" t="s">
        <v>109</v>
      </c>
      <c r="I36" s="110" t="s">
        <v>109</v>
      </c>
      <c r="J36" s="110" t="s">
        <v>109</v>
      </c>
      <c r="K36" s="110">
        <v>21882</v>
      </c>
      <c r="L36" s="110">
        <v>17544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105"/>
      <c r="E37" s="105"/>
      <c r="F37" s="105"/>
      <c r="G37" s="105"/>
      <c r="H37" s="105"/>
      <c r="I37" s="105"/>
      <c r="J37" s="105"/>
      <c r="K37" s="105"/>
      <c r="L37" s="105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>
        <v>1109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>
        <v>1109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>
        <v>592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>
        <v>592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>
        <v>35475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>
        <v>25889</v>
      </c>
      <c r="L42" s="105">
        <v>9586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20590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10342</v>
      </c>
      <c r="L43" s="106">
        <v>10248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>
        <v>34958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34958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>
        <v>14120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>
        <v>13542</v>
      </c>
      <c r="L45" s="106">
        <v>578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>
        <v>2859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>
        <v>2859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>
        <v>2649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2649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>
        <v>6946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>
        <v>2406</v>
      </c>
      <c r="L48" s="105">
        <v>4540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>
        <v>2835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>
        <v>2835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>
        <v>500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>
        <v>500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>
        <v>1423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>
        <v>522</v>
      </c>
      <c r="L51" s="106">
        <v>901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 t="s">
        <v>109</v>
      </c>
      <c r="E52" s="110">
        <v>81847</v>
      </c>
      <c r="F52" s="110" t="s">
        <v>109</v>
      </c>
      <c r="G52" s="110" t="s">
        <v>109</v>
      </c>
      <c r="H52" s="110" t="s">
        <v>109</v>
      </c>
      <c r="I52" s="110" t="s">
        <v>109</v>
      </c>
      <c r="J52" s="110" t="s">
        <v>109</v>
      </c>
      <c r="K52" s="110">
        <v>29904</v>
      </c>
      <c r="L52" s="110">
        <v>51943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42209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>
        <v>27647</v>
      </c>
      <c r="L53" s="112">
        <v>14562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 t="s">
        <v>109</v>
      </c>
      <c r="E54" s="110">
        <v>124056</v>
      </c>
      <c r="F54" s="110" t="s">
        <v>109</v>
      </c>
      <c r="G54" s="110" t="s">
        <v>109</v>
      </c>
      <c r="H54" s="110" t="s">
        <v>109</v>
      </c>
      <c r="I54" s="110" t="s">
        <v>109</v>
      </c>
      <c r="J54" s="110" t="s">
        <v>109</v>
      </c>
      <c r="K54" s="110">
        <v>57551</v>
      </c>
      <c r="L54" s="110">
        <v>66505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 t="s">
        <v>109</v>
      </c>
      <c r="E58" s="110">
        <v>91302</v>
      </c>
      <c r="F58" s="110" t="s">
        <v>109</v>
      </c>
      <c r="G58" s="110" t="s">
        <v>109</v>
      </c>
      <c r="H58" s="110" t="s">
        <v>109</v>
      </c>
      <c r="I58" s="110" t="s">
        <v>109</v>
      </c>
      <c r="J58" s="110" t="s">
        <v>109</v>
      </c>
      <c r="K58" s="110">
        <v>39359</v>
      </c>
      <c r="L58" s="110">
        <v>51943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72180</v>
      </c>
      <c r="F59" s="112" t="s">
        <v>109</v>
      </c>
      <c r="G59" s="112" t="s">
        <v>109</v>
      </c>
      <c r="H59" s="112" t="s">
        <v>109</v>
      </c>
      <c r="I59" s="112" t="s">
        <v>109</v>
      </c>
      <c r="J59" s="112" t="s">
        <v>109</v>
      </c>
      <c r="K59" s="112">
        <v>40074</v>
      </c>
      <c r="L59" s="112">
        <v>32106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 t="s">
        <v>109</v>
      </c>
      <c r="E60" s="110">
        <v>163482</v>
      </c>
      <c r="F60" s="110" t="s">
        <v>109</v>
      </c>
      <c r="G60" s="110" t="s">
        <v>109</v>
      </c>
      <c r="H60" s="110" t="s">
        <v>109</v>
      </c>
      <c r="I60" s="110" t="s">
        <v>109</v>
      </c>
      <c r="J60" s="110" t="s">
        <v>109</v>
      </c>
      <c r="K60" s="110">
        <v>79433</v>
      </c>
      <c r="L60" s="110">
        <v>84049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>
        <v>6807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6807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>
        <v>10049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>
        <v>3572</v>
      </c>
      <c r="L65" s="106">
        <v>6477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>
        <v>16856</v>
      </c>
      <c r="F66" s="105" t="s">
        <v>109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>
        <v>10379</v>
      </c>
      <c r="L66" s="105">
        <v>6477</v>
      </c>
    </row>
  </sheetData>
  <mergeCells count="25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A57:L57"/>
    <mergeCell ref="C61:L61"/>
    <mergeCell ref="A63:F63"/>
    <mergeCell ref="A16:L16"/>
    <mergeCell ref="A38:L38"/>
    <mergeCell ref="A55:L55"/>
    <mergeCell ref="A56:L5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73" sqref="D7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9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1" t="s">
        <v>162</v>
      </c>
      <c r="E8" s="218" t="s">
        <v>102</v>
      </c>
      <c r="F8" s="219"/>
      <c r="G8" s="219"/>
      <c r="H8" s="198" t="s">
        <v>118</v>
      </c>
      <c r="I8" s="218" t="s">
        <v>102</v>
      </c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2"/>
      <c r="E9" s="117">
        <v>21</v>
      </c>
      <c r="F9" s="117">
        <v>22</v>
      </c>
      <c r="G9" s="99">
        <v>23</v>
      </c>
      <c r="H9" s="199"/>
      <c r="I9" s="99">
        <v>31</v>
      </c>
      <c r="J9" s="99">
        <v>32</v>
      </c>
      <c r="K9" s="99">
        <v>33</v>
      </c>
      <c r="L9" s="100">
        <v>34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2"/>
      <c r="E10" s="192" t="s">
        <v>119</v>
      </c>
      <c r="F10" s="192" t="s">
        <v>120</v>
      </c>
      <c r="G10" s="192" t="s">
        <v>163</v>
      </c>
      <c r="H10" s="199"/>
      <c r="I10" s="192" t="s">
        <v>164</v>
      </c>
      <c r="J10" s="192" t="s">
        <v>121</v>
      </c>
      <c r="K10" s="192" t="s">
        <v>122</v>
      </c>
      <c r="L10" s="199" t="s">
        <v>123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2"/>
      <c r="E11" s="192"/>
      <c r="F11" s="192"/>
      <c r="G11" s="220"/>
      <c r="H11" s="199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2"/>
      <c r="E12" s="192"/>
      <c r="F12" s="192"/>
      <c r="G12" s="220"/>
      <c r="H12" s="199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220"/>
      <c r="H13" s="199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221"/>
      <c r="H14" s="200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7814</v>
      </c>
      <c r="E18" s="105">
        <v>7814</v>
      </c>
      <c r="F18" s="105" t="s">
        <v>109</v>
      </c>
      <c r="G18" s="105" t="s">
        <v>109</v>
      </c>
      <c r="H18" s="105">
        <v>3997</v>
      </c>
      <c r="I18" s="105" t="s">
        <v>109</v>
      </c>
      <c r="J18" s="105" t="s">
        <v>109</v>
      </c>
      <c r="K18" s="105" t="s">
        <v>109</v>
      </c>
      <c r="L18" s="105">
        <v>3997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979</v>
      </c>
      <c r="E22" s="105">
        <v>979</v>
      </c>
      <c r="F22" s="105" t="s">
        <v>109</v>
      </c>
      <c r="G22" s="105" t="s">
        <v>109</v>
      </c>
      <c r="H22" s="105">
        <v>16258</v>
      </c>
      <c r="I22" s="105" t="s">
        <v>109</v>
      </c>
      <c r="J22" s="105">
        <v>16258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4970</v>
      </c>
      <c r="E24" s="105">
        <v>4970</v>
      </c>
      <c r="F24" s="105" t="s">
        <v>109</v>
      </c>
      <c r="G24" s="105" t="s">
        <v>109</v>
      </c>
      <c r="H24" s="105">
        <v>5468</v>
      </c>
      <c r="I24" s="105" t="s">
        <v>109</v>
      </c>
      <c r="J24" s="105">
        <v>5468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14683</v>
      </c>
      <c r="E30" s="105">
        <v>14683</v>
      </c>
      <c r="F30" s="105" t="s">
        <v>109</v>
      </c>
      <c r="G30" s="105" t="s">
        <v>109</v>
      </c>
      <c r="H30" s="105">
        <v>19369</v>
      </c>
      <c r="I30" s="105" t="s">
        <v>109</v>
      </c>
      <c r="J30" s="105">
        <v>19369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>
        <v>3883</v>
      </c>
      <c r="I31" s="106" t="s">
        <v>109</v>
      </c>
      <c r="J31" s="106">
        <v>3883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1482</v>
      </c>
      <c r="E32" s="105">
        <v>1482</v>
      </c>
      <c r="F32" s="105" t="s">
        <v>109</v>
      </c>
      <c r="G32" s="105" t="s">
        <v>109</v>
      </c>
      <c r="H32" s="105">
        <v>15788</v>
      </c>
      <c r="I32" s="105" t="s">
        <v>109</v>
      </c>
      <c r="J32" s="105">
        <v>15788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>
        <v>1822</v>
      </c>
      <c r="I33" s="106" t="s">
        <v>109</v>
      </c>
      <c r="J33" s="106" t="s">
        <v>109</v>
      </c>
      <c r="K33" s="106" t="s">
        <v>109</v>
      </c>
      <c r="L33" s="106">
        <v>1822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29928</v>
      </c>
      <c r="E34" s="110">
        <v>29928</v>
      </c>
      <c r="F34" s="110" t="s">
        <v>109</v>
      </c>
      <c r="G34" s="110" t="s">
        <v>109</v>
      </c>
      <c r="H34" s="110">
        <v>60880</v>
      </c>
      <c r="I34" s="110" t="s">
        <v>109</v>
      </c>
      <c r="J34" s="110">
        <v>56883</v>
      </c>
      <c r="K34" s="110" t="s">
        <v>109</v>
      </c>
      <c r="L34" s="110">
        <v>3997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>
        <v>5705</v>
      </c>
      <c r="I35" s="112" t="s">
        <v>109</v>
      </c>
      <c r="J35" s="112">
        <v>3883</v>
      </c>
      <c r="K35" s="112" t="s">
        <v>109</v>
      </c>
      <c r="L35" s="112">
        <v>1822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29928</v>
      </c>
      <c r="E36" s="110">
        <v>29928</v>
      </c>
      <c r="F36" s="110" t="s">
        <v>109</v>
      </c>
      <c r="G36" s="110" t="s">
        <v>109</v>
      </c>
      <c r="H36" s="110">
        <v>66585</v>
      </c>
      <c r="I36" s="110" t="s">
        <v>109</v>
      </c>
      <c r="J36" s="110">
        <v>60766</v>
      </c>
      <c r="K36" s="110" t="s">
        <v>109</v>
      </c>
      <c r="L36" s="110">
        <v>5819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5018</v>
      </c>
      <c r="E40" s="105" t="s">
        <v>109</v>
      </c>
      <c r="F40" s="105" t="s">
        <v>109</v>
      </c>
      <c r="G40" s="105">
        <v>5018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914</v>
      </c>
      <c r="E42" s="105">
        <v>914</v>
      </c>
      <c r="F42" s="105" t="s">
        <v>109</v>
      </c>
      <c r="G42" s="105" t="s">
        <v>109</v>
      </c>
      <c r="H42" s="105">
        <v>6584</v>
      </c>
      <c r="I42" s="105" t="s">
        <v>109</v>
      </c>
      <c r="J42" s="105">
        <v>6584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420</v>
      </c>
      <c r="E43" s="106">
        <v>420</v>
      </c>
      <c r="F43" s="106" t="s">
        <v>109</v>
      </c>
      <c r="G43" s="106" t="s">
        <v>109</v>
      </c>
      <c r="H43" s="106">
        <v>1600</v>
      </c>
      <c r="I43" s="106" t="s">
        <v>109</v>
      </c>
      <c r="J43" s="106">
        <v>1600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13554</v>
      </c>
      <c r="I46" s="105" t="s">
        <v>109</v>
      </c>
      <c r="J46" s="105">
        <v>13554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5932</v>
      </c>
      <c r="E52" s="110">
        <v>914</v>
      </c>
      <c r="F52" s="110" t="s">
        <v>109</v>
      </c>
      <c r="G52" s="110">
        <v>5018</v>
      </c>
      <c r="H52" s="110">
        <v>20138</v>
      </c>
      <c r="I52" s="110" t="s">
        <v>109</v>
      </c>
      <c r="J52" s="110">
        <v>20138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420</v>
      </c>
      <c r="E53" s="112">
        <v>420</v>
      </c>
      <c r="F53" s="112" t="s">
        <v>109</v>
      </c>
      <c r="G53" s="112" t="s">
        <v>109</v>
      </c>
      <c r="H53" s="112">
        <v>1600</v>
      </c>
      <c r="I53" s="112" t="s">
        <v>109</v>
      </c>
      <c r="J53" s="112">
        <v>1600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6352</v>
      </c>
      <c r="E54" s="110">
        <v>1334</v>
      </c>
      <c r="F54" s="110" t="s">
        <v>109</v>
      </c>
      <c r="G54" s="110">
        <v>5018</v>
      </c>
      <c r="H54" s="110">
        <v>21738</v>
      </c>
      <c r="I54" s="110" t="s">
        <v>109</v>
      </c>
      <c r="J54" s="110">
        <v>21738</v>
      </c>
      <c r="K54" s="110" t="s">
        <v>109</v>
      </c>
      <c r="L54" s="110" t="s">
        <v>109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35860</v>
      </c>
      <c r="E58" s="110">
        <v>30842</v>
      </c>
      <c r="F58" s="110" t="s">
        <v>109</v>
      </c>
      <c r="G58" s="110">
        <v>5018</v>
      </c>
      <c r="H58" s="110">
        <v>81018</v>
      </c>
      <c r="I58" s="110" t="s">
        <v>109</v>
      </c>
      <c r="J58" s="110">
        <v>77021</v>
      </c>
      <c r="K58" s="110" t="s">
        <v>109</v>
      </c>
      <c r="L58" s="110">
        <v>3997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420</v>
      </c>
      <c r="E59" s="112">
        <v>420</v>
      </c>
      <c r="F59" s="112" t="s">
        <v>109</v>
      </c>
      <c r="G59" s="112" t="s">
        <v>109</v>
      </c>
      <c r="H59" s="112">
        <v>7305</v>
      </c>
      <c r="I59" s="112" t="s">
        <v>109</v>
      </c>
      <c r="J59" s="112">
        <v>5483</v>
      </c>
      <c r="K59" s="112" t="s">
        <v>109</v>
      </c>
      <c r="L59" s="112">
        <v>1822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36280</v>
      </c>
      <c r="E60" s="110">
        <v>31262</v>
      </c>
      <c r="F60" s="110" t="s">
        <v>109</v>
      </c>
      <c r="G60" s="110">
        <v>5018</v>
      </c>
      <c r="H60" s="110">
        <v>88323</v>
      </c>
      <c r="I60" s="110" t="s">
        <v>109</v>
      </c>
      <c r="J60" s="110">
        <v>82504</v>
      </c>
      <c r="K60" s="110" t="s">
        <v>109</v>
      </c>
      <c r="L60" s="110">
        <v>5819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9296</v>
      </c>
      <c r="E64" s="105">
        <v>9296</v>
      </c>
      <c r="F64" s="105" t="s">
        <v>109</v>
      </c>
      <c r="G64" s="105" t="s">
        <v>109</v>
      </c>
      <c r="H64" s="105">
        <v>5782</v>
      </c>
      <c r="I64" s="105" t="s">
        <v>109</v>
      </c>
      <c r="J64" s="105">
        <v>1785</v>
      </c>
      <c r="K64" s="105" t="s">
        <v>109</v>
      </c>
      <c r="L64" s="105">
        <v>3997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>
        <v>1822</v>
      </c>
      <c r="I65" s="106" t="s">
        <v>109</v>
      </c>
      <c r="J65" s="106" t="s">
        <v>109</v>
      </c>
      <c r="K65" s="106" t="s">
        <v>109</v>
      </c>
      <c r="L65" s="106">
        <v>1822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9296</v>
      </c>
      <c r="E66" s="105">
        <v>9296</v>
      </c>
      <c r="F66" s="105" t="s">
        <v>109</v>
      </c>
      <c r="G66" s="105" t="s">
        <v>109</v>
      </c>
      <c r="H66" s="105">
        <v>7604</v>
      </c>
      <c r="I66" s="105" t="s">
        <v>109</v>
      </c>
      <c r="J66" s="105">
        <v>1785</v>
      </c>
      <c r="K66" s="105" t="s">
        <v>109</v>
      </c>
      <c r="L66" s="105">
        <v>5819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63" sqref="A63:F6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10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8" t="s">
        <v>124</v>
      </c>
      <c r="E8" s="218" t="s">
        <v>102</v>
      </c>
      <c r="F8" s="219"/>
      <c r="G8" s="225"/>
      <c r="H8" s="191" t="s">
        <v>125</v>
      </c>
      <c r="I8" s="216" t="s">
        <v>102</v>
      </c>
      <c r="J8" s="217"/>
      <c r="K8" s="217"/>
      <c r="L8" s="217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9"/>
      <c r="E9" s="117">
        <v>41</v>
      </c>
      <c r="F9" s="117">
        <v>45</v>
      </c>
      <c r="G9" s="99">
        <v>46</v>
      </c>
      <c r="H9" s="192"/>
      <c r="I9" s="120">
        <v>51</v>
      </c>
      <c r="J9" s="120">
        <v>52</v>
      </c>
      <c r="K9" s="120">
        <v>53</v>
      </c>
      <c r="L9" s="121">
        <v>54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9"/>
      <c r="E10" s="192" t="s">
        <v>126</v>
      </c>
      <c r="F10" s="192" t="s">
        <v>165</v>
      </c>
      <c r="G10" s="192" t="s">
        <v>127</v>
      </c>
      <c r="H10" s="192"/>
      <c r="I10" s="206" t="s">
        <v>128</v>
      </c>
      <c r="J10" s="192" t="s">
        <v>129</v>
      </c>
      <c r="K10" s="192" t="s">
        <v>130</v>
      </c>
      <c r="L10" s="199" t="s">
        <v>131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9"/>
      <c r="E11" s="192"/>
      <c r="F11" s="192"/>
      <c r="G11" s="192"/>
      <c r="H11" s="192"/>
      <c r="I11" s="206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9"/>
      <c r="E12" s="192"/>
      <c r="F12" s="192"/>
      <c r="G12" s="192"/>
      <c r="H12" s="192"/>
      <c r="I12" s="206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9"/>
      <c r="E13" s="192"/>
      <c r="F13" s="192"/>
      <c r="G13" s="192"/>
      <c r="H13" s="192"/>
      <c r="I13" s="206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0"/>
      <c r="E14" s="193"/>
      <c r="F14" s="193"/>
      <c r="G14" s="193"/>
      <c r="H14" s="193"/>
      <c r="I14" s="208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 t="s">
        <v>109</v>
      </c>
      <c r="G18" s="105" t="s">
        <v>109</v>
      </c>
      <c r="H18" s="105">
        <v>1417</v>
      </c>
      <c r="I18" s="105">
        <v>1417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2905</v>
      </c>
      <c r="E19" s="106" t="s">
        <v>109</v>
      </c>
      <c r="F19" s="106" t="s">
        <v>109</v>
      </c>
      <c r="G19" s="106">
        <v>2905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>
        <v>2167</v>
      </c>
      <c r="E21" s="106" t="s">
        <v>109</v>
      </c>
      <c r="F21" s="106" t="s">
        <v>109</v>
      </c>
      <c r="G21" s="106">
        <v>2167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>
        <v>1542</v>
      </c>
      <c r="I24" s="105">
        <v>1542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>
        <v>1604</v>
      </c>
      <c r="E26" s="105">
        <v>1604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>
        <v>2002</v>
      </c>
      <c r="I30" s="105">
        <v>2002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2373</v>
      </c>
      <c r="E31" s="106" t="s">
        <v>109</v>
      </c>
      <c r="F31" s="106" t="s">
        <v>109</v>
      </c>
      <c r="G31" s="106">
        <v>2373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3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1604</v>
      </c>
      <c r="E34" s="110">
        <v>1604</v>
      </c>
      <c r="F34" s="110" t="s">
        <v>109</v>
      </c>
      <c r="G34" s="110" t="s">
        <v>109</v>
      </c>
      <c r="H34" s="110">
        <v>4961</v>
      </c>
      <c r="I34" s="110">
        <v>4961</v>
      </c>
      <c r="J34" s="110" t="s">
        <v>109</v>
      </c>
      <c r="K34" s="110" t="s">
        <v>109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7445</v>
      </c>
      <c r="E35" s="112" t="s">
        <v>109</v>
      </c>
      <c r="F35" s="112" t="s">
        <v>109</v>
      </c>
      <c r="G35" s="112">
        <v>7445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130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9049</v>
      </c>
      <c r="E36" s="110">
        <v>1604</v>
      </c>
      <c r="F36" s="110" t="s">
        <v>109</v>
      </c>
      <c r="G36" s="110">
        <v>7445</v>
      </c>
      <c r="H36" s="110">
        <v>4961</v>
      </c>
      <c r="I36" s="110">
        <v>4961</v>
      </c>
      <c r="J36" s="110" t="s">
        <v>109</v>
      </c>
      <c r="K36" s="110" t="s">
        <v>109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 t="s">
        <v>109</v>
      </c>
      <c r="G40" s="105" t="s">
        <v>109</v>
      </c>
      <c r="H40" s="105">
        <v>614</v>
      </c>
      <c r="I40" s="105" t="s">
        <v>109</v>
      </c>
      <c r="J40" s="105" t="s">
        <v>109</v>
      </c>
      <c r="K40" s="105">
        <v>614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>
        <v>270</v>
      </c>
      <c r="I41" s="106" t="s">
        <v>109</v>
      </c>
      <c r="J41" s="106" t="s">
        <v>109</v>
      </c>
      <c r="K41" s="106">
        <v>270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12943</v>
      </c>
      <c r="E42" s="105">
        <v>12943</v>
      </c>
      <c r="F42" s="105" t="s">
        <v>109</v>
      </c>
      <c r="G42" s="105" t="s">
        <v>109</v>
      </c>
      <c r="H42" s="105">
        <v>24406</v>
      </c>
      <c r="I42" s="105">
        <v>140</v>
      </c>
      <c r="J42" s="105" t="s">
        <v>109</v>
      </c>
      <c r="K42" s="105" t="s">
        <v>109</v>
      </c>
      <c r="L42" s="105">
        <v>22121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11525</v>
      </c>
      <c r="E43" s="106">
        <v>11525</v>
      </c>
      <c r="F43" s="106" t="s">
        <v>109</v>
      </c>
      <c r="G43" s="106" t="s">
        <v>109</v>
      </c>
      <c r="H43" s="106">
        <v>7349</v>
      </c>
      <c r="I43" s="106">
        <v>140</v>
      </c>
      <c r="J43" s="106" t="s">
        <v>109</v>
      </c>
      <c r="K43" s="106" t="s">
        <v>109</v>
      </c>
      <c r="L43" s="106">
        <v>6459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9564</v>
      </c>
      <c r="I46" s="105" t="s">
        <v>109</v>
      </c>
      <c r="J46" s="105">
        <v>8138</v>
      </c>
      <c r="K46" s="105">
        <v>23</v>
      </c>
      <c r="L46" s="105">
        <v>1403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>
        <v>1204</v>
      </c>
      <c r="I48" s="105" t="s">
        <v>109</v>
      </c>
      <c r="J48" s="105" t="s">
        <v>109</v>
      </c>
      <c r="K48" s="105" t="s">
        <v>109</v>
      </c>
      <c r="L48" s="105">
        <v>1204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>
        <v>1112</v>
      </c>
      <c r="I49" s="106" t="s">
        <v>109</v>
      </c>
      <c r="J49" s="106" t="s">
        <v>109</v>
      </c>
      <c r="K49" s="106" t="s">
        <v>109</v>
      </c>
      <c r="L49" s="106">
        <v>1112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12943</v>
      </c>
      <c r="E52" s="110">
        <v>12943</v>
      </c>
      <c r="F52" s="110" t="s">
        <v>109</v>
      </c>
      <c r="G52" s="110" t="s">
        <v>109</v>
      </c>
      <c r="H52" s="110">
        <v>35788</v>
      </c>
      <c r="I52" s="110">
        <v>140</v>
      </c>
      <c r="J52" s="110">
        <v>8138</v>
      </c>
      <c r="K52" s="110">
        <v>637</v>
      </c>
      <c r="L52" s="110">
        <v>24728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11525</v>
      </c>
      <c r="E53" s="112">
        <v>11525</v>
      </c>
      <c r="F53" s="112" t="s">
        <v>109</v>
      </c>
      <c r="G53" s="112" t="s">
        <v>109</v>
      </c>
      <c r="H53" s="112">
        <v>8731</v>
      </c>
      <c r="I53" s="112">
        <v>140</v>
      </c>
      <c r="J53" s="112" t="s">
        <v>109</v>
      </c>
      <c r="K53" s="112">
        <v>270</v>
      </c>
      <c r="L53" s="112">
        <v>7571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24468</v>
      </c>
      <c r="E54" s="110">
        <v>24468</v>
      </c>
      <c r="F54" s="110" t="s">
        <v>109</v>
      </c>
      <c r="G54" s="110" t="s">
        <v>109</v>
      </c>
      <c r="H54" s="110">
        <v>44519</v>
      </c>
      <c r="I54" s="110">
        <v>280</v>
      </c>
      <c r="J54" s="110">
        <v>8138</v>
      </c>
      <c r="K54" s="110">
        <v>907</v>
      </c>
      <c r="L54" s="110">
        <v>32299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14547</v>
      </c>
      <c r="E58" s="110">
        <v>14547</v>
      </c>
      <c r="F58" s="110" t="s">
        <v>109</v>
      </c>
      <c r="G58" s="110" t="s">
        <v>109</v>
      </c>
      <c r="H58" s="110">
        <v>40749</v>
      </c>
      <c r="I58" s="110">
        <v>5101</v>
      </c>
      <c r="J58" s="110">
        <v>8138</v>
      </c>
      <c r="K58" s="110">
        <v>637</v>
      </c>
      <c r="L58" s="110">
        <v>24728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18970</v>
      </c>
      <c r="E59" s="112">
        <v>11525</v>
      </c>
      <c r="F59" s="112" t="s">
        <v>109</v>
      </c>
      <c r="G59" s="112">
        <v>7445</v>
      </c>
      <c r="H59" s="112">
        <v>8731</v>
      </c>
      <c r="I59" s="112">
        <v>140</v>
      </c>
      <c r="J59" s="112" t="s">
        <v>109</v>
      </c>
      <c r="K59" s="112">
        <v>270</v>
      </c>
      <c r="L59" s="112">
        <v>7571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33517</v>
      </c>
      <c r="E60" s="110">
        <v>26072</v>
      </c>
      <c r="F60" s="110" t="s">
        <v>109</v>
      </c>
      <c r="G60" s="110">
        <v>7445</v>
      </c>
      <c r="H60" s="110">
        <v>49480</v>
      </c>
      <c r="I60" s="110">
        <v>5241</v>
      </c>
      <c r="J60" s="110">
        <v>8138</v>
      </c>
      <c r="K60" s="110">
        <v>907</v>
      </c>
      <c r="L60" s="110">
        <v>32299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 t="s">
        <v>109</v>
      </c>
      <c r="G64" s="105" t="s">
        <v>109</v>
      </c>
      <c r="H64" s="105">
        <v>1417</v>
      </c>
      <c r="I64" s="105">
        <v>1417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5072</v>
      </c>
      <c r="E65" s="106" t="s">
        <v>109</v>
      </c>
      <c r="F65" s="106" t="s">
        <v>109</v>
      </c>
      <c r="G65" s="106">
        <v>5072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5072</v>
      </c>
      <c r="E66" s="105" t="s">
        <v>109</v>
      </c>
      <c r="F66" s="105" t="s">
        <v>109</v>
      </c>
      <c r="G66" s="105">
        <v>5072</v>
      </c>
      <c r="H66" s="105">
        <v>1417</v>
      </c>
      <c r="I66" s="105">
        <v>1417</v>
      </c>
      <c r="J66" s="105" t="s">
        <v>109</v>
      </c>
      <c r="K66" s="105" t="s">
        <v>109</v>
      </c>
      <c r="L66" s="105" t="s">
        <v>109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64" sqref="D64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11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218" t="s">
        <v>102</v>
      </c>
      <c r="E8" s="225"/>
      <c r="F8" s="198" t="s">
        <v>132</v>
      </c>
      <c r="G8" s="218" t="s">
        <v>102</v>
      </c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22">
        <v>55</v>
      </c>
      <c r="E9" s="117">
        <v>56</v>
      </c>
      <c r="F9" s="199"/>
      <c r="G9" s="99">
        <v>61</v>
      </c>
      <c r="H9" s="99">
        <v>62</v>
      </c>
      <c r="I9" s="99">
        <v>63</v>
      </c>
      <c r="J9" s="99">
        <v>64</v>
      </c>
      <c r="K9" s="99">
        <v>65</v>
      </c>
      <c r="L9" s="100">
        <v>69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206" t="s">
        <v>133</v>
      </c>
      <c r="E10" s="192" t="s">
        <v>134</v>
      </c>
      <c r="F10" s="199"/>
      <c r="G10" s="192" t="s">
        <v>135</v>
      </c>
      <c r="H10" s="192" t="s">
        <v>136</v>
      </c>
      <c r="I10" s="192" t="s">
        <v>166</v>
      </c>
      <c r="J10" s="192" t="s">
        <v>137</v>
      </c>
      <c r="K10" s="192" t="s">
        <v>138</v>
      </c>
      <c r="L10" s="199" t="s">
        <v>167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206"/>
      <c r="E11" s="192"/>
      <c r="F11" s="199"/>
      <c r="G11" s="192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206"/>
      <c r="E12" s="192"/>
      <c r="F12" s="199"/>
      <c r="G12" s="192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206"/>
      <c r="E13" s="192"/>
      <c r="F13" s="199"/>
      <c r="G13" s="192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8"/>
      <c r="E14" s="193"/>
      <c r="F14" s="200"/>
      <c r="G14" s="193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>
        <v>7486</v>
      </c>
      <c r="G18" s="105">
        <v>1251</v>
      </c>
      <c r="H18" s="105">
        <v>2644</v>
      </c>
      <c r="I18" s="105">
        <v>2237</v>
      </c>
      <c r="J18" s="105" t="s">
        <v>109</v>
      </c>
      <c r="K18" s="105" t="s">
        <v>109</v>
      </c>
      <c r="L18" s="105">
        <v>1354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>
        <v>7415</v>
      </c>
      <c r="G19" s="106">
        <v>7415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>
        <v>3780</v>
      </c>
      <c r="G20" s="105" t="s">
        <v>109</v>
      </c>
      <c r="H20" s="105" t="s">
        <v>109</v>
      </c>
      <c r="I20" s="105">
        <v>3780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>
        <v>3134</v>
      </c>
      <c r="G21" s="106">
        <v>3134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>
        <v>3762</v>
      </c>
      <c r="G24" s="105">
        <v>3762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>
        <v>1039</v>
      </c>
      <c r="G26" s="105">
        <v>1039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>
        <v>34656</v>
      </c>
      <c r="G27" s="106" t="s">
        <v>109</v>
      </c>
      <c r="H27" s="106" t="s">
        <v>109</v>
      </c>
      <c r="I27" s="106" t="s">
        <v>109</v>
      </c>
      <c r="J27" s="106">
        <v>34656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>
        <v>7620</v>
      </c>
      <c r="G28" s="105">
        <v>4322</v>
      </c>
      <c r="H28" s="105" t="s">
        <v>109</v>
      </c>
      <c r="I28" s="105" t="s">
        <v>109</v>
      </c>
      <c r="J28" s="105" t="s">
        <v>109</v>
      </c>
      <c r="K28" s="105">
        <v>3298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>
        <v>28727</v>
      </c>
      <c r="G29" s="106" t="s">
        <v>109</v>
      </c>
      <c r="H29" s="106" t="s">
        <v>109</v>
      </c>
      <c r="I29" s="106" t="s">
        <v>109</v>
      </c>
      <c r="J29" s="106">
        <v>28727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>
        <v>19547</v>
      </c>
      <c r="G30" s="105">
        <v>4801</v>
      </c>
      <c r="H30" s="105" t="s">
        <v>109</v>
      </c>
      <c r="I30" s="105">
        <v>14746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>
        <v>81001</v>
      </c>
      <c r="G32" s="105">
        <v>78623</v>
      </c>
      <c r="H32" s="105" t="s">
        <v>109</v>
      </c>
      <c r="I32" s="105">
        <v>1226</v>
      </c>
      <c r="J32" s="105" t="s">
        <v>109</v>
      </c>
      <c r="K32" s="105" t="s">
        <v>109</v>
      </c>
      <c r="L32" s="105">
        <v>1152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>
        <v>88238</v>
      </c>
      <c r="G33" s="106">
        <v>88238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 t="s">
        <v>109</v>
      </c>
      <c r="F34" s="110">
        <v>124235</v>
      </c>
      <c r="G34" s="110">
        <v>93798</v>
      </c>
      <c r="H34" s="110">
        <v>2644</v>
      </c>
      <c r="I34" s="110">
        <v>21989</v>
      </c>
      <c r="J34" s="110" t="s">
        <v>109</v>
      </c>
      <c r="K34" s="110">
        <v>3298</v>
      </c>
      <c r="L34" s="110">
        <v>2506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>
        <v>162170</v>
      </c>
      <c r="G35" s="112">
        <v>98787</v>
      </c>
      <c r="H35" s="112" t="s">
        <v>109</v>
      </c>
      <c r="I35" s="112" t="s">
        <v>109</v>
      </c>
      <c r="J35" s="112">
        <v>63383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 t="s">
        <v>109</v>
      </c>
      <c r="F36" s="110">
        <v>286405</v>
      </c>
      <c r="G36" s="110">
        <v>192585</v>
      </c>
      <c r="H36" s="110">
        <v>2644</v>
      </c>
      <c r="I36" s="110">
        <v>21989</v>
      </c>
      <c r="J36" s="110">
        <v>63383</v>
      </c>
      <c r="K36" s="110">
        <v>3298</v>
      </c>
      <c r="L36" s="110">
        <v>2506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>
        <v>1404</v>
      </c>
      <c r="G40" s="105">
        <v>1120</v>
      </c>
      <c r="H40" s="105" t="s">
        <v>109</v>
      </c>
      <c r="I40" s="105">
        <v>284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>
        <v>4021</v>
      </c>
      <c r="G41" s="106">
        <v>512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>
        <v>3509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1395</v>
      </c>
      <c r="E42" s="105">
        <v>750</v>
      </c>
      <c r="F42" s="105">
        <v>30897</v>
      </c>
      <c r="G42" s="105">
        <v>7672</v>
      </c>
      <c r="H42" s="105">
        <v>13999</v>
      </c>
      <c r="I42" s="105">
        <v>1649</v>
      </c>
      <c r="J42" s="105">
        <v>198</v>
      </c>
      <c r="K42" s="105">
        <v>6937</v>
      </c>
      <c r="L42" s="105">
        <v>442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750</v>
      </c>
      <c r="F43" s="106">
        <v>3405</v>
      </c>
      <c r="G43" s="106">
        <v>1018</v>
      </c>
      <c r="H43" s="106">
        <v>540</v>
      </c>
      <c r="I43" s="106">
        <v>1649</v>
      </c>
      <c r="J43" s="106">
        <v>198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>
        <v>2018</v>
      </c>
      <c r="G44" s="105" t="s">
        <v>109</v>
      </c>
      <c r="H44" s="105" t="s">
        <v>109</v>
      </c>
      <c r="I44" s="105">
        <v>2018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>
        <v>681</v>
      </c>
      <c r="G45" s="106">
        <v>681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>
        <v>505</v>
      </c>
      <c r="G46" s="105">
        <v>460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>
        <v>45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>
        <v>460</v>
      </c>
      <c r="G47" s="106">
        <v>460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>
        <v>1178</v>
      </c>
      <c r="G48" s="105">
        <v>980</v>
      </c>
      <c r="H48" s="105" t="s">
        <v>109</v>
      </c>
      <c r="I48" s="105" t="s">
        <v>109</v>
      </c>
      <c r="J48" s="105">
        <v>198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>
        <v>1178</v>
      </c>
      <c r="G49" s="106">
        <v>980</v>
      </c>
      <c r="H49" s="106" t="s">
        <v>109</v>
      </c>
      <c r="I49" s="106" t="s">
        <v>109</v>
      </c>
      <c r="J49" s="106">
        <v>198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1395</v>
      </c>
      <c r="E52" s="110">
        <v>750</v>
      </c>
      <c r="F52" s="110">
        <v>36002</v>
      </c>
      <c r="G52" s="110">
        <v>10232</v>
      </c>
      <c r="H52" s="110">
        <v>13999</v>
      </c>
      <c r="I52" s="110">
        <v>3951</v>
      </c>
      <c r="J52" s="110">
        <v>396</v>
      </c>
      <c r="K52" s="110">
        <v>6937</v>
      </c>
      <c r="L52" s="110">
        <v>487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750</v>
      </c>
      <c r="F53" s="112">
        <v>9745</v>
      </c>
      <c r="G53" s="112">
        <v>3651</v>
      </c>
      <c r="H53" s="112">
        <v>540</v>
      </c>
      <c r="I53" s="112">
        <v>1649</v>
      </c>
      <c r="J53" s="112">
        <v>396</v>
      </c>
      <c r="K53" s="112" t="s">
        <v>109</v>
      </c>
      <c r="L53" s="112">
        <v>3509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1395</v>
      </c>
      <c r="E54" s="110">
        <v>1500</v>
      </c>
      <c r="F54" s="110">
        <v>45747</v>
      </c>
      <c r="G54" s="110">
        <v>13883</v>
      </c>
      <c r="H54" s="110">
        <v>14539</v>
      </c>
      <c r="I54" s="110">
        <v>5600</v>
      </c>
      <c r="J54" s="110">
        <v>792</v>
      </c>
      <c r="K54" s="110">
        <v>6937</v>
      </c>
      <c r="L54" s="110">
        <v>3996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1395</v>
      </c>
      <c r="E58" s="110">
        <v>750</v>
      </c>
      <c r="F58" s="110">
        <v>160237</v>
      </c>
      <c r="G58" s="110">
        <v>104030</v>
      </c>
      <c r="H58" s="110">
        <v>16643</v>
      </c>
      <c r="I58" s="110">
        <v>25940</v>
      </c>
      <c r="J58" s="110">
        <v>396</v>
      </c>
      <c r="K58" s="110">
        <v>10235</v>
      </c>
      <c r="L58" s="110">
        <v>2993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750</v>
      </c>
      <c r="F59" s="112">
        <v>171915</v>
      </c>
      <c r="G59" s="112">
        <v>102438</v>
      </c>
      <c r="H59" s="112">
        <v>540</v>
      </c>
      <c r="I59" s="112">
        <v>1649</v>
      </c>
      <c r="J59" s="112">
        <v>63779</v>
      </c>
      <c r="K59" s="112" t="s">
        <v>109</v>
      </c>
      <c r="L59" s="112">
        <v>3509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1395</v>
      </c>
      <c r="E60" s="110">
        <v>1500</v>
      </c>
      <c r="F60" s="110">
        <v>332152</v>
      </c>
      <c r="G60" s="110">
        <v>206468</v>
      </c>
      <c r="H60" s="110">
        <v>17183</v>
      </c>
      <c r="I60" s="110">
        <v>27589</v>
      </c>
      <c r="J60" s="110">
        <v>64175</v>
      </c>
      <c r="K60" s="110">
        <v>10235</v>
      </c>
      <c r="L60" s="110">
        <v>6502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>
        <v>13644</v>
      </c>
      <c r="G64" s="105">
        <v>1251</v>
      </c>
      <c r="H64" s="105">
        <v>2644</v>
      </c>
      <c r="I64" s="105">
        <v>7243</v>
      </c>
      <c r="J64" s="105" t="s">
        <v>109</v>
      </c>
      <c r="K64" s="105" t="s">
        <v>109</v>
      </c>
      <c r="L64" s="105">
        <v>2506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>
        <v>18495</v>
      </c>
      <c r="G65" s="106">
        <v>18495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 t="s">
        <v>109</v>
      </c>
      <c r="F66" s="105">
        <v>32139</v>
      </c>
      <c r="G66" s="105">
        <v>19746</v>
      </c>
      <c r="H66" s="105">
        <v>2644</v>
      </c>
      <c r="I66" s="105">
        <v>7243</v>
      </c>
      <c r="J66" s="105" t="s">
        <v>109</v>
      </c>
      <c r="K66" s="105" t="s">
        <v>109</v>
      </c>
      <c r="L66" s="105">
        <v>2506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lfstad-pfann2</cp:lastModifiedBy>
  <cp:lastPrinted>2010-12-21T09:05:59Z</cp:lastPrinted>
  <dcterms:created xsi:type="dcterms:W3CDTF">2005-03-17T07:23:33Z</dcterms:created>
  <dcterms:modified xsi:type="dcterms:W3CDTF">2011-01-21T09:12:09Z</dcterms:modified>
  <cp:category/>
  <cp:version/>
  <cp:contentType/>
  <cp:contentStatus/>
</cp:coreProperties>
</file>