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Jahresber. S 6 - 9 Tab. 1 u 2" sheetId="1" r:id="rId1"/>
    <sheet name="Jahresber. S. 10 - 13 Tab.3 u.4" sheetId="2" r:id="rId2"/>
    <sheet name="Jahresber. S. 14 - 17 Tab.5" sheetId="3" r:id="rId3"/>
    <sheet name="Jahresber. S. 18 - 21 Tab.5" sheetId="4" r:id="rId4"/>
    <sheet name="Jahresber. S. 22 - 25 Tab.6" sheetId="5" r:id="rId5"/>
    <sheet name="Jahresber. S. 26 - 29 Tab. 6" sheetId="6" r:id="rId6"/>
    <sheet name="S. 32 Tab. 7 " sheetId="7" r:id="rId7"/>
    <sheet name="S 33 Tab. 8" sheetId="8" r:id="rId8"/>
  </sheets>
  <definedNames>
    <definedName name="_xlnm.Print_Area" localSheetId="0">'Jahresber. S 6 - 9 Tab. 1 u 2'!$A$1:$H$68,'Jahresber. S 6 - 9 Tab. 1 u 2'!$J$1:$Q$68,'Jahresber. S 6 - 9 Tab. 1 u 2'!$A$70:$H$141,'Jahresber. S 6 - 9 Tab. 1 u 2'!$J$70:$Q$141</definedName>
    <definedName name="_xlnm.Print_Area" localSheetId="1">'Jahresber. S. 10 - 13 Tab.3 u.4'!$A$1:$H$59,'Jahresber. S. 10 - 13 Tab.3 u.4'!$J$1:$Q$59,'Jahresber. S. 10 - 13 Tab.3 u.4'!$A$61:$H$119,'Jahresber. S. 10 - 13 Tab.3 u.4'!$J$61:$Q$119</definedName>
    <definedName name="_xlnm.Print_Area" localSheetId="2">'Jahresber. S. 14 - 17 Tab.5'!$A$1:$R$50,'Jahresber. S. 14 - 17 Tab.5'!$A$54:$R$112</definedName>
    <definedName name="_xlnm.Print_Area" localSheetId="3">'Jahresber. S. 18 - 21 Tab.5'!$A$1:$H$60,'Jahresber. S. 18 - 21 Tab.5'!$J$1:$R$60,'Jahresber. S. 18 - 21 Tab.5'!$A$62:$H$121,'Jahresber. S. 18 - 21 Tab.5'!$J$62:$R$121</definedName>
    <definedName name="_xlnm.Print_Area" localSheetId="4">'Jahresber. S. 22 - 25 Tab.6'!$A$1:$H$50,'Jahresber. S. 22 - 25 Tab.6'!$J$1:$R$50,'Jahresber. S. 22 - 25 Tab.6'!$A$52:$H$110,'Jahresber. S. 22 - 25 Tab.6'!$J$52:$R$110</definedName>
    <definedName name="_xlnm.Print_Area" localSheetId="5">'Jahresber. S. 26 - 29 Tab. 6'!$A$1:$H$59,'Jahresber. S. 26 - 29 Tab. 6'!$J$1:$R$59,'Jahresber. S. 26 - 29 Tab. 6'!$A$61:$H$120,'Jahresber. S. 26 - 29 Tab. 6'!$J$61:$R$120</definedName>
    <definedName name="_xlnm.Print_Area" localSheetId="7">'S 33 Tab. 8'!$A$1:$K$45</definedName>
    <definedName name="_xlnm.Print_Area" localSheetId="6">'S. 32 Tab. 7 '!$A$1:$L$66</definedName>
  </definedNames>
  <calcPr fullCalcOnLoad="1"/>
</workbook>
</file>

<file path=xl/sharedStrings.xml><?xml version="1.0" encoding="utf-8"?>
<sst xmlns="http://schemas.openxmlformats.org/spreadsheetml/2006/main" count="830" uniqueCount="203">
  <si>
    <t>1. Schlachtungen von Tieren in- und ausländischer</t>
  </si>
  <si>
    <t xml:space="preserve"> Herkunft in Bayern 2010 nach Monaten</t>
  </si>
  <si>
    <t>Monat
___
Jahr</t>
  </si>
  <si>
    <t>Insgesamt</t>
  </si>
  <si>
    <t>davon</t>
  </si>
  <si>
    <t>noch: davon</t>
  </si>
  <si>
    <t>Rinder zusammen</t>
  </si>
  <si>
    <t>Schweine</t>
  </si>
  <si>
    <t>Ziegen</t>
  </si>
  <si>
    <t>Pferde</t>
  </si>
  <si>
    <t>Ochsen</t>
  </si>
  <si>
    <t>Bullen</t>
  </si>
  <si>
    <t>Kühe</t>
  </si>
  <si>
    <t>Anzahl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</si>
  <si>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</si>
  <si>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</si>
  <si>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</si>
  <si>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</si>
  <si>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</si>
  <si>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</si>
  <si>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</si>
  <si>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</si>
  <si>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</si>
  <si>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</si>
  <si>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</si>
  <si>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</si>
  <si>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 2010</t>
  </si>
  <si>
    <t>Jahr 2009</t>
  </si>
  <si>
    <t>Gewerbliche Schlachtungen</t>
  </si>
  <si>
    <t>Hausschlachtungen</t>
  </si>
  <si>
    <t>____________</t>
  </si>
  <si>
    <t>ausländischer Herkunft in Bayern 2010 nach Monaten</t>
  </si>
  <si>
    <t>t</t>
  </si>
  <si>
    <t xml:space="preserve">          </t>
  </si>
  <si>
    <t>Durchschnittliche Schlachtgewichte bei gewerblich</t>
  </si>
  <si>
    <t>3. Schlachtungen von Tieren in- und ausländischer</t>
  </si>
  <si>
    <t xml:space="preserve"> Herkunft in Bayern 2010 nach Regierungsbezirken</t>
  </si>
  <si>
    <t>Gebiet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</si>
  <si>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</si>
  <si>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</si>
  <si>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</si>
  <si>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</si>
  <si>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</si>
  <si>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</si>
  <si>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</si>
  <si>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 Jahr 2010</t>
  </si>
  <si>
    <t>Bayern Jahr 2009</t>
  </si>
  <si>
    <t>_____________</t>
  </si>
  <si>
    <t>4. Schlachtmenge aus Schlachtungen von Tieren in- und</t>
  </si>
  <si>
    <t>ausländischer Herkunft in Bayern 2010 nach Regierungsbezirken</t>
  </si>
  <si>
    <t xml:space="preserve"> </t>
  </si>
  <si>
    <t>5. Gewerbliche Schlachtungen und Hausschlachtungen von Tieren in- und</t>
  </si>
  <si>
    <t>ausländischer Herkunft in Bayern 2010 nach kreisfreien Städten und Landkreisen</t>
  </si>
  <si>
    <t>Schl. Nr.</t>
  </si>
  <si>
    <t xml:space="preserve"> - 15 -</t>
  </si>
  <si>
    <t>Regierungsbezirk Oberbayern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</si>
  <si>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</si>
  <si>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</si>
  <si>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</si>
  <si>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</si>
  <si>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</si>
  <si>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</si>
  <si>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</si>
  <si>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</si>
  <si>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</si>
  <si>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</si>
  <si>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</si>
  <si>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</si>
  <si>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</si>
  <si>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</si>
  <si>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</si>
  <si>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</si>
  <si>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</si>
  <si>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</si>
  <si>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</si>
  <si>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</si>
  <si>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</si>
  <si>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</si>
  <si>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</si>
  <si>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Noch: 5. Gewerbliche Schlachtungen und Hausschlachtungen von Tieren in- und</t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</si>
  <si>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</si>
  <si>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</si>
  <si>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</si>
  <si>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</si>
  <si>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</si>
  <si>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</si>
  <si>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</si>
  <si>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</si>
  <si>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</si>
  <si>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</si>
  <si>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</si>
  <si>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</si>
  <si>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</si>
  <si>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</si>
  <si>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</si>
  <si>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</si>
  <si>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</si>
  <si>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</si>
  <si>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</si>
  <si>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</si>
  <si>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</si>
  <si>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 xml:space="preserve">ausländischer Herkunft in Bayern 2010 nach kreisfreien Städten und Landkreisen </t>
  </si>
  <si>
    <t>Regierungsbezirk Oberfranken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</si>
  <si>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</si>
  <si>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</si>
  <si>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</si>
  <si>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</si>
  <si>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</si>
  <si>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</si>
  <si>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</si>
  <si>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</si>
  <si>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</si>
  <si>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Regierungsbezirk Mittelfranken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</si>
  <si>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</si>
  <si>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</si>
  <si>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</si>
  <si>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</si>
  <si>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</si>
  <si>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</si>
  <si>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</si>
  <si>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Windsh.</t>
  </si>
  <si>
    <t>Roth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</si>
  <si>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</si>
  <si>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</si>
  <si>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</si>
  <si>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</si>
  <si>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</si>
  <si>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</si>
  <si>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</si>
  <si>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</si>
  <si>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</si>
  <si>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</si>
  <si>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</si>
  <si>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</si>
  <si>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</si>
  <si>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</si>
  <si>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</si>
  <si>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</si>
  <si>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</si>
  <si>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</si>
  <si>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</si>
  <si>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</si>
  <si>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</si>
  <si>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</si>
  <si>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</si>
  <si>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</si>
  <si>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</si>
  <si>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6. Schlachtmenge aus gewerblichen Schlachtungen und Hausschlachtungen von Tieren</t>
  </si>
  <si>
    <t>in- und ausländischer Herkunft in Bayern 2010 nach kreisfreien Städten und Landkreisen</t>
  </si>
  <si>
    <t>in- und ausländischer Herkunft  in Bayern 2010 nach kreisfreien Städten und Landkreisen</t>
  </si>
  <si>
    <r>
      <t>Lämmer</t>
    </r>
    <r>
      <rPr>
        <b/>
        <vertAlign val="superscript"/>
        <sz val="10"/>
        <rFont val="Arial"/>
        <family val="2"/>
      </rPr>
      <t>4)</t>
    </r>
  </si>
  <si>
    <r>
      <t>Schafe</t>
    </r>
    <r>
      <rPr>
        <b/>
        <vertAlign val="superscript"/>
        <sz val="10"/>
        <rFont val="Arial"/>
        <family val="2"/>
      </rPr>
      <t>5)</t>
    </r>
  </si>
  <si>
    <r>
      <t>weibl.
Rinder</t>
    </r>
    <r>
      <rPr>
        <b/>
        <vertAlign val="superscript"/>
        <sz val="10"/>
        <rFont val="Arial"/>
        <family val="2"/>
      </rPr>
      <t>1)</t>
    </r>
  </si>
  <si>
    <r>
      <t>Kälber</t>
    </r>
    <r>
      <rPr>
        <b/>
        <vertAlign val="superscript"/>
        <sz val="10"/>
        <rFont val="Arial"/>
        <family val="2"/>
      </rPr>
      <t>2)</t>
    </r>
  </si>
  <si>
    <r>
      <t>Jung-
rinder</t>
    </r>
    <r>
      <rPr>
        <b/>
        <vertAlign val="superscript"/>
        <sz val="10"/>
        <rFont val="Arial"/>
        <family val="2"/>
      </rPr>
      <t>3)</t>
    </r>
  </si>
  <si>
    <r>
      <t>geschlachteten Tieren inländischer Herkunft in Bayern 2010 in kg</t>
    </r>
    <r>
      <rPr>
        <b/>
        <vertAlign val="superscript"/>
        <sz val="12.5"/>
        <rFont val="Arial"/>
        <family val="2"/>
      </rPr>
      <t>6</t>
    </r>
    <r>
      <rPr>
        <b/>
        <sz val="12.5"/>
        <rFont val="Arial"/>
        <family val="2"/>
      </rPr>
      <t>)</t>
    </r>
  </si>
  <si>
    <t>2. Schlachtmenge aus Schlachtungen von Tieren in- und</t>
  </si>
  <si>
    <t xml:space="preserve">    Noch: 6. Schlachtmenge aus gewerblichen Schlachtungen und Hausschlachtungen von Tieren</t>
  </si>
  <si>
    <r>
      <t>1)</t>
    </r>
    <r>
      <rPr>
        <sz val="10"/>
        <rFont val="Arial"/>
        <family val="2"/>
      </rPr>
      <t xml:space="preserve"> Ausgewachsene weibliche Rinder, die noch nicht gekalbt haben (Färsen).-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>Bis zu 8 Monate alt.-</t>
    </r>
    <r>
      <rPr>
        <vertAlign val="superscript"/>
        <sz val="10"/>
        <rFont val="Arial"/>
        <family val="2"/>
      </rPr>
      <t xml:space="preserve"> 3) </t>
    </r>
    <r>
      <rPr>
        <sz val="10"/>
        <rFont val="Arial"/>
        <family val="2"/>
      </rPr>
      <t>Über 8 Monate aber</t>
    </r>
  </si>
  <si>
    <r>
      <t>höchstens 12 Monate alt.-</t>
    </r>
    <r>
      <rPr>
        <vertAlign val="superscript"/>
        <sz val="10"/>
        <rFont val="Arial"/>
        <family val="2"/>
      </rPr>
      <t xml:space="preserve"> 4)</t>
    </r>
    <r>
      <rPr>
        <sz val="10"/>
        <rFont val="Arial"/>
        <family val="2"/>
      </rPr>
      <t xml:space="preserve"> Jünger als 12 Monate.-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12 Monate und älter. </t>
    </r>
  </si>
  <si>
    <r>
      <t xml:space="preserve">6) </t>
    </r>
    <r>
      <rPr>
        <sz val="10"/>
        <rFont val="Arial"/>
        <family val="2"/>
      </rPr>
      <t>In der derzeit gültigen Fassung der 1. Fleischgesetz-Durchführungsverordnung – 1. FlGDV, umgerechnet in Kaltgewicht.</t>
    </r>
  </si>
  <si>
    <t>8. Geflügelschlachtereien und geschlachtetes Geflügel in- und ausländischer Herkunft in Bayern 2010 nach Angebotszustand sowie nach Monaten</t>
  </si>
  <si>
    <t>und zwar nach</t>
  </si>
  <si>
    <t>Angebotszustand</t>
  </si>
  <si>
    <t>frisch
abgegeben</t>
  </si>
  <si>
    <t xml:space="preserve">Februar </t>
  </si>
  <si>
    <t xml:space="preserve">März </t>
  </si>
  <si>
    <t xml:space="preserve">Mai </t>
  </si>
  <si>
    <t xml:space="preserve">September </t>
  </si>
  <si>
    <t>Insgesamt 2010</t>
  </si>
  <si>
    <t>____________________</t>
  </si>
  <si>
    <t>Quelle der Ergebnisse des Jahres 2010: Statistisches Bundesamt</t>
  </si>
  <si>
    <r>
      <t>Geflügel-
schlachte-
reien</t>
    </r>
    <r>
      <rPr>
        <vertAlign val="superscript"/>
        <sz val="10"/>
        <rFont val="Arial"/>
        <family val="2"/>
      </rPr>
      <t>1)</t>
    </r>
  </si>
  <si>
    <r>
      <t>Anzahl  der        Tiere</t>
    </r>
    <r>
      <rPr>
        <vertAlign val="superscript"/>
        <sz val="10"/>
        <rFont val="Arial"/>
        <family val="2"/>
      </rPr>
      <t xml:space="preserve">2) </t>
    </r>
  </si>
  <si>
    <r>
      <t>Geschlachtetes
Geflügel
insgesamt</t>
    </r>
    <r>
      <rPr>
        <vertAlign val="superscript"/>
        <sz val="10"/>
        <rFont val="Arial"/>
        <family val="2"/>
      </rPr>
      <t>3)</t>
    </r>
  </si>
  <si>
    <r>
      <t>zerteilt</t>
    </r>
    <r>
      <rPr>
        <vertAlign val="superscript"/>
        <sz val="10"/>
        <rFont val="Arial"/>
        <family val="2"/>
      </rPr>
      <t>2)</t>
    </r>
  </si>
  <si>
    <r>
      <t>sonstiges</t>
    </r>
    <r>
      <rPr>
        <vertAlign val="superscript"/>
        <sz val="10"/>
        <rFont val="Arial"/>
        <family val="2"/>
      </rPr>
      <t>4)</t>
    </r>
  </si>
  <si>
    <t>7. Legehennenhaltung und Eiererzeugung in Bayern 2010</t>
  </si>
  <si>
    <t>nach Monaten, Haltungskapazität und Regierungsbezirken</t>
  </si>
  <si>
    <t>Monat
–––                          Haltungskapazität
von ... Hennenhaltungsplätzen
–––
Gebiet</t>
  </si>
  <si>
    <t>Anzahl in 1 000</t>
  </si>
  <si>
    <t>%</t>
  </si>
  <si>
    <t>1 000 Stück</t>
  </si>
  <si>
    <t>Stück</t>
  </si>
  <si>
    <t>Nach Monaten</t>
  </si>
  <si>
    <t>Nach der Haltungskapazität</t>
  </si>
  <si>
    <t>unter</t>
  </si>
  <si>
    <t>5 000</t>
  </si>
  <si>
    <t xml:space="preserve"> 5 000</t>
  </si>
  <si>
    <t>bis</t>
  </si>
  <si>
    <t>10 000</t>
  </si>
  <si>
    <t>30 000</t>
  </si>
  <si>
    <t xml:space="preserve">30 000 oder mehr </t>
  </si>
  <si>
    <t>oder mehr</t>
  </si>
  <si>
    <t>Nach Regierungsbezirken</t>
  </si>
  <si>
    <r>
      <t>Betriebe</t>
    </r>
    <r>
      <rPr>
        <vertAlign val="superscript"/>
        <sz val="10"/>
        <rFont val="Arial"/>
        <family val="2"/>
      </rPr>
      <t>1)</t>
    </r>
  </si>
  <si>
    <r>
      <t>Hennen-
haltungsplätze</t>
    </r>
    <r>
      <rPr>
        <vertAlign val="superscript"/>
        <sz val="10"/>
        <rFont val="Arial"/>
        <family val="2"/>
      </rPr>
      <t>2)</t>
    </r>
  </si>
  <si>
    <r>
      <t>Durchschnittlicher
Bestand an
Legehennen</t>
    </r>
    <r>
      <rPr>
        <vertAlign val="superscript"/>
        <sz val="10"/>
        <rFont val="Arial"/>
        <family val="2"/>
      </rPr>
      <t>3)</t>
    </r>
  </si>
  <si>
    <r>
      <t>Durchschnittliche
Auslastung
der Haltungs-
kapazität</t>
    </r>
    <r>
      <rPr>
        <vertAlign val="superscript"/>
        <sz val="10"/>
        <rFont val="Arial"/>
        <family val="2"/>
      </rPr>
      <t>4)</t>
    </r>
  </si>
  <si>
    <r>
      <t>Erzeugte Eier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
im Monat bzw. Jahr</t>
    </r>
  </si>
  <si>
    <r>
      <t>Durchschnittliche
Legeleistung
je Henne im Monat bzw. Jahr</t>
    </r>
    <r>
      <rPr>
        <vertAlign val="superscript"/>
        <sz val="10"/>
        <rFont val="Arial"/>
        <family val="2"/>
      </rPr>
      <t>6)</t>
    </r>
  </si>
  <si>
    <r>
      <t xml:space="preserve">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Unternehmen mit mindestens 3 000  Hennenhaltungsplätzen, ohne Geflügelzucht und -vermehrung.-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Bei voller Ausnutzung der für die Hennenhaltung verfügbaren Stallplätze.- 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 xml:space="preserve"> Einschl. legereifer Junghennen und Legehennen, die sich in der Mauser befinden.-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Prozentualer Anteil des durchschnittlichen Bestands an Legehennen an der Anzahl der Hennenhaltungsplätze.-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Einschl. Bruch-, Knick- und Junghenneneier.- 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 xml:space="preserve">  Erzeugte Eier dividiert durch den durchschnittlichen Bestand an Legehennen.</t>
    </r>
  </si>
  <si>
    <r>
      <t xml:space="preserve">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Bis 2009 Geflügelschlachtereien mit einer Schlachtkapazität von mindestens 2000 Tieren im Monat, ab 2010 alle Geflügelschlachtereien, die nach dem EG-Hygienerecht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im Besitz einer Zulassung sind. Der Vergleich mit den Vorjahresergebnissen ist daher nur eingeschränkt möglich.- </t>
    </r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Die Anzahl der Tiere wird erst ab 2010 erfasst.-</t>
    </r>
    <r>
      <rPr>
        <vertAlign val="superscript"/>
        <sz val="9"/>
        <rFont val="Arial"/>
        <family val="2"/>
      </rPr>
      <t xml:space="preserve"> 3) </t>
    </r>
    <r>
      <rPr>
        <sz val="9"/>
        <rFont val="Arial"/>
        <family val="2"/>
      </rPr>
      <t xml:space="preserve">Ab 2010 einschließlich Strauße, Fasane, Wachteln und Tauben.- 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 xml:space="preserve"> Zum Beispiel: gefroren, tiefgefroren, geräuchert oder gekocht.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</si>
</sst>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\ \ "/>
    <numFmt numFmtId="169" formatCode="#\ ###\ ##0\ \ ;\-#\ ###\ ##0\ \ ;\-\ \ "/>
    <numFmt numFmtId="170" formatCode="General\ \ ;\-General\ \ ;@\ *."/>
    <numFmt numFmtId="171" formatCode="#\ ###\ ##0\ \r"/>
    <numFmt numFmtId="172" formatCode="#\ ###\ ##0.0\ \ ;\-#\ ###\ ##0.0\ \ ;\-\ \ "/>
    <numFmt numFmtId="173" formatCode="#\ ###\ ##0\ "/>
    <numFmt numFmtId="174" formatCode="General\ \ ;\-General\ \ ;\ \-\ \ ;@\ *."/>
    <numFmt numFmtId="175" formatCode="#\ ###\ ##0\ ;\-#\ ###\ ##0\ ;\-\ "/>
    <numFmt numFmtId="176" formatCode="#\ ###\ ##0.0000\ ;\-#\ ###\ ##0.0000\ ;\-\ "/>
    <numFmt numFmtId="177" formatCode="#\ ###\ ##0.0\ \ ;\-#\ ###\ ##0.0\ \ ;\X\ \ "/>
    <numFmt numFmtId="178" formatCode="#\ ###\ ##0\ \ ;\-#\ ###\ ##0\ \ ;\•\ \ "/>
    <numFmt numFmtId="179" formatCode="#\ ###\ ##0\ \ ;\-#\ ###\ ##0\ \ ;\–\ \ "/>
    <numFmt numFmtId="180" formatCode="#\ ###\ ##0.0,\ \ ;\-#\ ###\ ##0.0,\ \ ;\–\ \ "/>
    <numFmt numFmtId="181" formatCode="@\ *.\ "/>
    <numFmt numFmtId="182" formatCode=";;;@\ *."/>
    <numFmt numFmtId="183" formatCode="@\ *."/>
    <numFmt numFmtId="184" formatCode="#\ ###\ #00\ ;\-#\ ###\ #00\ ;\•\ ;"/>
    <numFmt numFmtId="185" formatCode="#\ ###\ ##0,,\ \ ;\-\ #\ ###\ ##0,,\ \ ;\–\ \ "/>
    <numFmt numFmtId="186" formatCode="#\ ###\ ##0.0\ \ ;\-\ #\ ###\ ##0.0\ \ ;\–\ \ "/>
    <numFmt numFmtId="187" formatCode="#\ ###\ ##0.0,\ \ ;\-#\ ###\ ##0.0,\ \ ;\-\ \ "/>
    <numFmt numFmtId="188" formatCode="#\ ###\ ##0.0\ \ \ \ \ \ ;\-#\ ###\ ##0.0\ \ ;\-\ \ "/>
    <numFmt numFmtId="189" formatCode="#\ ###\ ##\ 0,,\ \ ;\-\ #\ ###\ ##0,,\ \ ;\–\ 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color indexed="12"/>
      <name val="Arial"/>
      <family val="0"/>
    </font>
    <font>
      <sz val="9"/>
      <color indexed="17"/>
      <name val="Arial"/>
      <family val="0"/>
    </font>
    <font>
      <sz val="9"/>
      <color indexed="14"/>
      <name val="Arial"/>
      <family val="0"/>
    </font>
    <font>
      <b/>
      <sz val="9"/>
      <color indexed="10"/>
      <name val="Arial"/>
      <family val="0"/>
    </font>
    <font>
      <sz val="11"/>
      <name val="Times New Roman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3"/>
      <name val="Arial"/>
      <family val="2"/>
    </font>
    <font>
      <sz val="11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2.5"/>
      <name val="Arial"/>
      <family val="2"/>
    </font>
    <font>
      <sz val="11"/>
      <name val="MS Sans Serif"/>
      <family val="0"/>
    </font>
    <font>
      <b/>
      <sz val="11"/>
      <name val="Times New Roman"/>
      <family val="0"/>
    </font>
    <font>
      <b/>
      <sz val="13"/>
      <name val="Arial"/>
      <family val="2"/>
    </font>
    <font>
      <sz val="6"/>
      <name val="Jahrbuch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5"/>
      <name val="Times New Roman"/>
      <family val="0"/>
    </font>
    <font>
      <b/>
      <sz val="8"/>
      <name val="Jahrbuch"/>
      <family val="0"/>
    </font>
    <font>
      <sz val="8"/>
      <name val="Times New Roman"/>
      <family val="0"/>
    </font>
    <font>
      <sz val="6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i/>
      <sz val="8"/>
      <name val="Arial"/>
      <family val="2"/>
    </font>
    <font>
      <b/>
      <sz val="10"/>
      <color indexed="11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1"/>
      <color indexed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>
      <alignment/>
      <protection locked="0"/>
    </xf>
    <xf numFmtId="176" fontId="4" fillId="0" borderId="0">
      <alignment/>
      <protection locked="0"/>
    </xf>
    <xf numFmtId="176" fontId="5" fillId="0" borderId="0">
      <alignment/>
      <protection locked="0"/>
    </xf>
    <xf numFmtId="176" fontId="6" fillId="0" borderId="0">
      <alignment/>
      <protection locked="0"/>
    </xf>
    <xf numFmtId="176" fontId="7" fillId="0" borderId="0">
      <alignment/>
      <protection locked="0"/>
    </xf>
    <xf numFmtId="186" fontId="25" fillId="0" borderId="0">
      <alignment vertical="center"/>
      <protection/>
    </xf>
    <xf numFmtId="171" fontId="8" fillId="0" borderId="0">
      <alignment/>
      <protection locked="0"/>
    </xf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5" fontId="25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8" fillId="0" borderId="0">
      <alignment/>
      <protection/>
    </xf>
    <xf numFmtId="174" fontId="8" fillId="0" borderId="0">
      <alignment/>
      <protection/>
    </xf>
    <xf numFmtId="174" fontId="8" fillId="0" borderId="0">
      <alignment/>
      <protection/>
    </xf>
    <xf numFmtId="1" fontId="34" fillId="0" borderId="0">
      <alignment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6">
    <xf numFmtId="0" fontId="0" fillId="0" borderId="0" xfId="0" applyAlignment="1">
      <alignment/>
    </xf>
    <xf numFmtId="0" fontId="11" fillId="0" borderId="0" xfId="0" applyFont="1" applyFill="1" applyAlignment="1" applyProtection="1" quotePrefix="1">
      <alignment horizontal="center"/>
      <protection locked="0"/>
    </xf>
    <xf numFmtId="0" fontId="11" fillId="0" borderId="0" xfId="0" applyFont="1" applyFill="1" applyAlignment="1" applyProtection="1">
      <alignment horizontal="centerContinuous"/>
      <protection locked="0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 quotePrefix="1">
      <alignment horizontal="left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4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0" xfId="0" applyFont="1" applyFill="1" applyAlignment="1" applyProtection="1">
      <alignment horizontal="centerContinuous"/>
      <protection locked="0"/>
    </xf>
    <xf numFmtId="0" fontId="16" fillId="0" borderId="1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horizontal="centerContinuous" vertical="center"/>
      <protection locked="0"/>
    </xf>
    <xf numFmtId="0" fontId="12" fillId="0" borderId="1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Continuous" vertical="top"/>
      <protection locked="0"/>
    </xf>
    <xf numFmtId="0" fontId="15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Continuous" vertical="center"/>
      <protection locked="0"/>
    </xf>
    <xf numFmtId="0" fontId="19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Alignment="1" applyProtection="1">
      <alignment/>
      <protection locked="0"/>
    </xf>
    <xf numFmtId="170" fontId="12" fillId="0" borderId="0" xfId="31" applyNumberFormat="1" applyFont="1" applyFill="1" applyProtection="1">
      <alignment/>
      <protection locked="0"/>
    </xf>
    <xf numFmtId="169" fontId="12" fillId="0" borderId="2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Fill="1" applyAlignment="1" applyProtection="1">
      <alignment/>
      <protection/>
    </xf>
    <xf numFmtId="169" fontId="12" fillId="0" borderId="0" xfId="0" applyNumberFormat="1" applyFont="1" applyFill="1" applyAlignment="1" applyProtection="1">
      <alignment/>
      <protection locked="0"/>
    </xf>
    <xf numFmtId="170" fontId="12" fillId="0" borderId="0" xfId="31" applyFont="1" applyFill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169" fontId="15" fillId="0" borderId="2" xfId="0" applyNumberFormat="1" applyFont="1" applyFill="1" applyBorder="1" applyAlignment="1" applyProtection="1">
      <alignment/>
      <protection locked="0"/>
    </xf>
    <xf numFmtId="169" fontId="15" fillId="0" borderId="0" xfId="0" applyNumberFormat="1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/>
      <protection locked="0"/>
    </xf>
    <xf numFmtId="169" fontId="12" fillId="0" borderId="0" xfId="21" applyNumberFormat="1" applyFont="1" applyFill="1" applyProtection="1">
      <alignment/>
      <protection/>
    </xf>
    <xf numFmtId="168" fontId="12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168" fontId="19" fillId="0" borderId="0" xfId="0" applyNumberFormat="1" applyFont="1" applyFill="1" applyAlignment="1" applyProtection="1">
      <alignment horizontal="centerContinuous"/>
      <protection locked="0"/>
    </xf>
    <xf numFmtId="168" fontId="19" fillId="0" borderId="0" xfId="0" applyNumberFormat="1" applyFont="1" applyFill="1" applyAlignment="1" applyProtection="1">
      <alignment/>
      <protection locked="0"/>
    </xf>
    <xf numFmtId="168" fontId="18" fillId="0" borderId="0" xfId="0" applyNumberFormat="1" applyFont="1" applyFill="1" applyAlignment="1" applyProtection="1">
      <alignment horizontal="centerContinuous"/>
      <protection locked="0"/>
    </xf>
    <xf numFmtId="169" fontId="15" fillId="0" borderId="2" xfId="0" applyNumberFormat="1" applyFont="1" applyFill="1" applyBorder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right"/>
      <protection locked="0"/>
    </xf>
    <xf numFmtId="169" fontId="12" fillId="0" borderId="0" xfId="21" applyNumberFormat="1" applyFont="1" applyFill="1" applyProtection="1">
      <alignment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2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 quotePrefix="1">
      <alignment horizontal="centerContinuous"/>
      <protection locked="0"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177" fontId="15" fillId="0" borderId="0" xfId="0" applyNumberFormat="1" applyFont="1" applyFill="1" applyAlignment="1" applyProtection="1">
      <alignment/>
      <protection locked="0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Alignment="1" applyProtection="1">
      <alignment horizontal="centerContinuous"/>
      <protection locked="0"/>
    </xf>
    <xf numFmtId="169" fontId="12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 locked="0"/>
    </xf>
    <xf numFmtId="0" fontId="15" fillId="0" borderId="2" xfId="0" applyFont="1" applyFill="1" applyBorder="1" applyAlignment="1" applyProtection="1">
      <alignment horizontal="center"/>
      <protection locked="0"/>
    </xf>
    <xf numFmtId="169" fontId="15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right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73" fontId="12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9" fontId="12" fillId="0" borderId="0" xfId="0" applyNumberFormat="1" applyFont="1" applyFill="1" applyAlignment="1" applyProtection="1">
      <alignment horizontal="centerContinuous"/>
      <protection/>
    </xf>
    <xf numFmtId="173" fontId="19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Continuous"/>
      <protection/>
    </xf>
    <xf numFmtId="0" fontId="24" fillId="0" borderId="0" xfId="0" applyFont="1" applyFill="1" applyAlignment="1" applyProtection="1">
      <alignment horizontal="centerContinuous"/>
      <protection locked="0"/>
    </xf>
    <xf numFmtId="169" fontId="18" fillId="0" borderId="0" xfId="0" applyNumberFormat="1" applyFont="1" applyFill="1" applyAlignment="1" applyProtection="1">
      <alignment horizontal="centerContinuous"/>
      <protection/>
    </xf>
    <xf numFmtId="169" fontId="19" fillId="0" borderId="0" xfId="0" applyNumberFormat="1" applyFont="1" applyFill="1" applyAlignment="1" applyProtection="1">
      <alignment/>
      <protection/>
    </xf>
    <xf numFmtId="169" fontId="19" fillId="0" borderId="0" xfId="0" applyNumberFormat="1" applyFont="1" applyFill="1" applyAlignment="1" applyProtection="1">
      <alignment horizontal="centerContinuous"/>
      <protection/>
    </xf>
    <xf numFmtId="169" fontId="24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Fill="1" applyAlignment="1" applyProtection="1">
      <alignment horizontal="centerContinuous"/>
      <protection locked="0"/>
    </xf>
    <xf numFmtId="173" fontId="18" fillId="0" borderId="0" xfId="0" applyNumberFormat="1" applyFont="1" applyFill="1" applyAlignment="1" applyProtection="1">
      <alignment horizontal="centerContinuous"/>
      <protection/>
    </xf>
    <xf numFmtId="173" fontId="19" fillId="0" borderId="0" xfId="0" applyNumberFormat="1" applyFont="1" applyFill="1" applyAlignment="1" applyProtection="1">
      <alignment/>
      <protection/>
    </xf>
    <xf numFmtId="173" fontId="19" fillId="0" borderId="0" xfId="0" applyNumberFormat="1" applyFont="1" applyFill="1" applyAlignment="1" applyProtection="1">
      <alignment horizontal="centerContinuous"/>
      <protection/>
    </xf>
    <xf numFmtId="173" fontId="15" fillId="0" borderId="0" xfId="0" applyNumberFormat="1" applyFont="1" applyFill="1" applyAlignment="1" applyProtection="1">
      <alignment horizontal="centerContinuous"/>
      <protection/>
    </xf>
    <xf numFmtId="173" fontId="12" fillId="0" borderId="0" xfId="0" applyNumberFormat="1" applyFont="1" applyFill="1" applyAlignment="1" applyProtection="1">
      <alignment horizontal="centerContinuous"/>
      <protection/>
    </xf>
    <xf numFmtId="169" fontId="12" fillId="0" borderId="0" xfId="0" applyNumberFormat="1" applyFont="1" applyFill="1" applyAlignment="1" applyProtection="1">
      <alignment/>
      <protection locked="0"/>
    </xf>
    <xf numFmtId="169" fontId="15" fillId="0" borderId="0" xfId="0" applyNumberFormat="1" applyFont="1" applyFill="1" applyAlignment="1" applyProtection="1">
      <alignment/>
      <protection locked="0"/>
    </xf>
    <xf numFmtId="0" fontId="15" fillId="0" borderId="3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 quotePrefix="1">
      <alignment horizontal="centerContinuous"/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0" fontId="12" fillId="0" borderId="0" xfId="0" applyFont="1" applyFill="1" applyBorder="1" applyAlignment="1" applyProtection="1">
      <alignment horizontal="centerContinuous"/>
      <protection locked="0"/>
    </xf>
    <xf numFmtId="1" fontId="12" fillId="0" borderId="0" xfId="0" applyNumberFormat="1" applyFont="1" applyFill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15" fillId="0" borderId="2" xfId="0" applyFont="1" applyFill="1" applyBorder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173" fontId="15" fillId="0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73" fontId="12" fillId="0" borderId="0" xfId="0" applyNumberFormat="1" applyFont="1" applyFill="1" applyAlignment="1" applyProtection="1">
      <alignment/>
      <protection/>
    </xf>
    <xf numFmtId="0" fontId="12" fillId="0" borderId="2" xfId="0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 locked="0"/>
    </xf>
    <xf numFmtId="0" fontId="12" fillId="0" borderId="2" xfId="0" applyFont="1" applyFill="1" applyBorder="1" applyAlignment="1" applyProtection="1">
      <alignment horizontal="centerContinuous"/>
      <protection locked="0"/>
    </xf>
    <xf numFmtId="173" fontId="12" fillId="0" borderId="0" xfId="0" applyNumberFormat="1" applyFont="1" applyFill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173" fontId="19" fillId="0" borderId="0" xfId="0" applyNumberFormat="1" applyFont="1" applyFill="1" applyAlignment="1" applyProtection="1">
      <alignment horizontal="centerContinuous"/>
      <protection locked="0"/>
    </xf>
    <xf numFmtId="173" fontId="18" fillId="0" borderId="0" xfId="0" applyNumberFormat="1" applyFont="1" applyFill="1" applyAlignment="1" applyProtection="1">
      <alignment horizontal="centerContinuous"/>
      <protection locked="0"/>
    </xf>
    <xf numFmtId="0" fontId="15" fillId="0" borderId="4" xfId="0" applyFont="1" applyFill="1" applyBorder="1" applyAlignment="1" applyProtection="1">
      <alignment horizontal="centerContinuous" vertical="center"/>
      <protection locked="0"/>
    </xf>
    <xf numFmtId="0" fontId="15" fillId="0" borderId="2" xfId="0" applyFont="1" applyFill="1" applyBorder="1" applyAlignment="1" applyProtection="1">
      <alignment/>
      <protection locked="0"/>
    </xf>
    <xf numFmtId="1" fontId="18" fillId="0" borderId="0" xfId="0" applyNumberFormat="1" applyFont="1" applyFill="1" applyAlignment="1" applyProtection="1">
      <alignment horizontal="centerContinuous"/>
      <protection locked="0"/>
    </xf>
    <xf numFmtId="173" fontId="19" fillId="0" borderId="0" xfId="0" applyNumberFormat="1" applyFont="1" applyFill="1" applyAlignment="1" applyProtection="1">
      <alignment/>
      <protection locked="0"/>
    </xf>
    <xf numFmtId="1" fontId="19" fillId="0" borderId="0" xfId="0" applyNumberFormat="1" applyFont="1" applyFill="1" applyAlignment="1" applyProtection="1">
      <alignment horizontal="centerContinuous"/>
      <protection locked="0"/>
    </xf>
    <xf numFmtId="1" fontId="15" fillId="0" borderId="0" xfId="0" applyNumberFormat="1" applyFont="1" applyFill="1" applyAlignment="1" applyProtection="1">
      <alignment horizontal="centerContinuous"/>
      <protection locked="0"/>
    </xf>
    <xf numFmtId="169" fontId="12" fillId="0" borderId="0" xfId="0" applyNumberFormat="1" applyFont="1" applyFill="1" applyBorder="1" applyAlignment="1" applyProtection="1">
      <alignment vertical="center"/>
      <protection/>
    </xf>
    <xf numFmtId="174" fontId="12" fillId="0" borderId="0" xfId="32" applyFont="1" applyFill="1" applyProtection="1">
      <alignment/>
      <protection locked="0"/>
    </xf>
    <xf numFmtId="169" fontId="15" fillId="0" borderId="0" xfId="0" applyNumberFormat="1" applyFont="1" applyFill="1" applyAlignment="1" applyProtection="1">
      <alignment/>
      <protection locked="0"/>
    </xf>
    <xf numFmtId="172" fontId="12" fillId="0" borderId="0" xfId="0" applyNumberFormat="1" applyFont="1" applyFill="1" applyAlignment="1" applyProtection="1">
      <alignment/>
      <protection locked="0"/>
    </xf>
    <xf numFmtId="172" fontId="19" fillId="0" borderId="0" xfId="0" applyNumberFormat="1" applyFont="1" applyFill="1" applyAlignment="1" applyProtection="1">
      <alignment horizontal="centerContinuous"/>
      <protection locked="0"/>
    </xf>
    <xf numFmtId="172" fontId="18" fillId="0" borderId="0" xfId="0" applyNumberFormat="1" applyFont="1" applyFill="1" applyAlignment="1" applyProtection="1">
      <alignment horizontal="centerContinuous"/>
      <protection locked="0"/>
    </xf>
    <xf numFmtId="169" fontId="13" fillId="0" borderId="0" xfId="0" applyNumberFormat="1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174" fontId="12" fillId="0" borderId="0" xfId="33" applyFont="1" applyFill="1" applyProtection="1">
      <alignment/>
      <protection locked="0"/>
    </xf>
    <xf numFmtId="169" fontId="12" fillId="0" borderId="0" xfId="0" applyNumberFormat="1" applyFont="1" applyFill="1" applyAlignment="1" applyProtection="1">
      <alignment horizontal="centerContinuous"/>
      <protection locked="0"/>
    </xf>
    <xf numFmtId="169" fontId="18" fillId="0" borderId="0" xfId="0" applyNumberFormat="1" applyFont="1" applyFill="1" applyAlignment="1" applyProtection="1">
      <alignment horizontal="centerContinuous"/>
      <protection locked="0"/>
    </xf>
    <xf numFmtId="1" fontId="12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Font="1" applyFill="1" applyBorder="1" applyAlignment="1" applyProtection="1">
      <alignment/>
      <protection locked="0"/>
    </xf>
    <xf numFmtId="169" fontId="11" fillId="0" borderId="0" xfId="0" applyNumberFormat="1" applyFont="1" applyFill="1" applyAlignment="1" applyProtection="1">
      <alignment horizontal="centerContinuous"/>
      <protection locked="0"/>
    </xf>
    <xf numFmtId="169" fontId="11" fillId="0" borderId="0" xfId="0" applyNumberFormat="1" applyFont="1" applyFill="1" applyAlignment="1" applyProtection="1">
      <alignment/>
      <protection locked="0"/>
    </xf>
    <xf numFmtId="169" fontId="11" fillId="0" borderId="0" xfId="0" applyNumberFormat="1" applyFont="1" applyFill="1" applyAlignment="1" applyProtection="1" quotePrefix="1">
      <alignment horizontal="centerContinuous"/>
      <protection locked="0"/>
    </xf>
    <xf numFmtId="169" fontId="16" fillId="0" borderId="0" xfId="0" applyNumberFormat="1" applyFont="1" applyFill="1" applyAlignment="1" applyProtection="1">
      <alignment/>
      <protection locked="0"/>
    </xf>
    <xf numFmtId="169" fontId="15" fillId="0" borderId="0" xfId="0" applyNumberFormat="1" applyFont="1" applyFill="1" applyAlignment="1" applyProtection="1">
      <alignment horizontal="centerContinuous"/>
      <protection locked="0"/>
    </xf>
    <xf numFmtId="169" fontId="15" fillId="0" borderId="1" xfId="0" applyNumberFormat="1" applyFont="1" applyFill="1" applyBorder="1" applyAlignment="1" applyProtection="1">
      <alignment horizontal="centerContinuous" vertical="center"/>
      <protection locked="0"/>
    </xf>
    <xf numFmtId="169" fontId="15" fillId="0" borderId="0" xfId="0" applyNumberFormat="1" applyFont="1" applyFill="1" applyBorder="1" applyAlignment="1" applyProtection="1">
      <alignment vertical="center"/>
      <protection locked="0"/>
    </xf>
    <xf numFmtId="169" fontId="15" fillId="0" borderId="0" xfId="0" applyNumberFormat="1" applyFont="1" applyFill="1" applyBorder="1" applyAlignment="1" applyProtection="1">
      <alignment horizontal="centerContinuous" vertical="center"/>
      <protection locked="0"/>
    </xf>
    <xf numFmtId="169" fontId="18" fillId="0" borderId="0" xfId="0" applyNumberFormat="1" applyFont="1" applyFill="1" applyBorder="1" applyAlignment="1" applyProtection="1">
      <alignment horizontal="centerContinuous"/>
      <protection locked="0"/>
    </xf>
    <xf numFmtId="169" fontId="12" fillId="0" borderId="0" xfId="0" applyNumberFormat="1" applyFont="1" applyFill="1" applyBorder="1" applyAlignment="1" applyProtection="1">
      <alignment horizontal="centerContinuous" vertical="center"/>
      <protection locked="0"/>
    </xf>
    <xf numFmtId="169" fontId="12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/>
      <protection locked="0"/>
    </xf>
    <xf numFmtId="0" fontId="11" fillId="0" borderId="0" xfId="0" applyFont="1" applyAlignment="1" applyProtection="1" quotePrefix="1">
      <alignment horizontal="left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 quotePrefix="1">
      <alignment horizontal="centerContinuous"/>
      <protection locked="0"/>
    </xf>
    <xf numFmtId="0" fontId="1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6" fillId="0" borderId="1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 horizontal="centerContinuous" vertical="center"/>
      <protection locked="0"/>
    </xf>
    <xf numFmtId="0" fontId="12" fillId="0" borderId="1" xfId="0" applyFont="1" applyBorder="1" applyAlignment="1" applyProtection="1">
      <alignment horizontal="centerContinuous" vertical="center"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centerContinuous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8" fillId="0" borderId="0" xfId="0" applyFont="1" applyBorder="1" applyAlignment="1" applyProtection="1">
      <alignment vertical="center"/>
      <protection locked="0"/>
    </xf>
    <xf numFmtId="170" fontId="12" fillId="0" borderId="0" xfId="31" applyNumberFormat="1" applyFont="1" applyProtection="1">
      <alignment/>
      <protection locked="0"/>
    </xf>
    <xf numFmtId="169" fontId="12" fillId="0" borderId="2" xfId="0" applyNumberFormat="1" applyFont="1" applyBorder="1" applyAlignment="1" applyProtection="1">
      <alignment/>
      <protection locked="0"/>
    </xf>
    <xf numFmtId="169" fontId="12" fillId="0" borderId="0" xfId="0" applyNumberFormat="1" applyFont="1" applyAlignment="1" applyProtection="1">
      <alignment/>
      <protection/>
    </xf>
    <xf numFmtId="169" fontId="12" fillId="0" borderId="0" xfId="0" applyNumberFormat="1" applyFont="1" applyAlignment="1" applyProtection="1">
      <alignment/>
      <protection locked="0"/>
    </xf>
    <xf numFmtId="170" fontId="12" fillId="0" borderId="0" xfId="31" applyFo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169" fontId="15" fillId="0" borderId="2" xfId="0" applyNumberFormat="1" applyFont="1" applyBorder="1" applyAlignment="1" applyProtection="1">
      <alignment/>
      <protection locked="0"/>
    </xf>
    <xf numFmtId="169" fontId="15" fillId="0" borderId="0" xfId="0" applyNumberFormat="1" applyFont="1" applyAlignment="1" applyProtection="1">
      <alignment/>
      <protection/>
    </xf>
    <xf numFmtId="178" fontId="12" fillId="0" borderId="0" xfId="0" applyNumberFormat="1" applyFont="1" applyFill="1" applyAlignment="1" applyProtection="1">
      <alignment/>
      <protection/>
    </xf>
    <xf numFmtId="168" fontId="12" fillId="0" borderId="0" xfId="0" applyNumberFormat="1" applyFont="1" applyAlignment="1" applyProtection="1">
      <alignment/>
      <protection locked="0"/>
    </xf>
    <xf numFmtId="0" fontId="18" fillId="0" borderId="0" xfId="0" applyFont="1" applyAlignment="1" applyProtection="1">
      <alignment horizontal="centerContinuous"/>
      <protection locked="0"/>
    </xf>
    <xf numFmtId="168" fontId="19" fillId="0" borderId="0" xfId="0" applyNumberFormat="1" applyFont="1" applyAlignment="1" applyProtection="1">
      <alignment horizontal="centerContinuous"/>
      <protection locked="0"/>
    </xf>
    <xf numFmtId="168" fontId="19" fillId="0" borderId="0" xfId="0" applyNumberFormat="1" applyFont="1" applyAlignment="1" applyProtection="1">
      <alignment/>
      <protection locked="0"/>
    </xf>
    <xf numFmtId="168" fontId="18" fillId="0" borderId="0" xfId="0" applyNumberFormat="1" applyFont="1" applyAlignment="1" applyProtection="1">
      <alignment horizontal="centerContinuous"/>
      <protection locked="0"/>
    </xf>
    <xf numFmtId="169" fontId="15" fillId="0" borderId="2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 quotePrefix="1">
      <alignment horizontal="left"/>
      <protection locked="0"/>
    </xf>
    <xf numFmtId="0" fontId="19" fillId="0" borderId="0" xfId="0" applyFont="1" applyFill="1" applyAlignment="1" applyProtection="1">
      <alignment horizontal="right"/>
      <protection locked="0"/>
    </xf>
    <xf numFmtId="0" fontId="12" fillId="0" borderId="0" xfId="28" applyFont="1">
      <alignment/>
      <protection/>
    </xf>
    <xf numFmtId="0" fontId="28" fillId="0" borderId="0" xfId="30" applyFont="1" applyAlignment="1" applyProtection="1">
      <alignment horizontal="centerContinuous" vertical="center"/>
      <protection locked="0"/>
    </xf>
    <xf numFmtId="0" fontId="12" fillId="0" borderId="5" xfId="28" applyFont="1" applyBorder="1">
      <alignment/>
      <protection/>
    </xf>
    <xf numFmtId="0" fontId="12" fillId="0" borderId="0" xfId="28" applyFont="1" applyBorder="1">
      <alignment/>
      <protection/>
    </xf>
    <xf numFmtId="0" fontId="16" fillId="0" borderId="0" xfId="30" applyFont="1" applyBorder="1" applyAlignment="1" applyProtection="1">
      <alignment horizontal="center" vertical="center" wrapText="1"/>
      <protection locked="0"/>
    </xf>
    <xf numFmtId="0" fontId="16" fillId="0" borderId="1" xfId="30" applyFont="1" applyBorder="1" applyAlignment="1" applyProtection="1">
      <alignment horizontal="centerContinuous" vertical="center"/>
      <protection locked="0"/>
    </xf>
    <xf numFmtId="0" fontId="16" fillId="0" borderId="0" xfId="30" applyFont="1" applyBorder="1" applyAlignment="1" applyProtection="1">
      <alignment horizontal="centerContinuous" vertical="center"/>
      <protection locked="0"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6" xfId="30" applyFont="1" applyBorder="1" applyAlignment="1" applyProtection="1">
      <alignment horizontal="centerContinuous" vertical="center"/>
      <protection locked="0"/>
    </xf>
    <xf numFmtId="0" fontId="16" fillId="0" borderId="3" xfId="30" applyFont="1" applyBorder="1" applyAlignment="1" applyProtection="1">
      <alignment horizontal="centerContinuous" vertical="center"/>
      <protection locked="0"/>
    </xf>
    <xf numFmtId="0" fontId="16" fillId="0" borderId="4" xfId="30" applyFont="1" applyBorder="1" applyAlignment="1" applyProtection="1">
      <alignment horizontal="centerContinuous" vertical="center"/>
      <protection locked="0"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7" xfId="30" applyFont="1" applyBorder="1" applyAlignment="1" applyProtection="1">
      <alignment horizontal="centerContinuous" vertical="center"/>
      <protection locked="0"/>
    </xf>
    <xf numFmtId="0" fontId="16" fillId="0" borderId="5" xfId="30" applyFont="1" applyBorder="1" applyAlignment="1" applyProtection="1">
      <alignment horizontal="centerContinuous" vertical="center"/>
      <protection locked="0"/>
    </xf>
    <xf numFmtId="0" fontId="12" fillId="0" borderId="1" xfId="28" applyFont="1" applyBorder="1">
      <alignment/>
      <protection/>
    </xf>
    <xf numFmtId="0" fontId="12" fillId="0" borderId="8" xfId="28" applyFont="1" applyBorder="1">
      <alignment/>
      <protection/>
    </xf>
    <xf numFmtId="182" fontId="12" fillId="0" borderId="0" xfId="28" applyNumberFormat="1" applyFont="1" applyFill="1" applyBorder="1">
      <alignment/>
      <protection/>
    </xf>
    <xf numFmtId="181" fontId="12" fillId="0" borderId="0" xfId="28" applyNumberFormat="1" applyFont="1" applyBorder="1" applyAlignment="1" applyProtection="1">
      <alignment vertical="center"/>
      <protection/>
    </xf>
    <xf numFmtId="169" fontId="12" fillId="0" borderId="8" xfId="28" applyNumberFormat="1" applyFont="1" applyFill="1" applyBorder="1">
      <alignment/>
      <protection/>
    </xf>
    <xf numFmtId="169" fontId="12" fillId="0" borderId="0" xfId="28" applyNumberFormat="1" applyFont="1" applyFill="1" applyBorder="1">
      <alignment/>
      <protection/>
    </xf>
    <xf numFmtId="179" fontId="12" fillId="0" borderId="0" xfId="30" applyNumberFormat="1" applyFont="1" applyBorder="1" applyAlignment="1" applyProtection="1">
      <alignment horizontal="right" vertical="center"/>
      <protection/>
    </xf>
    <xf numFmtId="169" fontId="29" fillId="0" borderId="0" xfId="28" applyNumberFormat="1" applyFont="1" applyFill="1">
      <alignment/>
      <protection/>
    </xf>
    <xf numFmtId="0" fontId="12" fillId="0" borderId="0" xfId="28" applyFont="1" applyBorder="1">
      <alignment/>
      <protection/>
    </xf>
    <xf numFmtId="169" fontId="12" fillId="0" borderId="8" xfId="30" applyNumberFormat="1" applyFont="1" applyBorder="1" applyAlignment="1" applyProtection="1">
      <alignment horizontal="right" vertical="center"/>
      <protection/>
    </xf>
    <xf numFmtId="0" fontId="19" fillId="0" borderId="0" xfId="28" applyFont="1" applyBorder="1" applyAlignment="1">
      <alignment horizontal="right"/>
      <protection/>
    </xf>
    <xf numFmtId="0" fontId="19" fillId="0" borderId="0" xfId="28" applyFont="1" applyAlignment="1">
      <alignment horizontal="right"/>
      <protection/>
    </xf>
    <xf numFmtId="0" fontId="19" fillId="0" borderId="0" xfId="28" applyFont="1">
      <alignment/>
      <protection/>
    </xf>
    <xf numFmtId="0" fontId="15" fillId="0" borderId="0" xfId="28" applyFont="1" applyFill="1" applyBorder="1" applyAlignment="1">
      <alignment horizontal="right"/>
      <protection/>
    </xf>
    <xf numFmtId="0" fontId="15" fillId="0" borderId="0" xfId="28" applyFont="1" applyBorder="1" applyAlignment="1" applyProtection="1">
      <alignment horizontal="right" vertical="center"/>
      <protection locked="0"/>
    </xf>
    <xf numFmtId="169" fontId="15" fillId="0" borderId="8" xfId="28" applyNumberFormat="1" applyFont="1" applyFill="1" applyBorder="1">
      <alignment/>
      <protection/>
    </xf>
    <xf numFmtId="169" fontId="15" fillId="0" borderId="0" xfId="28" applyNumberFormat="1" applyFont="1" applyFill="1" applyBorder="1">
      <alignment/>
      <protection/>
    </xf>
    <xf numFmtId="169" fontId="15" fillId="0" borderId="0" xfId="28" applyNumberFormat="1" applyFont="1">
      <alignment/>
      <protection/>
    </xf>
    <xf numFmtId="0" fontId="12" fillId="0" borderId="0" xfId="28" applyFont="1" applyFill="1" applyBorder="1">
      <alignment/>
      <protection/>
    </xf>
    <xf numFmtId="1" fontId="12" fillId="0" borderId="0" xfId="28" applyNumberFormat="1" applyFont="1" applyBorder="1" applyAlignment="1" applyProtection="1">
      <alignment horizontal="right" vertical="center"/>
      <protection locked="0"/>
    </xf>
    <xf numFmtId="184" fontId="12" fillId="0" borderId="0" xfId="29" applyNumberFormat="1" applyFont="1" applyBorder="1" applyAlignment="1" applyProtection="1">
      <alignment horizontal="center" vertical="center"/>
      <protection locked="0"/>
    </xf>
    <xf numFmtId="180" fontId="12" fillId="0" borderId="0" xfId="28" applyNumberFormat="1" applyFont="1" applyBorder="1" applyAlignment="1" applyProtection="1">
      <alignment horizontal="right" vertical="center"/>
      <protection/>
    </xf>
    <xf numFmtId="0" fontId="26" fillId="0" borderId="0" xfId="28" applyFont="1" applyBorder="1" applyAlignment="1" applyProtection="1">
      <alignment/>
      <protection locked="0"/>
    </xf>
    <xf numFmtId="0" fontId="12" fillId="0" borderId="0" xfId="28" applyFont="1" applyFill="1" applyBorder="1">
      <alignment/>
      <protection/>
    </xf>
    <xf numFmtId="0" fontId="12" fillId="0" borderId="0" xfId="28" applyFont="1" applyFill="1">
      <alignment/>
      <protection/>
    </xf>
    <xf numFmtId="0" fontId="31" fillId="0" borderId="0" xfId="28" applyFont="1" applyAlignment="1">
      <alignment vertical="top" wrapText="1"/>
      <protection/>
    </xf>
    <xf numFmtId="0" fontId="31" fillId="0" borderId="0" xfId="28" applyFont="1">
      <alignment/>
      <protection/>
    </xf>
    <xf numFmtId="0" fontId="16" fillId="0" borderId="0" xfId="28" applyAlignment="1">
      <alignment vertical="top" wrapText="1"/>
      <protection/>
    </xf>
    <xf numFmtId="0" fontId="20" fillId="0" borderId="0" xfId="28" applyFont="1" applyAlignment="1" applyProtection="1">
      <alignment vertical="center"/>
      <protection locked="0"/>
    </xf>
    <xf numFmtId="0" fontId="16" fillId="0" borderId="0" xfId="28" applyFont="1" applyAlignment="1" applyProtection="1">
      <alignment vertical="center"/>
      <protection locked="0"/>
    </xf>
    <xf numFmtId="1" fontId="27" fillId="0" borderId="0" xfId="34" applyFont="1" applyAlignment="1">
      <alignment horizontal="centerContinuous" vertical="center"/>
      <protection/>
    </xf>
    <xf numFmtId="185" fontId="27" fillId="0" borderId="0" xfId="26" applyFont="1" applyAlignment="1">
      <alignment horizontal="centerContinuous" vertical="center"/>
      <protection/>
    </xf>
    <xf numFmtId="185" fontId="27" fillId="0" borderId="0" xfId="26" applyFont="1" applyBorder="1" applyAlignment="1">
      <alignment horizontal="centerContinuous" vertical="center"/>
      <protection/>
    </xf>
    <xf numFmtId="185" fontId="36" fillId="0" borderId="0" xfId="26" applyFont="1">
      <alignment vertical="center"/>
      <protection/>
    </xf>
    <xf numFmtId="1" fontId="37" fillId="0" borderId="0" xfId="34" applyFont="1" applyAlignment="1">
      <alignment horizontal="centerContinuous" vertical="center"/>
      <protection/>
    </xf>
    <xf numFmtId="185" fontId="38" fillId="0" borderId="0" xfId="26" applyFont="1" applyAlignment="1">
      <alignment horizontal="centerContinuous" vertical="center"/>
      <protection/>
    </xf>
    <xf numFmtId="185" fontId="38" fillId="0" borderId="0" xfId="26" applyFont="1" applyBorder="1" applyAlignment="1">
      <alignment horizontal="centerContinuous" vertical="center"/>
      <protection/>
    </xf>
    <xf numFmtId="185" fontId="36" fillId="0" borderId="5" xfId="26" applyFont="1" applyBorder="1">
      <alignment vertical="center"/>
      <protection/>
    </xf>
    <xf numFmtId="185" fontId="36" fillId="0" borderId="0" xfId="26" applyFont="1" applyBorder="1">
      <alignment vertical="center"/>
      <protection/>
    </xf>
    <xf numFmtId="185" fontId="16" fillId="0" borderId="6" xfId="26" applyFont="1" applyBorder="1" applyAlignment="1">
      <alignment horizontal="center" vertical="center"/>
      <protection/>
    </xf>
    <xf numFmtId="185" fontId="26" fillId="0" borderId="0" xfId="26" applyFont="1">
      <alignment vertical="center"/>
      <protection/>
    </xf>
    <xf numFmtId="189" fontId="16" fillId="0" borderId="1" xfId="26" applyNumberFormat="1" applyFont="1" applyBorder="1" applyAlignment="1">
      <alignment horizontal="centerContinuous" vertical="center"/>
      <protection/>
    </xf>
    <xf numFmtId="185" fontId="16" fillId="0" borderId="6" xfId="26" applyFont="1" applyBorder="1" applyAlignment="1">
      <alignment horizontal="centerContinuous" vertical="center"/>
      <protection/>
    </xf>
    <xf numFmtId="185" fontId="16" fillId="0" borderId="1" xfId="26" applyFont="1" applyBorder="1" applyAlignment="1">
      <alignment horizontal="centerContinuous" vertical="center"/>
      <protection/>
    </xf>
    <xf numFmtId="185" fontId="16" fillId="0" borderId="0" xfId="26" applyFont="1">
      <alignment vertical="center"/>
      <protection/>
    </xf>
    <xf numFmtId="185" fontId="36" fillId="0" borderId="1" xfId="26" applyFont="1" applyBorder="1">
      <alignment vertical="center"/>
      <protection/>
    </xf>
    <xf numFmtId="185" fontId="12" fillId="0" borderId="0" xfId="26" applyFont="1" applyAlignment="1">
      <alignment horizontal="centerContinuous" vertical="center"/>
      <protection/>
    </xf>
    <xf numFmtId="185" fontId="12" fillId="0" borderId="0" xfId="26" applyFont="1" applyBorder="1" applyAlignment="1">
      <alignment horizontal="centerContinuous" vertical="center"/>
      <protection/>
    </xf>
    <xf numFmtId="185" fontId="26" fillId="0" borderId="0" xfId="26" applyFont="1" applyBorder="1">
      <alignment vertical="center"/>
      <protection/>
    </xf>
    <xf numFmtId="185" fontId="26" fillId="0" borderId="2" xfId="26" applyFont="1" applyBorder="1" applyAlignment="1">
      <alignment horizontal="centerContinuous" vertical="center"/>
      <protection/>
    </xf>
    <xf numFmtId="172" fontId="29" fillId="0" borderId="0" xfId="20" applyNumberFormat="1" applyFont="1" applyFill="1">
      <alignment vertical="center"/>
      <protection/>
    </xf>
    <xf numFmtId="172" fontId="29" fillId="0" borderId="0" xfId="20" applyNumberFormat="1" applyFont="1">
      <alignment vertical="center"/>
      <protection/>
    </xf>
    <xf numFmtId="185" fontId="26" fillId="0" borderId="2" xfId="26" applyFont="1" applyFill="1" applyBorder="1" applyAlignment="1">
      <alignment horizontal="centerContinuous" vertical="center"/>
      <protection/>
    </xf>
    <xf numFmtId="185" fontId="26" fillId="0" borderId="0" xfId="26" applyFont="1" applyAlignment="1">
      <alignment horizontal="centerContinuous" vertical="center"/>
      <protection/>
    </xf>
    <xf numFmtId="185" fontId="26" fillId="0" borderId="0" xfId="26" applyFont="1" applyBorder="1" applyAlignment="1">
      <alignment horizontal="centerContinuous" vertical="center"/>
      <protection/>
    </xf>
    <xf numFmtId="185" fontId="31" fillId="0" borderId="0" xfId="26" applyFont="1">
      <alignment vertical="center"/>
      <protection/>
    </xf>
    <xf numFmtId="185" fontId="16" fillId="0" borderId="0" xfId="26" applyFont="1" applyBorder="1">
      <alignment vertical="center"/>
      <protection/>
    </xf>
    <xf numFmtId="185" fontId="12" fillId="0" borderId="2" xfId="26" applyFont="1" applyBorder="1" applyAlignment="1">
      <alignment horizontal="centerContinuous" vertical="center"/>
      <protection/>
    </xf>
    <xf numFmtId="185" fontId="12" fillId="0" borderId="0" xfId="26" applyFont="1" applyAlignment="1">
      <alignment horizontal="right" vertical="center"/>
      <protection/>
    </xf>
    <xf numFmtId="185" fontId="12" fillId="0" borderId="0" xfId="26" applyFont="1">
      <alignment vertical="center"/>
      <protection/>
    </xf>
    <xf numFmtId="185" fontId="12" fillId="0" borderId="0" xfId="26" applyFont="1" applyAlignment="1">
      <alignment horizontal="left" vertical="center"/>
      <protection/>
    </xf>
    <xf numFmtId="185" fontId="12" fillId="0" borderId="0" xfId="26" applyFont="1" applyBorder="1">
      <alignment vertical="center"/>
      <protection/>
    </xf>
    <xf numFmtId="185" fontId="26" fillId="0" borderId="2" xfId="26" applyFont="1" applyBorder="1">
      <alignment vertical="center"/>
      <protection/>
    </xf>
    <xf numFmtId="185" fontId="37" fillId="0" borderId="0" xfId="26" applyFont="1">
      <alignment vertical="center"/>
      <protection/>
    </xf>
    <xf numFmtId="185" fontId="15" fillId="0" borderId="0" xfId="26" applyFont="1" applyFill="1">
      <alignment vertical="center"/>
      <protection/>
    </xf>
    <xf numFmtId="185" fontId="15" fillId="0" borderId="2" xfId="26" applyFont="1" applyBorder="1">
      <alignment vertical="center"/>
      <protection/>
    </xf>
    <xf numFmtId="172" fontId="41" fillId="0" borderId="0" xfId="20" applyNumberFormat="1" applyFont="1" applyFill="1">
      <alignment vertical="center"/>
      <protection/>
    </xf>
    <xf numFmtId="185" fontId="42" fillId="0" borderId="0" xfId="26" applyFont="1">
      <alignment vertical="center"/>
      <protection/>
    </xf>
    <xf numFmtId="185" fontId="40" fillId="0" borderId="0" xfId="26" applyFont="1">
      <alignment vertical="center"/>
      <protection/>
    </xf>
    <xf numFmtId="185" fontId="43" fillId="0" borderId="0" xfId="26" applyFont="1" applyFill="1">
      <alignment vertical="center"/>
      <protection/>
    </xf>
    <xf numFmtId="185" fontId="12" fillId="0" borderId="0" xfId="26" applyFont="1" applyFill="1">
      <alignment vertical="center"/>
      <protection/>
    </xf>
    <xf numFmtId="185" fontId="12" fillId="0" borderId="2" xfId="26" applyFont="1" applyBorder="1">
      <alignment vertical="center"/>
      <protection/>
    </xf>
    <xf numFmtId="185" fontId="36" fillId="0" borderId="0" xfId="26" applyFont="1" applyFill="1">
      <alignment vertical="center"/>
      <protection/>
    </xf>
    <xf numFmtId="0" fontId="36" fillId="0" borderId="1" xfId="0" applyFont="1" applyBorder="1" applyAlignment="1">
      <alignment/>
    </xf>
    <xf numFmtId="0" fontId="15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26" fillId="0" borderId="0" xfId="0" applyFont="1" applyBorder="1" applyAlignment="1">
      <alignment horizontal="center"/>
    </xf>
    <xf numFmtId="187" fontId="12" fillId="0" borderId="0" xfId="0" applyNumberFormat="1" applyFont="1" applyFill="1" applyBorder="1" applyAlignment="1" applyProtection="1">
      <alignment/>
      <protection locked="0"/>
    </xf>
    <xf numFmtId="169" fontId="12" fillId="0" borderId="0" xfId="0" applyNumberFormat="1" applyFont="1" applyBorder="1" applyAlignment="1">
      <alignment/>
    </xf>
    <xf numFmtId="169" fontId="12" fillId="0" borderId="0" xfId="0" applyNumberFormat="1" applyFont="1" applyFill="1" applyBorder="1" applyAlignment="1">
      <alignment/>
    </xf>
    <xf numFmtId="170" fontId="26" fillId="0" borderId="0" xfId="31" applyFont="1" applyAlignment="1">
      <alignment horizontal="centerContinuous" vertical="center"/>
      <protection/>
    </xf>
    <xf numFmtId="0" fontId="26" fillId="0" borderId="0" xfId="0" applyFont="1" applyBorder="1" applyAlignment="1">
      <alignment/>
    </xf>
    <xf numFmtId="172" fontId="2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83" fontId="12" fillId="0" borderId="0" xfId="0" applyNumberFormat="1" applyFont="1" applyBorder="1" applyAlignment="1" applyProtection="1">
      <alignment horizontal="left"/>
      <protection locked="0"/>
    </xf>
    <xf numFmtId="1" fontId="29" fillId="0" borderId="0" xfId="0" applyNumberFormat="1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187" fontId="2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12" fillId="0" borderId="0" xfId="0" applyNumberFormat="1" applyFont="1" applyFill="1" applyBorder="1" applyAlignment="1">
      <alignment/>
    </xf>
    <xf numFmtId="187" fontId="26" fillId="0" borderId="0" xfId="0" applyNumberFormat="1" applyFont="1" applyFill="1" applyBorder="1" applyAlignment="1">
      <alignment horizontal="center"/>
    </xf>
    <xf numFmtId="0" fontId="12" fillId="0" borderId="8" xfId="0" applyFont="1" applyFill="1" applyBorder="1" applyAlignment="1" applyProtection="1">
      <alignment/>
      <protection locked="0"/>
    </xf>
    <xf numFmtId="187" fontId="15" fillId="0" borderId="0" xfId="0" applyNumberFormat="1" applyFont="1" applyFill="1" applyBorder="1" applyAlignment="1" applyProtection="1">
      <alignment/>
      <protection locked="0"/>
    </xf>
    <xf numFmtId="187" fontId="26" fillId="0" borderId="0" xfId="0" applyNumberFormat="1" applyFont="1" applyBorder="1" applyAlignment="1">
      <alignment/>
    </xf>
    <xf numFmtId="188" fontId="39" fillId="0" borderId="0" xfId="0" applyNumberFormat="1" applyFont="1" applyBorder="1" applyAlignment="1">
      <alignment/>
    </xf>
    <xf numFmtId="1" fontId="29" fillId="0" borderId="0" xfId="0" applyNumberFormat="1" applyFont="1" applyBorder="1" applyAlignment="1" applyProtection="1">
      <alignment/>
      <protection locked="0"/>
    </xf>
    <xf numFmtId="0" fontId="40" fillId="0" borderId="0" xfId="0" applyFont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/>
    </xf>
    <xf numFmtId="169" fontId="15" fillId="0" borderId="0" xfId="0" applyNumberFormat="1" applyFont="1" applyFill="1" applyBorder="1" applyAlignment="1">
      <alignment/>
    </xf>
    <xf numFmtId="1" fontId="41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quotePrefix="1">
      <alignment horizontal="right" vertical="center"/>
    </xf>
    <xf numFmtId="172" fontId="12" fillId="0" borderId="0" xfId="0" applyNumberFormat="1" applyFont="1" applyFill="1" applyBorder="1" applyAlignment="1">
      <alignment/>
    </xf>
    <xf numFmtId="172" fontId="29" fillId="0" borderId="0" xfId="0" applyNumberFormat="1" applyFont="1" applyBorder="1" applyAlignment="1">
      <alignment/>
    </xf>
    <xf numFmtId="0" fontId="37" fillId="0" borderId="0" xfId="0" applyFont="1" applyAlignment="1">
      <alignment horizontal="right" vertical="center"/>
    </xf>
    <xf numFmtId="172" fontId="12" fillId="0" borderId="0" xfId="0" applyNumberFormat="1" applyFont="1" applyBorder="1" applyAlignment="1">
      <alignment/>
    </xf>
    <xf numFmtId="0" fontId="16" fillId="0" borderId="0" xfId="0" applyFont="1" applyAlignment="1" quotePrefix="1">
      <alignment horizontal="right" vertical="center"/>
    </xf>
    <xf numFmtId="0" fontId="12" fillId="0" borderId="0" xfId="0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left"/>
      <protection locked="0"/>
    </xf>
    <xf numFmtId="0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70" fontId="12" fillId="0" borderId="0" xfId="31" applyFont="1" applyAlignment="1">
      <alignment horizontal="center" vertical="center"/>
      <protection/>
    </xf>
    <xf numFmtId="1" fontId="27" fillId="0" borderId="0" xfId="34" applyFont="1" applyAlignment="1">
      <alignment horizontal="center" vertical="center"/>
      <protection/>
    </xf>
    <xf numFmtId="185" fontId="16" fillId="0" borderId="12" xfId="26" applyFont="1" applyBorder="1" applyAlignment="1">
      <alignment horizontal="center" vertical="center" wrapText="1"/>
      <protection/>
    </xf>
    <xf numFmtId="185" fontId="16" fillId="0" borderId="8" xfId="26" applyFont="1" applyBorder="1" applyAlignment="1">
      <alignment horizontal="center" vertical="center" wrapText="1"/>
      <protection/>
    </xf>
    <xf numFmtId="185" fontId="16" fillId="0" borderId="9" xfId="26" applyFont="1" applyBorder="1" applyAlignment="1">
      <alignment horizontal="center" vertical="center" wrapText="1"/>
      <protection/>
    </xf>
    <xf numFmtId="185" fontId="16" fillId="0" borderId="13" xfId="26" applyFont="1" applyBorder="1" applyAlignment="1">
      <alignment horizontal="center" vertical="center" wrapText="1"/>
      <protection/>
    </xf>
    <xf numFmtId="185" fontId="16" fillId="0" borderId="10" xfId="26" applyFont="1" applyBorder="1" applyAlignment="1">
      <alignment horizontal="center" vertical="center" wrapText="1"/>
      <protection/>
    </xf>
    <xf numFmtId="185" fontId="16" fillId="0" borderId="11" xfId="26" applyFont="1" applyBorder="1" applyAlignment="1">
      <alignment horizontal="center" vertical="center" wrapText="1"/>
      <protection/>
    </xf>
    <xf numFmtId="185" fontId="16" fillId="0" borderId="1" xfId="26" applyFont="1" applyBorder="1" applyAlignment="1">
      <alignment horizontal="center" vertical="center" wrapText="1"/>
      <protection/>
    </xf>
    <xf numFmtId="185" fontId="16" fillId="0" borderId="6" xfId="26" applyFont="1" applyBorder="1" applyAlignment="1">
      <alignment horizontal="center" vertical="center" wrapText="1"/>
      <protection/>
    </xf>
    <xf numFmtId="185" fontId="16" fillId="0" borderId="0" xfId="26" applyFont="1" applyBorder="1" applyAlignment="1">
      <alignment horizontal="center" vertical="center" wrapText="1"/>
      <protection/>
    </xf>
    <xf numFmtId="185" fontId="16" fillId="0" borderId="2" xfId="26" applyFont="1" applyBorder="1" applyAlignment="1">
      <alignment horizontal="center" vertical="center" wrapText="1"/>
      <protection/>
    </xf>
    <xf numFmtId="185" fontId="16" fillId="0" borderId="5" xfId="26" applyFont="1" applyBorder="1" applyAlignment="1">
      <alignment horizontal="center" vertical="center" wrapText="1"/>
      <protection/>
    </xf>
    <xf numFmtId="185" fontId="16" fillId="0" borderId="14" xfId="26" applyFont="1" applyBorder="1" applyAlignment="1">
      <alignment horizontal="center" vertical="center" wrapText="1"/>
      <protection/>
    </xf>
    <xf numFmtId="185" fontId="16" fillId="0" borderId="6" xfId="26" applyFont="1" applyBorder="1" applyAlignment="1">
      <alignment horizontal="center" vertical="center"/>
      <protection/>
    </xf>
    <xf numFmtId="185" fontId="16" fillId="0" borderId="2" xfId="26" applyFont="1" applyBorder="1" applyAlignment="1">
      <alignment horizontal="center" vertical="center"/>
      <protection/>
    </xf>
    <xf numFmtId="185" fontId="16" fillId="0" borderId="14" xfId="26" applyFont="1" applyBorder="1" applyAlignment="1">
      <alignment horizontal="center" vertical="center"/>
      <protection/>
    </xf>
    <xf numFmtId="0" fontId="31" fillId="0" borderId="0" xfId="0" applyNumberFormat="1" applyFont="1" applyAlignment="1">
      <alignment horizontal="justify" vertical="top" wrapText="1"/>
    </xf>
    <xf numFmtId="0" fontId="15" fillId="0" borderId="0" xfId="0" applyFont="1" applyAlignment="1">
      <alignment horizontal="center" vertical="center"/>
    </xf>
    <xf numFmtId="170" fontId="12" fillId="0" borderId="0" xfId="31" applyFont="1" applyFill="1" applyAlignment="1">
      <alignment horizontal="center" vertical="center"/>
      <protection/>
    </xf>
    <xf numFmtId="0" fontId="31" fillId="0" borderId="0" xfId="0" applyFont="1" applyAlignment="1" applyProtection="1">
      <alignment horizontal="justify" vertical="top" wrapText="1"/>
      <protection locked="0"/>
    </xf>
    <xf numFmtId="0" fontId="16" fillId="0" borderId="3" xfId="30" applyNumberFormat="1" applyFont="1" applyBorder="1" applyAlignment="1" applyProtection="1">
      <alignment horizontal="center" vertical="center"/>
      <protection locked="0"/>
    </xf>
    <xf numFmtId="0" fontId="16" fillId="0" borderId="1" xfId="30" applyFont="1" applyBorder="1" applyAlignment="1" applyProtection="1">
      <alignment horizontal="center" vertical="center" wrapText="1"/>
      <protection locked="0"/>
    </xf>
    <xf numFmtId="0" fontId="16" fillId="0" borderId="0" xfId="30" applyFont="1" applyBorder="1" applyAlignment="1">
      <alignment horizontal="center" vertical="center" wrapText="1"/>
      <protection/>
    </xf>
    <xf numFmtId="0" fontId="16" fillId="0" borderId="5" xfId="30" applyFont="1" applyBorder="1" applyAlignment="1">
      <alignment horizontal="center" vertical="center" wrapText="1"/>
      <protection/>
    </xf>
    <xf numFmtId="0" fontId="16" fillId="0" borderId="13" xfId="30" applyFont="1" applyBorder="1" applyAlignment="1" applyProtection="1">
      <alignment horizontal="center" vertical="center"/>
      <protection locked="0"/>
    </xf>
    <xf numFmtId="0" fontId="16" fillId="0" borderId="11" xfId="30" applyFont="1" applyBorder="1" applyAlignment="1">
      <alignment horizontal="center" vertical="center"/>
      <protection/>
    </xf>
    <xf numFmtId="0" fontId="16" fillId="0" borderId="12" xfId="30" applyFont="1" applyBorder="1" applyAlignment="1" applyProtection="1">
      <alignment horizontal="center" vertical="center"/>
      <protection locked="0"/>
    </xf>
    <xf numFmtId="0" fontId="16" fillId="0" borderId="9" xfId="30" applyFont="1" applyBorder="1" applyAlignment="1">
      <alignment vertical="center"/>
      <protection/>
    </xf>
    <xf numFmtId="0" fontId="16" fillId="0" borderId="2" xfId="30" applyFont="1" applyBorder="1" applyAlignment="1" applyProtection="1">
      <alignment horizontal="center" vertical="center" wrapText="1"/>
      <protection locked="0"/>
    </xf>
    <xf numFmtId="0" fontId="16" fillId="0" borderId="2" xfId="30" applyFont="1" applyBorder="1" applyAlignment="1">
      <alignment horizontal="center" vertical="center" wrapText="1"/>
      <protection/>
    </xf>
    <xf numFmtId="0" fontId="16" fillId="0" borderId="14" xfId="30" applyFont="1" applyBorder="1" applyAlignment="1">
      <alignment horizontal="center" vertical="center" wrapText="1"/>
      <protection/>
    </xf>
    <xf numFmtId="0" fontId="16" fillId="0" borderId="12" xfId="30" applyFont="1" applyBorder="1" applyAlignment="1" applyProtection="1">
      <alignment horizontal="center" vertical="center" wrapText="1"/>
      <protection locked="0"/>
    </xf>
    <xf numFmtId="0" fontId="16" fillId="0" borderId="1" xfId="30" applyFont="1" applyBorder="1" applyAlignment="1">
      <alignment horizontal="center" vertical="center" wrapText="1"/>
      <protection/>
    </xf>
    <xf numFmtId="0" fontId="16" fillId="0" borderId="9" xfId="30" applyFont="1" applyBorder="1" applyAlignment="1">
      <alignment horizontal="center" vertical="center" wrapText="1"/>
      <protection/>
    </xf>
    <xf numFmtId="0" fontId="27" fillId="0" borderId="0" xfId="30" applyFont="1" applyAlignment="1" applyProtection="1">
      <alignment horizontal="center" vertical="center" wrapText="1"/>
      <protection locked="0"/>
    </xf>
    <xf numFmtId="0" fontId="16" fillId="0" borderId="13" xfId="30" applyFont="1" applyBorder="1" applyAlignment="1" applyProtection="1">
      <alignment horizontal="center" vertical="center" wrapText="1"/>
      <protection locked="0"/>
    </xf>
    <xf numFmtId="0" fontId="16" fillId="0" borderId="10" xfId="30" applyFont="1" applyBorder="1" applyAlignment="1">
      <alignment horizontal="center" vertical="center" wrapText="1"/>
      <protection/>
    </xf>
    <xf numFmtId="0" fontId="16" fillId="0" borderId="11" xfId="30" applyFont="1" applyBorder="1" applyAlignment="1">
      <alignment horizontal="center" vertical="center" wrapText="1"/>
      <protection/>
    </xf>
    <xf numFmtId="0" fontId="16" fillId="0" borderId="10" xfId="30" applyFont="1" applyBorder="1" applyAlignment="1">
      <alignment horizontal="center" vertical="center"/>
      <protection/>
    </xf>
    <xf numFmtId="0" fontId="16" fillId="0" borderId="8" xfId="30" applyFont="1" applyBorder="1" applyAlignment="1">
      <alignment horizontal="center"/>
      <protection/>
    </xf>
    <xf numFmtId="0" fontId="16" fillId="0" borderId="9" xfId="30" applyFont="1" applyBorder="1" applyAlignment="1">
      <alignment horizontal="center"/>
      <protection/>
    </xf>
    <xf numFmtId="0" fontId="16" fillId="0" borderId="8" xfId="30" applyFont="1" applyBorder="1" applyAlignment="1">
      <alignment horizontal="center" wrapText="1"/>
      <protection/>
    </xf>
    <xf numFmtId="0" fontId="16" fillId="0" borderId="9" xfId="30" applyFont="1" applyBorder="1" applyAlignment="1">
      <alignment horizontal="center" wrapText="1"/>
      <protection/>
    </xf>
    <xf numFmtId="0" fontId="16" fillId="0" borderId="13" xfId="30" applyFont="1" applyBorder="1" applyAlignment="1">
      <alignment horizontal="center" vertical="center" wrapText="1"/>
      <protection/>
    </xf>
    <xf numFmtId="0" fontId="16" fillId="0" borderId="10" xfId="28" applyBorder="1" applyAlignment="1">
      <alignment horizontal="center" vertical="center" wrapText="1"/>
      <protection/>
    </xf>
    <xf numFmtId="0" fontId="16" fillId="0" borderId="11" xfId="28" applyBorder="1" applyAlignment="1">
      <alignment horizontal="center" vertical="center" wrapText="1"/>
      <protection/>
    </xf>
    <xf numFmtId="0" fontId="16" fillId="0" borderId="7" xfId="30" applyFont="1" applyBorder="1" applyAlignment="1" applyProtection="1">
      <alignment horizontal="center" vertical="center"/>
      <protection locked="0"/>
    </xf>
    <xf numFmtId="0" fontId="16" fillId="0" borderId="4" xfId="30" applyFont="1" applyBorder="1" applyAlignment="1" applyProtection="1">
      <alignment horizontal="center" vertical="center"/>
      <protection locked="0"/>
    </xf>
  </cellXfs>
  <cellStyles count="23">
    <cellStyle name="Normal" xfId="0"/>
    <cellStyle name="# ### ##0" xfId="15"/>
    <cellStyle name="# ### ##0,0000" xfId="16"/>
    <cellStyle name="# ### ##0,0000grün" xfId="17"/>
    <cellStyle name="# ### ##0,0000lila" xfId="18"/>
    <cellStyle name="# ### ##0,0000rot" xfId="19"/>
    <cellStyle name="##0,0" xfId="20"/>
    <cellStyle name="berichtigtes Ergebnis" xfId="21"/>
    <cellStyle name="Followed Hyperlink" xfId="22"/>
    <cellStyle name="Comma" xfId="23"/>
    <cellStyle name="Comma [0]" xfId="24"/>
    <cellStyle name="Hyperlink" xfId="25"/>
    <cellStyle name="in Millionen" xfId="26"/>
    <cellStyle name="Percent" xfId="27"/>
    <cellStyle name="Standard_Geflügelschlachtung Jahr 2010 - Original" xfId="28"/>
    <cellStyle name="Standard_TAB_1-4" xfId="29"/>
    <cellStyle name="Standard_Tabelle1" xfId="30"/>
    <cellStyle name="Text mit Füllzeichen" xfId="31"/>
    <cellStyle name="Text mit Füllzeichen_Jahresber. S. 22 - 25 Tab.6" xfId="32"/>
    <cellStyle name="Text mit Füllzeichen_Jahresber. S. 26 - 29 Tab. 6" xfId="33"/>
    <cellStyle name="Ü-Tabellen[1.,2.]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36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/>
            <a:t>s184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2" name="Text 37"/>
        <xdr:cNvSpPr txBox="1">
          <a:spLocks noChangeArrowheads="1"/>
        </xdr:cNvSpPr>
      </xdr:nvSpPr>
      <xdr:spPr>
        <a:xfrm>
          <a:off x="7867650" y="1193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6</xdr:col>
      <xdr:colOff>0</xdr:colOff>
      <xdr:row>56</xdr:row>
      <xdr:rowOff>57150</xdr:rowOff>
    </xdr:to>
    <xdr:sp>
      <xdr:nvSpPr>
        <xdr:cNvPr id="3" name="Text 38"/>
        <xdr:cNvSpPr txBox="1">
          <a:spLocks noChangeArrowheads="1"/>
        </xdr:cNvSpPr>
      </xdr:nvSpPr>
      <xdr:spPr>
        <a:xfrm>
          <a:off x="1743075" y="5219700"/>
          <a:ext cx="38100" cy="511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Text 36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/>
            <a:t>s184</a:t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6</xdr:col>
      <xdr:colOff>0</xdr:colOff>
      <xdr:row>56</xdr:row>
      <xdr:rowOff>57150</xdr:rowOff>
    </xdr:to>
    <xdr:sp>
      <xdr:nvSpPr>
        <xdr:cNvPr id="5" name="Text 38"/>
        <xdr:cNvSpPr txBox="1">
          <a:spLocks noChangeArrowheads="1"/>
        </xdr:cNvSpPr>
      </xdr:nvSpPr>
      <xdr:spPr>
        <a:xfrm>
          <a:off x="1743075" y="5219700"/>
          <a:ext cx="38100" cy="511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Text 36"/>
        <xdr:cNvSpPr txBox="1">
          <a:spLocks noChangeArrowheads="1"/>
        </xdr:cNvSpPr>
      </xdr:nvSpPr>
      <xdr:spPr>
        <a:xfrm>
          <a:off x="0" y="0"/>
          <a:ext cx="495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600" b="0" i="0" u="none" baseline="0"/>
            <a:t>s184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7" name="Text 37"/>
        <xdr:cNvSpPr txBox="1">
          <a:spLocks noChangeArrowheads="1"/>
        </xdr:cNvSpPr>
      </xdr:nvSpPr>
      <xdr:spPr>
        <a:xfrm>
          <a:off x="7867650" y="11934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6</xdr:col>
      <xdr:colOff>0</xdr:colOff>
      <xdr:row>56</xdr:row>
      <xdr:rowOff>57150</xdr:rowOff>
    </xdr:to>
    <xdr:sp>
      <xdr:nvSpPr>
        <xdr:cNvPr id="8" name="Text 38"/>
        <xdr:cNvSpPr txBox="1">
          <a:spLocks noChangeArrowheads="1"/>
        </xdr:cNvSpPr>
      </xdr:nvSpPr>
      <xdr:spPr>
        <a:xfrm>
          <a:off x="1743075" y="5219700"/>
          <a:ext cx="38100" cy="5114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190500</xdr:rowOff>
    </xdr:from>
    <xdr:to>
      <xdr:col>0</xdr:col>
      <xdr:colOff>133350</xdr:colOff>
      <xdr:row>45</xdr:row>
      <xdr:rowOff>123825</xdr:rowOff>
    </xdr:to>
    <xdr:sp>
      <xdr:nvSpPr>
        <xdr:cNvPr id="1" name="Text 124"/>
        <xdr:cNvSpPr txBox="1">
          <a:spLocks noChangeArrowheads="1"/>
        </xdr:cNvSpPr>
      </xdr:nvSpPr>
      <xdr:spPr>
        <a:xfrm>
          <a:off x="28575" y="11134725"/>
          <a:ext cx="1047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1143000</xdr:colOff>
      <xdr:row>11</xdr:row>
      <xdr:rowOff>409575</xdr:rowOff>
    </xdr:from>
    <xdr:to>
      <xdr:col>0</xdr:col>
      <xdr:colOff>1190625</xdr:colOff>
      <xdr:row>23</xdr:row>
      <xdr:rowOff>257175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3152775"/>
          <a:ext cx="47625" cy="3200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="75" zoomScaleNormal="75" workbookViewId="0" topLeftCell="A1">
      <selection activeCell="M86" sqref="M86"/>
    </sheetView>
  </sheetViews>
  <sheetFormatPr defaultColWidth="11.421875" defaultRowHeight="12.75"/>
  <cols>
    <col min="1" max="1" width="2.57421875" style="6" customWidth="1"/>
    <col min="2" max="2" width="25.8515625" style="6" customWidth="1"/>
    <col min="3" max="3" width="0.9921875" style="6" customWidth="1"/>
    <col min="4" max="4" width="17.8515625" style="6" customWidth="1"/>
    <col min="5" max="5" width="16.421875" style="6" customWidth="1"/>
    <col min="6" max="6" width="14.00390625" style="6" customWidth="1"/>
    <col min="7" max="7" width="15.57421875" style="6" customWidth="1"/>
    <col min="8" max="8" width="12.28125" style="6" customWidth="1"/>
    <col min="9" max="9" width="4.8515625" style="6" customWidth="1"/>
    <col min="10" max="10" width="13.421875" style="6" customWidth="1"/>
    <col min="11" max="11" width="14.00390625" style="6" customWidth="1"/>
    <col min="12" max="12" width="13.421875" style="6" customWidth="1"/>
    <col min="13" max="13" width="13.57421875" style="6" customWidth="1"/>
    <col min="14" max="15" width="12.7109375" style="6" customWidth="1"/>
    <col min="16" max="16" width="11.8515625" style="6" customWidth="1"/>
    <col min="17" max="17" width="13.140625" style="6" customWidth="1"/>
    <col min="18" max="16384" width="11.421875" style="6" customWidth="1"/>
  </cols>
  <sheetData>
    <row r="1" spans="1:17" s="3" customFormat="1" ht="16.5">
      <c r="A1" s="141">
        <v>6</v>
      </c>
      <c r="B1" s="142"/>
      <c r="C1" s="142"/>
      <c r="D1" s="142"/>
      <c r="E1" s="142"/>
      <c r="F1" s="142"/>
      <c r="G1" s="142"/>
      <c r="H1" s="142"/>
      <c r="I1" s="143"/>
      <c r="J1" s="144"/>
      <c r="K1" s="142"/>
      <c r="L1" s="142"/>
      <c r="M1" s="142"/>
      <c r="N1" s="142"/>
      <c r="O1" s="142"/>
      <c r="P1" s="142"/>
      <c r="Q1" s="145">
        <v>7</v>
      </c>
    </row>
    <row r="2" spans="1:17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</row>
    <row r="3" spans="1:17" ht="16.5">
      <c r="A3" s="146"/>
      <c r="B3" s="146"/>
      <c r="C3" s="146"/>
      <c r="D3" s="146"/>
      <c r="E3" s="146"/>
      <c r="F3" s="146"/>
      <c r="G3" s="146"/>
      <c r="H3" s="147" t="s">
        <v>0</v>
      </c>
      <c r="I3" s="148"/>
      <c r="J3" s="149" t="s">
        <v>1</v>
      </c>
      <c r="K3" s="146"/>
      <c r="L3" s="146"/>
      <c r="M3" s="146"/>
      <c r="N3" s="146"/>
      <c r="O3" s="146"/>
      <c r="P3" s="146"/>
      <c r="Q3" s="146"/>
    </row>
    <row r="4" spans="1:17" ht="15">
      <c r="A4" s="146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</row>
    <row r="5" spans="1:17" s="15" customFormat="1" ht="42.75" customHeight="1">
      <c r="A5" s="151"/>
      <c r="B5" s="359" t="s">
        <v>2</v>
      </c>
      <c r="C5" s="360"/>
      <c r="D5" s="365" t="s">
        <v>3</v>
      </c>
      <c r="E5" s="152" t="s">
        <v>4</v>
      </c>
      <c r="F5" s="153"/>
      <c r="G5" s="153"/>
      <c r="H5" s="153"/>
      <c r="I5" s="154"/>
      <c r="J5" s="152" t="s">
        <v>5</v>
      </c>
      <c r="K5" s="152"/>
      <c r="L5" s="152"/>
      <c r="M5" s="152"/>
      <c r="N5" s="152"/>
      <c r="O5" s="152"/>
      <c r="P5" s="152"/>
      <c r="Q5" s="152"/>
    </row>
    <row r="6" spans="1:17" s="15" customFormat="1" ht="15" customHeight="1">
      <c r="A6" s="156"/>
      <c r="B6" s="361"/>
      <c r="C6" s="362"/>
      <c r="D6" s="366"/>
      <c r="E6" s="329" t="s">
        <v>6</v>
      </c>
      <c r="F6" s="152" t="s">
        <v>4</v>
      </c>
      <c r="G6" s="152"/>
      <c r="H6" s="152"/>
      <c r="I6" s="157"/>
      <c r="J6" s="324" t="s">
        <v>5</v>
      </c>
      <c r="K6" s="324"/>
      <c r="L6" s="325"/>
      <c r="M6" s="329" t="s">
        <v>7</v>
      </c>
      <c r="N6" s="329" t="s">
        <v>150</v>
      </c>
      <c r="O6" s="329" t="s">
        <v>151</v>
      </c>
      <c r="P6" s="329" t="s">
        <v>8</v>
      </c>
      <c r="Q6" s="335" t="s">
        <v>9</v>
      </c>
    </row>
    <row r="7" spans="1:17" s="15" customFormat="1" ht="15" customHeight="1">
      <c r="A7" s="156"/>
      <c r="B7" s="361"/>
      <c r="C7" s="362"/>
      <c r="D7" s="366"/>
      <c r="E7" s="330"/>
      <c r="F7" s="365" t="s">
        <v>10</v>
      </c>
      <c r="G7" s="365" t="s">
        <v>11</v>
      </c>
      <c r="H7" s="321" t="s">
        <v>12</v>
      </c>
      <c r="I7" s="158"/>
      <c r="J7" s="332" t="s">
        <v>152</v>
      </c>
      <c r="K7" s="326" t="s">
        <v>153</v>
      </c>
      <c r="L7" s="326" t="s">
        <v>154</v>
      </c>
      <c r="M7" s="330"/>
      <c r="N7" s="330"/>
      <c r="O7" s="330"/>
      <c r="P7" s="330"/>
      <c r="Q7" s="336"/>
    </row>
    <row r="8" spans="1:17" s="15" customFormat="1" ht="12.75" customHeight="1">
      <c r="A8" s="19"/>
      <c r="B8" s="361"/>
      <c r="C8" s="362"/>
      <c r="D8" s="366"/>
      <c r="E8" s="330"/>
      <c r="F8" s="366" t="s">
        <v>10</v>
      </c>
      <c r="G8" s="366"/>
      <c r="H8" s="322"/>
      <c r="I8" s="159"/>
      <c r="J8" s="333"/>
      <c r="K8" s="327"/>
      <c r="L8" s="327"/>
      <c r="M8" s="330"/>
      <c r="N8" s="330"/>
      <c r="O8" s="330"/>
      <c r="P8" s="330"/>
      <c r="Q8" s="336"/>
    </row>
    <row r="9" spans="1:17" s="15" customFormat="1" ht="12.75" customHeight="1">
      <c r="A9" s="155"/>
      <c r="B9" s="361"/>
      <c r="C9" s="362"/>
      <c r="D9" s="367"/>
      <c r="E9" s="331"/>
      <c r="F9" s="366"/>
      <c r="G9" s="367"/>
      <c r="H9" s="323"/>
      <c r="I9" s="158"/>
      <c r="J9" s="334"/>
      <c r="K9" s="328"/>
      <c r="L9" s="328"/>
      <c r="M9" s="331"/>
      <c r="N9" s="331"/>
      <c r="O9" s="331"/>
      <c r="P9" s="331"/>
      <c r="Q9" s="337"/>
    </row>
    <row r="10" spans="1:17" s="15" customFormat="1" ht="13.5" customHeight="1">
      <c r="A10" s="160"/>
      <c r="B10" s="363"/>
      <c r="C10" s="364"/>
      <c r="D10" s="152" t="s">
        <v>13</v>
      </c>
      <c r="E10" s="152"/>
      <c r="F10" s="152"/>
      <c r="G10" s="152"/>
      <c r="H10" s="152"/>
      <c r="I10" s="157"/>
      <c r="J10" s="152" t="s">
        <v>13</v>
      </c>
      <c r="K10" s="152"/>
      <c r="L10" s="152"/>
      <c r="M10" s="152"/>
      <c r="N10" s="152"/>
      <c r="O10" s="152"/>
      <c r="P10" s="152"/>
      <c r="Q10" s="152"/>
    </row>
    <row r="11" spans="1:17" ht="5.25" customHeight="1">
      <c r="A11" s="161"/>
      <c r="B11" s="162"/>
      <c r="C11" s="162"/>
      <c r="D11" s="152"/>
      <c r="E11" s="152"/>
      <c r="F11" s="152"/>
      <c r="G11" s="152"/>
      <c r="H11" s="152"/>
      <c r="I11" s="157"/>
      <c r="J11" s="152"/>
      <c r="K11" s="152"/>
      <c r="L11" s="152"/>
      <c r="M11" s="152"/>
      <c r="N11" s="152"/>
      <c r="O11" s="152"/>
      <c r="P11" s="152"/>
      <c r="Q11" s="152"/>
    </row>
    <row r="12" spans="1:17" s="27" customFormat="1" ht="15.75">
      <c r="A12" s="163" t="s">
        <v>3</v>
      </c>
      <c r="B12" s="164"/>
      <c r="C12" s="163"/>
      <c r="D12" s="163"/>
      <c r="E12" s="163"/>
      <c r="F12" s="163"/>
      <c r="G12" s="163"/>
      <c r="H12" s="163"/>
      <c r="I12" s="165"/>
      <c r="J12" s="163" t="s">
        <v>3</v>
      </c>
      <c r="K12" s="163"/>
      <c r="L12" s="163"/>
      <c r="M12" s="163"/>
      <c r="N12" s="163"/>
      <c r="O12" s="163"/>
      <c r="P12" s="163"/>
      <c r="Q12" s="163"/>
    </row>
    <row r="13" spans="1:17" ht="5.25" customHeight="1">
      <c r="A13" s="14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</row>
    <row r="14" spans="1:17" ht="14.25">
      <c r="A14" s="146"/>
      <c r="B14" s="166" t="s">
        <v>14</v>
      </c>
      <c r="C14" s="167"/>
      <c r="D14" s="168">
        <v>506303</v>
      </c>
      <c r="E14" s="168">
        <v>71018</v>
      </c>
      <c r="F14" s="168">
        <v>706</v>
      </c>
      <c r="G14" s="168">
        <v>26445</v>
      </c>
      <c r="H14" s="168">
        <v>28543</v>
      </c>
      <c r="I14" s="169"/>
      <c r="J14" s="168">
        <v>13356</v>
      </c>
      <c r="K14" s="168">
        <v>1662</v>
      </c>
      <c r="L14" s="168">
        <v>306</v>
      </c>
      <c r="M14" s="168">
        <v>429312</v>
      </c>
      <c r="N14" s="168">
        <v>5096</v>
      </c>
      <c r="O14" s="168">
        <v>526</v>
      </c>
      <c r="P14" s="168">
        <v>249</v>
      </c>
      <c r="Q14" s="168">
        <v>102</v>
      </c>
    </row>
    <row r="15" spans="1:17" ht="14.25">
      <c r="A15" s="146"/>
      <c r="B15" s="170" t="s">
        <v>15</v>
      </c>
      <c r="C15" s="167"/>
      <c r="D15" s="168">
        <v>501840</v>
      </c>
      <c r="E15" s="168">
        <v>69665</v>
      </c>
      <c r="F15" s="168">
        <v>786</v>
      </c>
      <c r="G15" s="168">
        <v>27552</v>
      </c>
      <c r="H15" s="168">
        <v>25430</v>
      </c>
      <c r="I15" s="169"/>
      <c r="J15" s="168">
        <v>13442</v>
      </c>
      <c r="K15" s="168">
        <v>1938</v>
      </c>
      <c r="L15" s="168">
        <v>517</v>
      </c>
      <c r="M15" s="168">
        <v>425091</v>
      </c>
      <c r="N15" s="168">
        <v>5810</v>
      </c>
      <c r="O15" s="168">
        <v>917</v>
      </c>
      <c r="P15" s="168">
        <v>257</v>
      </c>
      <c r="Q15" s="168">
        <v>100</v>
      </c>
    </row>
    <row r="16" spans="1:17" ht="14.25">
      <c r="A16" s="146"/>
      <c r="B16" s="170" t="s">
        <v>16</v>
      </c>
      <c r="C16" s="167"/>
      <c r="D16" s="168">
        <v>637200</v>
      </c>
      <c r="E16" s="168">
        <v>89797</v>
      </c>
      <c r="F16" s="168">
        <v>1072</v>
      </c>
      <c r="G16" s="168">
        <v>34683</v>
      </c>
      <c r="H16" s="168">
        <v>32556</v>
      </c>
      <c r="I16" s="169"/>
      <c r="J16" s="168">
        <v>17531</v>
      </c>
      <c r="K16" s="168">
        <v>3304</v>
      </c>
      <c r="L16" s="168">
        <v>651</v>
      </c>
      <c r="M16" s="168">
        <v>528661</v>
      </c>
      <c r="N16" s="168">
        <v>14739</v>
      </c>
      <c r="O16" s="168">
        <v>2228</v>
      </c>
      <c r="P16" s="168">
        <v>1633</v>
      </c>
      <c r="Q16" s="168">
        <v>142</v>
      </c>
    </row>
    <row r="17" spans="1:17" ht="14.25">
      <c r="A17" s="146"/>
      <c r="B17" s="170" t="s">
        <v>17</v>
      </c>
      <c r="C17" s="167"/>
      <c r="D17" s="168">
        <v>524396</v>
      </c>
      <c r="E17" s="168">
        <v>74032</v>
      </c>
      <c r="F17" s="168">
        <v>1003</v>
      </c>
      <c r="G17" s="168">
        <v>28853</v>
      </c>
      <c r="H17" s="168">
        <v>27544</v>
      </c>
      <c r="I17" s="169"/>
      <c r="J17" s="168">
        <v>14483</v>
      </c>
      <c r="K17" s="168">
        <v>1743</v>
      </c>
      <c r="L17" s="168">
        <v>406</v>
      </c>
      <c r="M17" s="168">
        <v>440708</v>
      </c>
      <c r="N17" s="168">
        <v>7832</v>
      </c>
      <c r="O17" s="168">
        <v>1013</v>
      </c>
      <c r="P17" s="168">
        <v>674</v>
      </c>
      <c r="Q17" s="168">
        <v>137</v>
      </c>
    </row>
    <row r="18" spans="1:17" ht="14.25">
      <c r="A18" s="146"/>
      <c r="B18" s="170" t="s">
        <v>18</v>
      </c>
      <c r="C18" s="167"/>
      <c r="D18" s="168">
        <v>543830</v>
      </c>
      <c r="E18" s="168">
        <v>73171</v>
      </c>
      <c r="F18" s="168">
        <v>935</v>
      </c>
      <c r="G18" s="168">
        <v>28468</v>
      </c>
      <c r="H18" s="168">
        <v>26553</v>
      </c>
      <c r="I18" s="169"/>
      <c r="J18" s="168">
        <v>14715</v>
      </c>
      <c r="K18" s="168">
        <v>2002</v>
      </c>
      <c r="L18" s="168">
        <v>498</v>
      </c>
      <c r="M18" s="168">
        <v>460043</v>
      </c>
      <c r="N18" s="168">
        <v>8956</v>
      </c>
      <c r="O18" s="168">
        <v>860</v>
      </c>
      <c r="P18" s="168">
        <v>673</v>
      </c>
      <c r="Q18" s="168">
        <v>127</v>
      </c>
    </row>
    <row r="19" spans="1:17" ht="14.25">
      <c r="A19" s="146"/>
      <c r="B19" s="170" t="s">
        <v>19</v>
      </c>
      <c r="C19" s="167"/>
      <c r="D19" s="168">
        <v>559158</v>
      </c>
      <c r="E19" s="168">
        <v>75870</v>
      </c>
      <c r="F19" s="168">
        <v>790</v>
      </c>
      <c r="G19" s="168">
        <v>30742</v>
      </c>
      <c r="H19" s="168">
        <v>27467</v>
      </c>
      <c r="I19" s="169"/>
      <c r="J19" s="168">
        <v>14718</v>
      </c>
      <c r="K19" s="168">
        <v>1785</v>
      </c>
      <c r="L19" s="168">
        <v>368</v>
      </c>
      <c r="M19" s="168">
        <v>474939</v>
      </c>
      <c r="N19" s="168">
        <v>6776</v>
      </c>
      <c r="O19" s="168">
        <v>843</v>
      </c>
      <c r="P19" s="168">
        <v>616</v>
      </c>
      <c r="Q19" s="168">
        <v>114</v>
      </c>
    </row>
    <row r="20" spans="1:17" ht="14.25">
      <c r="A20" s="146"/>
      <c r="B20" s="170" t="s">
        <v>20</v>
      </c>
      <c r="C20" s="167"/>
      <c r="D20" s="168">
        <v>522217</v>
      </c>
      <c r="E20" s="168">
        <v>69199</v>
      </c>
      <c r="F20" s="168">
        <v>709</v>
      </c>
      <c r="G20" s="168">
        <v>24259</v>
      </c>
      <c r="H20" s="168">
        <v>28670</v>
      </c>
      <c r="I20" s="169"/>
      <c r="J20" s="168">
        <v>13468</v>
      </c>
      <c r="K20" s="168">
        <v>1713</v>
      </c>
      <c r="L20" s="168">
        <v>380</v>
      </c>
      <c r="M20" s="168">
        <v>443794</v>
      </c>
      <c r="N20" s="168">
        <v>7772</v>
      </c>
      <c r="O20" s="168">
        <v>704</v>
      </c>
      <c r="P20" s="168">
        <v>639</v>
      </c>
      <c r="Q20" s="168">
        <v>109</v>
      </c>
    </row>
    <row r="21" spans="1:17" ht="14.25">
      <c r="A21" s="146"/>
      <c r="B21" s="170" t="s">
        <v>21</v>
      </c>
      <c r="C21" s="167"/>
      <c r="D21" s="168">
        <v>563193</v>
      </c>
      <c r="E21" s="168">
        <v>80047</v>
      </c>
      <c r="F21" s="168">
        <v>866</v>
      </c>
      <c r="G21" s="168">
        <v>32352</v>
      </c>
      <c r="H21" s="168">
        <v>30357</v>
      </c>
      <c r="I21" s="169"/>
      <c r="J21" s="168">
        <v>14085</v>
      </c>
      <c r="K21" s="168">
        <v>1913</v>
      </c>
      <c r="L21" s="168">
        <v>474</v>
      </c>
      <c r="M21" s="168">
        <v>473614</v>
      </c>
      <c r="N21" s="168">
        <v>8164</v>
      </c>
      <c r="O21" s="168">
        <v>723</v>
      </c>
      <c r="P21" s="168">
        <v>523</v>
      </c>
      <c r="Q21" s="168">
        <v>122</v>
      </c>
    </row>
    <row r="22" spans="1:17" ht="14.25">
      <c r="A22" s="146"/>
      <c r="B22" s="170" t="s">
        <v>22</v>
      </c>
      <c r="C22" s="167"/>
      <c r="D22" s="168">
        <v>583001</v>
      </c>
      <c r="E22" s="168">
        <v>86264</v>
      </c>
      <c r="F22" s="168">
        <v>995</v>
      </c>
      <c r="G22" s="168">
        <v>33860</v>
      </c>
      <c r="H22" s="168">
        <v>33157</v>
      </c>
      <c r="I22" s="169"/>
      <c r="J22" s="168">
        <v>15821</v>
      </c>
      <c r="K22" s="168">
        <v>1983</v>
      </c>
      <c r="L22" s="168">
        <v>448</v>
      </c>
      <c r="M22" s="168">
        <v>488259</v>
      </c>
      <c r="N22" s="168">
        <v>7034</v>
      </c>
      <c r="O22" s="168">
        <v>797</v>
      </c>
      <c r="P22" s="168">
        <v>532</v>
      </c>
      <c r="Q22" s="168">
        <v>115</v>
      </c>
    </row>
    <row r="23" spans="1:17" ht="14.25">
      <c r="A23" s="146"/>
      <c r="B23" s="170" t="s">
        <v>23</v>
      </c>
      <c r="C23" s="167"/>
      <c r="D23" s="168">
        <v>558392</v>
      </c>
      <c r="E23" s="168">
        <v>80122</v>
      </c>
      <c r="F23" s="168">
        <v>1184</v>
      </c>
      <c r="G23" s="168">
        <v>30563</v>
      </c>
      <c r="H23" s="168">
        <v>31033</v>
      </c>
      <c r="I23" s="169"/>
      <c r="J23" s="168">
        <v>14652</v>
      </c>
      <c r="K23" s="168">
        <v>2256</v>
      </c>
      <c r="L23" s="168">
        <v>434</v>
      </c>
      <c r="M23" s="168">
        <v>467623</v>
      </c>
      <c r="N23" s="168">
        <v>8743</v>
      </c>
      <c r="O23" s="168">
        <v>1184</v>
      </c>
      <c r="P23" s="168">
        <v>567</v>
      </c>
      <c r="Q23" s="168">
        <v>153</v>
      </c>
    </row>
    <row r="24" spans="1:17" ht="14.25">
      <c r="A24" s="146"/>
      <c r="B24" s="170" t="s">
        <v>24</v>
      </c>
      <c r="C24" s="167"/>
      <c r="D24" s="168">
        <v>615646</v>
      </c>
      <c r="E24" s="168">
        <v>90392</v>
      </c>
      <c r="F24" s="168">
        <v>1108</v>
      </c>
      <c r="G24" s="168">
        <v>35044</v>
      </c>
      <c r="H24" s="168">
        <v>33150</v>
      </c>
      <c r="I24" s="169"/>
      <c r="J24" s="168">
        <v>18006</v>
      </c>
      <c r="K24" s="168">
        <v>2637</v>
      </c>
      <c r="L24" s="168">
        <v>447</v>
      </c>
      <c r="M24" s="168">
        <v>504081</v>
      </c>
      <c r="N24" s="168">
        <v>18791</v>
      </c>
      <c r="O24" s="168">
        <v>1689</v>
      </c>
      <c r="P24" s="168">
        <v>533</v>
      </c>
      <c r="Q24" s="168">
        <v>160</v>
      </c>
    </row>
    <row r="25" spans="1:17" ht="14.25">
      <c r="A25" s="146"/>
      <c r="B25" s="170" t="s">
        <v>25</v>
      </c>
      <c r="C25" s="167"/>
      <c r="D25" s="168">
        <v>608948</v>
      </c>
      <c r="E25" s="168">
        <v>85862</v>
      </c>
      <c r="F25" s="168">
        <v>1560</v>
      </c>
      <c r="G25" s="168">
        <v>32472</v>
      </c>
      <c r="H25" s="168">
        <v>31954</v>
      </c>
      <c r="I25" s="169"/>
      <c r="J25" s="168">
        <v>15622</v>
      </c>
      <c r="K25" s="168">
        <v>3653</v>
      </c>
      <c r="L25" s="168">
        <v>601</v>
      </c>
      <c r="M25" s="168">
        <v>510101</v>
      </c>
      <c r="N25" s="168">
        <v>11506</v>
      </c>
      <c r="O25" s="168">
        <v>924</v>
      </c>
      <c r="P25" s="168">
        <v>453</v>
      </c>
      <c r="Q25" s="168">
        <v>102</v>
      </c>
    </row>
    <row r="26" spans="1:17" ht="14.25">
      <c r="A26" s="146"/>
      <c r="B26" s="171"/>
      <c r="C26" s="167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17" s="34" customFormat="1" ht="14.25" customHeight="1">
      <c r="A27" s="172"/>
      <c r="B27" s="173" t="s">
        <v>26</v>
      </c>
      <c r="C27" s="174"/>
      <c r="D27" s="175">
        <v>6724124</v>
      </c>
      <c r="E27" s="175">
        <v>945439</v>
      </c>
      <c r="F27" s="175">
        <v>11714</v>
      </c>
      <c r="G27" s="175">
        <v>365293</v>
      </c>
      <c r="H27" s="175">
        <v>356414</v>
      </c>
      <c r="I27" s="175"/>
      <c r="J27" s="175">
        <v>179899</v>
      </c>
      <c r="K27" s="175">
        <v>26589</v>
      </c>
      <c r="L27" s="175">
        <v>5530</v>
      </c>
      <c r="M27" s="175">
        <v>5646226</v>
      </c>
      <c r="N27" s="175">
        <v>111219</v>
      </c>
      <c r="O27" s="175">
        <v>12408</v>
      </c>
      <c r="P27" s="175">
        <v>7349</v>
      </c>
      <c r="Q27" s="175">
        <v>1483</v>
      </c>
    </row>
    <row r="28" spans="2:17" ht="14.25">
      <c r="B28" s="38" t="s">
        <v>27</v>
      </c>
      <c r="C28" s="39"/>
      <c r="D28" s="30">
        <v>6647259</v>
      </c>
      <c r="E28" s="30">
        <v>926507</v>
      </c>
      <c r="F28" s="30">
        <v>11205</v>
      </c>
      <c r="G28" s="30">
        <v>359311</v>
      </c>
      <c r="H28" s="30">
        <v>350939</v>
      </c>
      <c r="I28" s="31"/>
      <c r="J28" s="30">
        <v>171185</v>
      </c>
      <c r="K28" s="176">
        <v>28088</v>
      </c>
      <c r="L28" s="176">
        <v>5646</v>
      </c>
      <c r="M28" s="176">
        <v>5589119</v>
      </c>
      <c r="N28" s="176">
        <v>109218</v>
      </c>
      <c r="O28" s="176">
        <v>13947</v>
      </c>
      <c r="P28" s="176">
        <v>7342</v>
      </c>
      <c r="Q28" s="176">
        <v>1125</v>
      </c>
    </row>
    <row r="29" spans="1:17" ht="5.25" customHeight="1">
      <c r="A29" s="146"/>
      <c r="B29" s="146"/>
      <c r="C29" s="14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7" s="27" customFormat="1" ht="15.75">
      <c r="A30" s="178" t="s">
        <v>28</v>
      </c>
      <c r="B30" s="164"/>
      <c r="C30" s="164"/>
      <c r="D30" s="179"/>
      <c r="E30" s="179"/>
      <c r="F30" s="179"/>
      <c r="G30" s="179"/>
      <c r="H30" s="179"/>
      <c r="I30" s="180"/>
      <c r="J30" s="181" t="s">
        <v>28</v>
      </c>
      <c r="K30" s="181"/>
      <c r="L30" s="181"/>
      <c r="M30" s="181"/>
      <c r="N30" s="181"/>
      <c r="O30" s="181"/>
      <c r="P30" s="181"/>
      <c r="Q30" s="181"/>
    </row>
    <row r="31" spans="1:17" ht="5.25" customHeight="1">
      <c r="A31" s="146"/>
      <c r="B31" s="146"/>
      <c r="C31" s="14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ht="14.25">
      <c r="A32" s="146"/>
      <c r="B32" s="170" t="s">
        <v>14</v>
      </c>
      <c r="C32" s="167"/>
      <c r="D32" s="168">
        <v>495373</v>
      </c>
      <c r="E32" s="168">
        <v>69803</v>
      </c>
      <c r="F32" s="168">
        <v>643</v>
      </c>
      <c r="G32" s="168">
        <v>26135</v>
      </c>
      <c r="H32" s="168">
        <v>28355</v>
      </c>
      <c r="I32" s="168"/>
      <c r="J32" s="168">
        <v>12912</v>
      </c>
      <c r="K32" s="168">
        <v>1500</v>
      </c>
      <c r="L32" s="168">
        <v>258</v>
      </c>
      <c r="M32" s="168">
        <v>420591</v>
      </c>
      <c r="N32" s="168">
        <v>4280</v>
      </c>
      <c r="O32" s="168">
        <v>414</v>
      </c>
      <c r="P32" s="168">
        <v>183</v>
      </c>
      <c r="Q32" s="168">
        <v>102</v>
      </c>
    </row>
    <row r="33" spans="1:17" ht="14.25">
      <c r="A33" s="146"/>
      <c r="B33" s="170" t="s">
        <v>15</v>
      </c>
      <c r="C33" s="167"/>
      <c r="D33" s="168">
        <v>491228</v>
      </c>
      <c r="E33" s="168">
        <v>68201</v>
      </c>
      <c r="F33" s="168">
        <v>713</v>
      </c>
      <c r="G33" s="168">
        <v>27191</v>
      </c>
      <c r="H33" s="168">
        <v>25229</v>
      </c>
      <c r="I33" s="168"/>
      <c r="J33" s="168">
        <v>12938</v>
      </c>
      <c r="K33" s="168">
        <v>1722</v>
      </c>
      <c r="L33" s="168">
        <v>408</v>
      </c>
      <c r="M33" s="168">
        <v>417079</v>
      </c>
      <c r="N33" s="168">
        <v>4912</v>
      </c>
      <c r="O33" s="168">
        <v>767</v>
      </c>
      <c r="P33" s="168">
        <v>173</v>
      </c>
      <c r="Q33" s="168">
        <v>96</v>
      </c>
    </row>
    <row r="34" spans="1:17" ht="14.25">
      <c r="A34" s="146"/>
      <c r="B34" s="170" t="s">
        <v>16</v>
      </c>
      <c r="C34" s="167"/>
      <c r="D34" s="168">
        <v>625789</v>
      </c>
      <c r="E34" s="168">
        <v>88198</v>
      </c>
      <c r="F34" s="168">
        <v>998</v>
      </c>
      <c r="G34" s="168">
        <v>34238</v>
      </c>
      <c r="H34" s="168">
        <v>32369</v>
      </c>
      <c r="I34" s="168"/>
      <c r="J34" s="168">
        <v>16943</v>
      </c>
      <c r="K34" s="168">
        <v>3082</v>
      </c>
      <c r="L34" s="168">
        <v>568</v>
      </c>
      <c r="M34" s="168">
        <v>521466</v>
      </c>
      <c r="N34" s="168">
        <v>12801</v>
      </c>
      <c r="O34" s="168">
        <v>2041</v>
      </c>
      <c r="P34" s="168">
        <v>1145</v>
      </c>
      <c r="Q34" s="168">
        <v>138</v>
      </c>
    </row>
    <row r="35" spans="1:17" ht="14.25">
      <c r="A35" s="146"/>
      <c r="B35" s="170" t="s">
        <v>17</v>
      </c>
      <c r="C35" s="167"/>
      <c r="D35" s="168">
        <v>516502</v>
      </c>
      <c r="E35" s="168">
        <v>72679</v>
      </c>
      <c r="F35" s="168">
        <v>929</v>
      </c>
      <c r="G35" s="168">
        <v>28489</v>
      </c>
      <c r="H35" s="168">
        <v>27347</v>
      </c>
      <c r="I35" s="168"/>
      <c r="J35" s="168">
        <v>14000</v>
      </c>
      <c r="K35" s="168">
        <v>1572</v>
      </c>
      <c r="L35" s="168">
        <v>342</v>
      </c>
      <c r="M35" s="168">
        <v>435777</v>
      </c>
      <c r="N35" s="168">
        <v>6654</v>
      </c>
      <c r="O35" s="168">
        <v>827</v>
      </c>
      <c r="P35" s="168">
        <v>431</v>
      </c>
      <c r="Q35" s="168">
        <v>134</v>
      </c>
    </row>
    <row r="36" spans="1:17" ht="14.25">
      <c r="A36" s="146"/>
      <c r="B36" s="170" t="s">
        <v>18</v>
      </c>
      <c r="C36" s="167"/>
      <c r="D36" s="168">
        <v>537083</v>
      </c>
      <c r="E36" s="168">
        <v>72014</v>
      </c>
      <c r="F36" s="168">
        <v>883</v>
      </c>
      <c r="G36" s="168">
        <v>28155</v>
      </c>
      <c r="H36" s="168">
        <v>26391</v>
      </c>
      <c r="I36" s="168"/>
      <c r="J36" s="168">
        <v>14304</v>
      </c>
      <c r="K36" s="168">
        <v>1859</v>
      </c>
      <c r="L36" s="168">
        <v>422</v>
      </c>
      <c r="M36" s="168">
        <v>455739</v>
      </c>
      <c r="N36" s="168">
        <v>7997</v>
      </c>
      <c r="O36" s="168">
        <v>720</v>
      </c>
      <c r="P36" s="168">
        <v>492</v>
      </c>
      <c r="Q36" s="168">
        <v>121</v>
      </c>
    </row>
    <row r="37" spans="1:17" ht="14.25">
      <c r="A37" s="146"/>
      <c r="B37" s="170" t="s">
        <v>19</v>
      </c>
      <c r="C37" s="167"/>
      <c r="D37" s="168">
        <v>552952</v>
      </c>
      <c r="E37" s="168">
        <v>74893</v>
      </c>
      <c r="F37" s="168">
        <v>762</v>
      </c>
      <c r="G37" s="168">
        <v>30462</v>
      </c>
      <c r="H37" s="168">
        <v>27334</v>
      </c>
      <c r="I37" s="168"/>
      <c r="J37" s="168">
        <v>14394</v>
      </c>
      <c r="K37" s="168">
        <v>1634</v>
      </c>
      <c r="L37" s="168">
        <v>307</v>
      </c>
      <c r="M37" s="168">
        <v>470971</v>
      </c>
      <c r="N37" s="168">
        <v>5823</v>
      </c>
      <c r="O37" s="168">
        <v>708</v>
      </c>
      <c r="P37" s="168">
        <v>443</v>
      </c>
      <c r="Q37" s="168">
        <v>114</v>
      </c>
    </row>
    <row r="38" spans="1:17" ht="14.25">
      <c r="A38" s="146"/>
      <c r="B38" s="170" t="s">
        <v>20</v>
      </c>
      <c r="C38" s="167"/>
      <c r="D38" s="168">
        <v>516811</v>
      </c>
      <c r="E38" s="168">
        <v>68264</v>
      </c>
      <c r="F38" s="168">
        <v>678</v>
      </c>
      <c r="G38" s="168">
        <v>24042</v>
      </c>
      <c r="H38" s="168">
        <v>28473</v>
      </c>
      <c r="I38" s="168"/>
      <c r="J38" s="168">
        <v>13187</v>
      </c>
      <c r="K38" s="168">
        <v>1572</v>
      </c>
      <c r="L38" s="168">
        <v>312</v>
      </c>
      <c r="M38" s="168">
        <v>440476</v>
      </c>
      <c r="N38" s="168">
        <v>6877</v>
      </c>
      <c r="O38" s="168">
        <v>616</v>
      </c>
      <c r="P38" s="168">
        <v>469</v>
      </c>
      <c r="Q38" s="168">
        <v>109</v>
      </c>
    </row>
    <row r="39" spans="1:17" ht="14.25">
      <c r="A39" s="146"/>
      <c r="B39" s="170" t="s">
        <v>21</v>
      </c>
      <c r="C39" s="167"/>
      <c r="D39" s="168">
        <v>557730</v>
      </c>
      <c r="E39" s="168">
        <v>78982</v>
      </c>
      <c r="F39" s="168">
        <v>702</v>
      </c>
      <c r="G39" s="168">
        <v>32107</v>
      </c>
      <c r="H39" s="168">
        <v>30191</v>
      </c>
      <c r="I39" s="168"/>
      <c r="J39" s="168">
        <v>13787</v>
      </c>
      <c r="K39" s="168">
        <v>1773</v>
      </c>
      <c r="L39" s="168">
        <v>422</v>
      </c>
      <c r="M39" s="168">
        <v>470464</v>
      </c>
      <c r="N39" s="168">
        <v>7155</v>
      </c>
      <c r="O39" s="168">
        <v>604</v>
      </c>
      <c r="P39" s="168">
        <v>408</v>
      </c>
      <c r="Q39" s="168">
        <v>117</v>
      </c>
    </row>
    <row r="40" spans="1:17" ht="14.25">
      <c r="A40" s="146"/>
      <c r="B40" s="170" t="s">
        <v>22</v>
      </c>
      <c r="C40" s="167"/>
      <c r="D40" s="168">
        <v>576934</v>
      </c>
      <c r="E40" s="168">
        <v>85182</v>
      </c>
      <c r="F40" s="168">
        <v>942</v>
      </c>
      <c r="G40" s="168">
        <v>33555</v>
      </c>
      <c r="H40" s="168">
        <v>32988</v>
      </c>
      <c r="I40" s="168"/>
      <c r="J40" s="168">
        <v>15477</v>
      </c>
      <c r="K40" s="168">
        <v>1845</v>
      </c>
      <c r="L40" s="168">
        <v>375</v>
      </c>
      <c r="M40" s="168">
        <v>484691</v>
      </c>
      <c r="N40" s="168">
        <v>5888</v>
      </c>
      <c r="O40" s="168">
        <v>684</v>
      </c>
      <c r="P40" s="168">
        <v>376</v>
      </c>
      <c r="Q40" s="168">
        <v>113</v>
      </c>
    </row>
    <row r="41" spans="1:17" ht="14.25">
      <c r="A41" s="146"/>
      <c r="B41" s="170" t="s">
        <v>23</v>
      </c>
      <c r="C41" s="167"/>
      <c r="D41" s="168">
        <v>549610</v>
      </c>
      <c r="E41" s="168">
        <v>78660</v>
      </c>
      <c r="F41" s="168">
        <v>1112</v>
      </c>
      <c r="G41" s="168">
        <v>30099</v>
      </c>
      <c r="H41" s="168">
        <v>30831</v>
      </c>
      <c r="I41" s="168"/>
      <c r="J41" s="168">
        <v>14157</v>
      </c>
      <c r="K41" s="168">
        <v>2096</v>
      </c>
      <c r="L41" s="168">
        <v>365</v>
      </c>
      <c r="M41" s="168">
        <v>462488</v>
      </c>
      <c r="N41" s="168">
        <v>6986</v>
      </c>
      <c r="O41" s="168">
        <v>870</v>
      </c>
      <c r="P41" s="168">
        <v>459</v>
      </c>
      <c r="Q41" s="168">
        <v>147</v>
      </c>
    </row>
    <row r="42" spans="1:17" ht="14.25">
      <c r="A42" s="146"/>
      <c r="B42" s="170" t="s">
        <v>24</v>
      </c>
      <c r="C42" s="167"/>
      <c r="D42" s="168">
        <v>599225</v>
      </c>
      <c r="E42" s="168">
        <v>88327</v>
      </c>
      <c r="F42" s="168">
        <v>1014</v>
      </c>
      <c r="G42" s="168">
        <v>34465</v>
      </c>
      <c r="H42" s="168">
        <v>32901</v>
      </c>
      <c r="I42" s="168"/>
      <c r="J42" s="168">
        <v>17205</v>
      </c>
      <c r="K42" s="168">
        <v>2385</v>
      </c>
      <c r="L42" s="168">
        <v>357</v>
      </c>
      <c r="M42" s="168">
        <v>494934</v>
      </c>
      <c r="N42" s="168">
        <v>14069</v>
      </c>
      <c r="O42" s="168">
        <v>1326</v>
      </c>
      <c r="P42" s="168">
        <v>413</v>
      </c>
      <c r="Q42" s="168">
        <v>156</v>
      </c>
    </row>
    <row r="43" spans="1:17" ht="14.25">
      <c r="A43" s="146"/>
      <c r="B43" s="170" t="s">
        <v>25</v>
      </c>
      <c r="C43" s="167"/>
      <c r="D43" s="168">
        <v>598145</v>
      </c>
      <c r="E43" s="168">
        <v>84499</v>
      </c>
      <c r="F43" s="168">
        <v>1496</v>
      </c>
      <c r="G43" s="168">
        <v>32125</v>
      </c>
      <c r="H43" s="168">
        <v>31821</v>
      </c>
      <c r="I43" s="168"/>
      <c r="J43" s="168">
        <v>15080</v>
      </c>
      <c r="K43" s="168">
        <v>3444</v>
      </c>
      <c r="L43" s="168">
        <v>533</v>
      </c>
      <c r="M43" s="168">
        <v>502567</v>
      </c>
      <c r="N43" s="168">
        <v>9882</v>
      </c>
      <c r="O43" s="168">
        <v>762</v>
      </c>
      <c r="P43" s="168">
        <v>333</v>
      </c>
      <c r="Q43" s="168">
        <v>102</v>
      </c>
    </row>
    <row r="44" spans="1:17" ht="14.25">
      <c r="A44" s="146"/>
      <c r="B44" s="146"/>
      <c r="C44" s="167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ht="15">
      <c r="A45" s="146"/>
      <c r="B45" s="173" t="s">
        <v>26</v>
      </c>
      <c r="C45" s="182"/>
      <c r="D45" s="175">
        <v>6617382</v>
      </c>
      <c r="E45" s="175">
        <v>929702</v>
      </c>
      <c r="F45" s="175">
        <v>10872</v>
      </c>
      <c r="G45" s="175">
        <v>361063</v>
      </c>
      <c r="H45" s="175">
        <v>354230</v>
      </c>
      <c r="I45" s="175"/>
      <c r="J45" s="175">
        <v>174384</v>
      </c>
      <c r="K45" s="175">
        <v>24484</v>
      </c>
      <c r="L45" s="175">
        <v>4669</v>
      </c>
      <c r="M45" s="175">
        <v>5577243</v>
      </c>
      <c r="N45" s="175">
        <v>93324</v>
      </c>
      <c r="O45" s="175">
        <v>10339</v>
      </c>
      <c r="P45" s="175">
        <v>5325</v>
      </c>
      <c r="Q45" s="175">
        <v>1449</v>
      </c>
    </row>
    <row r="46" spans="2:17" ht="14.25">
      <c r="B46" s="38" t="s">
        <v>27</v>
      </c>
      <c r="C46" s="47"/>
      <c r="D46" s="30">
        <v>6532515</v>
      </c>
      <c r="E46" s="30">
        <v>909305</v>
      </c>
      <c r="F46" s="31">
        <v>10352</v>
      </c>
      <c r="G46" s="48">
        <v>354936</v>
      </c>
      <c r="H46" s="48">
        <v>348474</v>
      </c>
      <c r="I46" s="31"/>
      <c r="J46" s="48">
        <v>165281</v>
      </c>
      <c r="K46" s="176">
        <v>25582</v>
      </c>
      <c r="L46" s="176">
        <v>4680</v>
      </c>
      <c r="M46" s="48">
        <v>5511863</v>
      </c>
      <c r="N46" s="176">
        <v>92631</v>
      </c>
      <c r="O46" s="176">
        <v>12354</v>
      </c>
      <c r="P46" s="31">
        <v>5283</v>
      </c>
      <c r="Q46" s="31">
        <v>1079</v>
      </c>
    </row>
    <row r="47" spans="1:17" ht="6" customHeight="1">
      <c r="A47" s="146"/>
      <c r="B47" s="146"/>
      <c r="C47" s="146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</row>
    <row r="48" spans="1:17" s="27" customFormat="1" ht="15.75">
      <c r="A48" s="178" t="s">
        <v>29</v>
      </c>
      <c r="B48" s="164"/>
      <c r="C48" s="164"/>
      <c r="D48" s="179"/>
      <c r="E48" s="179"/>
      <c r="F48" s="179"/>
      <c r="G48" s="179"/>
      <c r="H48" s="179"/>
      <c r="I48" s="180"/>
      <c r="J48" s="181" t="s">
        <v>29</v>
      </c>
      <c r="K48" s="179"/>
      <c r="L48" s="179"/>
      <c r="M48" s="179"/>
      <c r="N48" s="179"/>
      <c r="O48" s="179"/>
      <c r="P48" s="179"/>
      <c r="Q48" s="179"/>
    </row>
    <row r="49" spans="1:17" ht="5.25" customHeight="1">
      <c r="A49" s="146"/>
      <c r="B49" s="146"/>
      <c r="C49" s="146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ht="14.25">
      <c r="A50" s="146"/>
      <c r="B50" s="170" t="s">
        <v>14</v>
      </c>
      <c r="C50" s="183"/>
      <c r="D50" s="168">
        <v>10930</v>
      </c>
      <c r="E50" s="168">
        <v>1215</v>
      </c>
      <c r="F50" s="168">
        <v>63</v>
      </c>
      <c r="G50" s="168">
        <v>310</v>
      </c>
      <c r="H50" s="168">
        <v>188</v>
      </c>
      <c r="I50" s="168"/>
      <c r="J50" s="168">
        <v>444</v>
      </c>
      <c r="K50" s="168">
        <v>162</v>
      </c>
      <c r="L50" s="168">
        <v>48</v>
      </c>
      <c r="M50" s="168">
        <v>8721</v>
      </c>
      <c r="N50" s="168">
        <v>816</v>
      </c>
      <c r="O50" s="168">
        <v>112</v>
      </c>
      <c r="P50" s="168">
        <v>66</v>
      </c>
      <c r="Q50" s="168">
        <v>0</v>
      </c>
    </row>
    <row r="51" spans="1:17" ht="14.25">
      <c r="A51" s="146"/>
      <c r="B51" s="170" t="s">
        <v>15</v>
      </c>
      <c r="C51" s="183"/>
      <c r="D51" s="168">
        <v>10612</v>
      </c>
      <c r="E51" s="168">
        <v>1464</v>
      </c>
      <c r="F51" s="168">
        <v>73</v>
      </c>
      <c r="G51" s="168">
        <v>361</v>
      </c>
      <c r="H51" s="168">
        <v>201</v>
      </c>
      <c r="I51" s="168"/>
      <c r="J51" s="168">
        <v>504</v>
      </c>
      <c r="K51" s="168">
        <v>216</v>
      </c>
      <c r="L51" s="168">
        <v>109</v>
      </c>
      <c r="M51" s="168">
        <v>8012</v>
      </c>
      <c r="N51" s="168">
        <v>898</v>
      </c>
      <c r="O51" s="168">
        <v>150</v>
      </c>
      <c r="P51" s="168">
        <v>84</v>
      </c>
      <c r="Q51" s="168">
        <v>4</v>
      </c>
    </row>
    <row r="52" spans="1:17" ht="14.25">
      <c r="A52" s="146"/>
      <c r="B52" s="170" t="s">
        <v>16</v>
      </c>
      <c r="C52" s="183"/>
      <c r="D52" s="168">
        <v>11411</v>
      </c>
      <c r="E52" s="168">
        <v>1599</v>
      </c>
      <c r="F52" s="168">
        <v>74</v>
      </c>
      <c r="G52" s="168">
        <v>445</v>
      </c>
      <c r="H52" s="168">
        <v>187</v>
      </c>
      <c r="I52" s="168"/>
      <c r="J52" s="168">
        <v>588</v>
      </c>
      <c r="K52" s="168">
        <v>222</v>
      </c>
      <c r="L52" s="168">
        <v>83</v>
      </c>
      <c r="M52" s="168">
        <v>7195</v>
      </c>
      <c r="N52" s="168">
        <v>1938</v>
      </c>
      <c r="O52" s="168">
        <v>187</v>
      </c>
      <c r="P52" s="168">
        <v>488</v>
      </c>
      <c r="Q52" s="168">
        <v>4</v>
      </c>
    </row>
    <row r="53" spans="1:17" ht="14.25">
      <c r="A53" s="146"/>
      <c r="B53" s="170" t="s">
        <v>17</v>
      </c>
      <c r="C53" s="183"/>
      <c r="D53" s="168">
        <v>7894</v>
      </c>
      <c r="E53" s="168">
        <v>1353</v>
      </c>
      <c r="F53" s="168">
        <v>74</v>
      </c>
      <c r="G53" s="168">
        <v>364</v>
      </c>
      <c r="H53" s="168">
        <v>197</v>
      </c>
      <c r="I53" s="168"/>
      <c r="J53" s="168">
        <v>483</v>
      </c>
      <c r="K53" s="168">
        <v>171</v>
      </c>
      <c r="L53" s="168">
        <v>64</v>
      </c>
      <c r="M53" s="168">
        <v>4931</v>
      </c>
      <c r="N53" s="168">
        <v>1178</v>
      </c>
      <c r="O53" s="168">
        <v>186</v>
      </c>
      <c r="P53" s="168">
        <v>243</v>
      </c>
      <c r="Q53" s="168">
        <v>3</v>
      </c>
    </row>
    <row r="54" spans="1:17" ht="14.25">
      <c r="A54" s="146"/>
      <c r="B54" s="170" t="s">
        <v>18</v>
      </c>
      <c r="C54" s="183"/>
      <c r="D54" s="168">
        <v>6747</v>
      </c>
      <c r="E54" s="168">
        <v>1157</v>
      </c>
      <c r="F54" s="168">
        <v>52</v>
      </c>
      <c r="G54" s="168">
        <v>313</v>
      </c>
      <c r="H54" s="168">
        <v>162</v>
      </c>
      <c r="I54" s="168"/>
      <c r="J54" s="168">
        <v>411</v>
      </c>
      <c r="K54" s="168">
        <v>143</v>
      </c>
      <c r="L54" s="168">
        <v>76</v>
      </c>
      <c r="M54" s="168">
        <v>4304</v>
      </c>
      <c r="N54" s="168">
        <v>959</v>
      </c>
      <c r="O54" s="168">
        <v>140</v>
      </c>
      <c r="P54" s="168">
        <v>181</v>
      </c>
      <c r="Q54" s="168">
        <v>6</v>
      </c>
    </row>
    <row r="55" spans="1:17" ht="14.25">
      <c r="A55" s="146"/>
      <c r="B55" s="170" t="s">
        <v>19</v>
      </c>
      <c r="C55" s="183"/>
      <c r="D55" s="168">
        <v>6206</v>
      </c>
      <c r="E55" s="168">
        <v>977</v>
      </c>
      <c r="F55" s="168">
        <v>28</v>
      </c>
      <c r="G55" s="168">
        <v>280</v>
      </c>
      <c r="H55" s="168">
        <v>133</v>
      </c>
      <c r="I55" s="168"/>
      <c r="J55" s="168">
        <v>324</v>
      </c>
      <c r="K55" s="168">
        <v>151</v>
      </c>
      <c r="L55" s="168">
        <v>61</v>
      </c>
      <c r="M55" s="168">
        <v>3968</v>
      </c>
      <c r="N55" s="168">
        <v>953</v>
      </c>
      <c r="O55" s="168">
        <v>135</v>
      </c>
      <c r="P55" s="168">
        <v>173</v>
      </c>
      <c r="Q55" s="168">
        <v>0</v>
      </c>
    </row>
    <row r="56" spans="1:17" ht="14.25">
      <c r="A56" s="146"/>
      <c r="B56" s="170" t="s">
        <v>20</v>
      </c>
      <c r="C56" s="183"/>
      <c r="D56" s="168">
        <v>5406</v>
      </c>
      <c r="E56" s="168">
        <v>935</v>
      </c>
      <c r="F56" s="168">
        <v>31</v>
      </c>
      <c r="G56" s="168">
        <v>217</v>
      </c>
      <c r="H56" s="168">
        <v>197</v>
      </c>
      <c r="I56" s="168"/>
      <c r="J56" s="168">
        <v>281</v>
      </c>
      <c r="K56" s="168">
        <v>141</v>
      </c>
      <c r="L56" s="168">
        <v>68</v>
      </c>
      <c r="M56" s="168">
        <v>3318</v>
      </c>
      <c r="N56" s="168">
        <v>895</v>
      </c>
      <c r="O56" s="168">
        <v>88</v>
      </c>
      <c r="P56" s="168">
        <v>170</v>
      </c>
      <c r="Q56" s="168">
        <v>0</v>
      </c>
    </row>
    <row r="57" spans="1:17" ht="14.25">
      <c r="A57" s="146"/>
      <c r="B57" s="170" t="s">
        <v>21</v>
      </c>
      <c r="C57" s="183"/>
      <c r="D57" s="168">
        <v>5463</v>
      </c>
      <c r="E57" s="168">
        <v>1065</v>
      </c>
      <c r="F57" s="168">
        <v>164</v>
      </c>
      <c r="G57" s="168">
        <v>245</v>
      </c>
      <c r="H57" s="168">
        <v>166</v>
      </c>
      <c r="I57" s="168"/>
      <c r="J57" s="168">
        <v>298</v>
      </c>
      <c r="K57" s="168">
        <v>140</v>
      </c>
      <c r="L57" s="168">
        <v>52</v>
      </c>
      <c r="M57" s="168">
        <v>3150</v>
      </c>
      <c r="N57" s="168">
        <v>1009</v>
      </c>
      <c r="O57" s="168">
        <v>119</v>
      </c>
      <c r="P57" s="168">
        <v>115</v>
      </c>
      <c r="Q57" s="168">
        <v>5</v>
      </c>
    </row>
    <row r="58" spans="1:17" ht="14.25">
      <c r="A58" s="146"/>
      <c r="B58" s="170" t="s">
        <v>22</v>
      </c>
      <c r="C58" s="183"/>
      <c r="D58" s="168">
        <v>6067</v>
      </c>
      <c r="E58" s="168">
        <v>1082</v>
      </c>
      <c r="F58" s="168">
        <v>53</v>
      </c>
      <c r="G58" s="168">
        <v>305</v>
      </c>
      <c r="H58" s="168">
        <v>169</v>
      </c>
      <c r="I58" s="168"/>
      <c r="J58" s="168">
        <v>344</v>
      </c>
      <c r="K58" s="168">
        <v>138</v>
      </c>
      <c r="L58" s="168">
        <v>73</v>
      </c>
      <c r="M58" s="168">
        <v>3568</v>
      </c>
      <c r="N58" s="168">
        <v>1146</v>
      </c>
      <c r="O58" s="168">
        <v>113</v>
      </c>
      <c r="P58" s="168">
        <v>156</v>
      </c>
      <c r="Q58" s="168">
        <v>2</v>
      </c>
    </row>
    <row r="59" spans="1:17" ht="14.25">
      <c r="A59" s="146"/>
      <c r="B59" s="170" t="s">
        <v>23</v>
      </c>
      <c r="C59" s="183"/>
      <c r="D59" s="168">
        <v>8782</v>
      </c>
      <c r="E59" s="168">
        <v>1462</v>
      </c>
      <c r="F59" s="168">
        <v>72</v>
      </c>
      <c r="G59" s="168">
        <v>464</v>
      </c>
      <c r="H59" s="168">
        <v>202</v>
      </c>
      <c r="I59" s="168"/>
      <c r="J59" s="168">
        <v>495</v>
      </c>
      <c r="K59" s="168">
        <v>160</v>
      </c>
      <c r="L59" s="168">
        <v>69</v>
      </c>
      <c r="M59" s="168">
        <v>5135</v>
      </c>
      <c r="N59" s="168">
        <v>1757</v>
      </c>
      <c r="O59" s="168">
        <v>314</v>
      </c>
      <c r="P59" s="168">
        <v>108</v>
      </c>
      <c r="Q59" s="168">
        <v>6</v>
      </c>
    </row>
    <row r="60" spans="1:17" ht="14.25">
      <c r="A60" s="146"/>
      <c r="B60" s="170" t="s">
        <v>24</v>
      </c>
      <c r="C60" s="183"/>
      <c r="D60" s="168">
        <v>16421</v>
      </c>
      <c r="E60" s="168">
        <v>2065</v>
      </c>
      <c r="F60" s="168">
        <v>94</v>
      </c>
      <c r="G60" s="168">
        <v>579</v>
      </c>
      <c r="H60" s="168">
        <v>249</v>
      </c>
      <c r="I60" s="168"/>
      <c r="J60" s="168">
        <v>801</v>
      </c>
      <c r="K60" s="168">
        <v>252</v>
      </c>
      <c r="L60" s="168">
        <v>90</v>
      </c>
      <c r="M60" s="168">
        <v>9147</v>
      </c>
      <c r="N60" s="168">
        <v>4722</v>
      </c>
      <c r="O60" s="168">
        <v>363</v>
      </c>
      <c r="P60" s="168">
        <v>120</v>
      </c>
      <c r="Q60" s="168">
        <v>4</v>
      </c>
    </row>
    <row r="61" spans="1:17" ht="14.25">
      <c r="A61" s="146"/>
      <c r="B61" s="170" t="s">
        <v>25</v>
      </c>
      <c r="C61" s="183"/>
      <c r="D61" s="168">
        <v>10803</v>
      </c>
      <c r="E61" s="168">
        <v>1363</v>
      </c>
      <c r="F61" s="168">
        <v>64</v>
      </c>
      <c r="G61" s="168">
        <v>347</v>
      </c>
      <c r="H61" s="168">
        <v>133</v>
      </c>
      <c r="I61" s="168"/>
      <c r="J61" s="168">
        <v>542</v>
      </c>
      <c r="K61" s="168">
        <v>209</v>
      </c>
      <c r="L61" s="168">
        <v>68</v>
      </c>
      <c r="M61" s="168">
        <v>7534</v>
      </c>
      <c r="N61" s="168">
        <v>1624</v>
      </c>
      <c r="O61" s="168">
        <v>162</v>
      </c>
      <c r="P61" s="168">
        <v>120</v>
      </c>
      <c r="Q61" s="168">
        <v>0</v>
      </c>
    </row>
    <row r="62" spans="1:17" ht="14.25">
      <c r="A62" s="146"/>
      <c r="B62" s="146"/>
      <c r="C62" s="183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ht="15">
      <c r="A63" s="146"/>
      <c r="B63" s="173" t="s">
        <v>26</v>
      </c>
      <c r="C63" s="184"/>
      <c r="D63" s="175">
        <v>106742</v>
      </c>
      <c r="E63" s="175">
        <v>15737</v>
      </c>
      <c r="F63" s="175">
        <v>842</v>
      </c>
      <c r="G63" s="175">
        <v>4230</v>
      </c>
      <c r="H63" s="175">
        <v>2184</v>
      </c>
      <c r="I63" s="175"/>
      <c r="J63" s="175">
        <v>5515</v>
      </c>
      <c r="K63" s="175">
        <v>2105</v>
      </c>
      <c r="L63" s="175">
        <v>861</v>
      </c>
      <c r="M63" s="175">
        <v>68983</v>
      </c>
      <c r="N63" s="175">
        <v>17895</v>
      </c>
      <c r="O63" s="175">
        <v>2069</v>
      </c>
      <c r="P63" s="175">
        <v>2024</v>
      </c>
      <c r="Q63" s="175">
        <v>34</v>
      </c>
    </row>
    <row r="64" spans="2:17" ht="14.25">
      <c r="B64" s="38" t="s">
        <v>27</v>
      </c>
      <c r="C64" s="47"/>
      <c r="D64" s="40">
        <v>114744</v>
      </c>
      <c r="E64" s="30">
        <v>17202</v>
      </c>
      <c r="F64" s="31">
        <v>853</v>
      </c>
      <c r="G64" s="48">
        <v>4508</v>
      </c>
      <c r="H64" s="48">
        <v>2465</v>
      </c>
      <c r="I64" s="31"/>
      <c r="J64" s="31">
        <v>5904</v>
      </c>
      <c r="K64" s="176">
        <v>2506</v>
      </c>
      <c r="L64" s="176">
        <v>966</v>
      </c>
      <c r="M64" s="48">
        <v>77256</v>
      </c>
      <c r="N64" s="176">
        <v>16588</v>
      </c>
      <c r="O64" s="176">
        <v>1593</v>
      </c>
      <c r="P64" s="31">
        <v>2059</v>
      </c>
      <c r="Q64" s="31">
        <v>46</v>
      </c>
    </row>
    <row r="65" spans="1:17" ht="14.25">
      <c r="A65" s="146"/>
      <c r="B65" s="146"/>
      <c r="C65" s="146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</row>
    <row r="66" spans="1:17" ht="13.5" customHeight="1">
      <c r="A66" s="146" t="s">
        <v>30</v>
      </c>
      <c r="B66" s="146"/>
      <c r="C66" s="146"/>
      <c r="D66" s="146"/>
      <c r="E66" s="146"/>
      <c r="F66" s="185"/>
      <c r="G66" s="185"/>
      <c r="H66" s="185"/>
      <c r="I66" s="146"/>
      <c r="J66" s="146"/>
      <c r="K66" s="146"/>
      <c r="L66" s="146"/>
      <c r="M66" s="146"/>
      <c r="N66" s="146"/>
      <c r="O66" s="146"/>
      <c r="P66" s="146"/>
      <c r="Q66" s="146"/>
    </row>
    <row r="67" spans="1:17" ht="14.25">
      <c r="A67" s="186" t="s">
        <v>158</v>
      </c>
      <c r="B67" s="187"/>
      <c r="C67" s="187"/>
      <c r="D67" s="187"/>
      <c r="E67" s="187"/>
      <c r="F67" s="187"/>
      <c r="G67" s="187"/>
      <c r="H67" s="187"/>
      <c r="I67" s="146"/>
      <c r="J67" s="155" t="s">
        <v>159</v>
      </c>
      <c r="K67" s="169"/>
      <c r="L67" s="169"/>
      <c r="M67" s="169"/>
      <c r="N67" s="169"/>
      <c r="O67" s="169"/>
      <c r="P67" s="169"/>
      <c r="Q67" s="169"/>
    </row>
    <row r="68" spans="1:9" ht="14.25">
      <c r="A68" s="53"/>
      <c r="B68" s="15"/>
      <c r="C68" s="15"/>
      <c r="D68" s="15"/>
      <c r="E68" s="15"/>
      <c r="F68" s="15"/>
      <c r="G68" s="15"/>
      <c r="H68" s="15"/>
      <c r="I68" s="15"/>
    </row>
    <row r="70" spans="1:17" s="3" customFormat="1" ht="16.5">
      <c r="A70" s="1">
        <v>8</v>
      </c>
      <c r="B70" s="2"/>
      <c r="C70" s="2"/>
      <c r="D70" s="2"/>
      <c r="E70" s="2"/>
      <c r="F70" s="2"/>
      <c r="G70" s="2"/>
      <c r="H70" s="2"/>
      <c r="J70" s="54"/>
      <c r="K70" s="2"/>
      <c r="L70" s="2"/>
      <c r="M70" s="2"/>
      <c r="N70" s="2"/>
      <c r="O70" s="2"/>
      <c r="P70" s="2"/>
      <c r="Q70" s="5">
        <v>9</v>
      </c>
    </row>
    <row r="72" spans="8:10" ht="16.5">
      <c r="H72" s="7" t="s">
        <v>156</v>
      </c>
      <c r="I72" s="8"/>
      <c r="J72" s="9" t="s">
        <v>31</v>
      </c>
    </row>
    <row r="73" spans="2:17" ht="1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s="15" customFormat="1" ht="22.5" customHeight="1">
      <c r="A74" s="11"/>
      <c r="B74" s="353" t="s">
        <v>2</v>
      </c>
      <c r="C74" s="354"/>
      <c r="D74" s="342" t="s">
        <v>3</v>
      </c>
      <c r="E74" s="12" t="s">
        <v>4</v>
      </c>
      <c r="F74" s="13"/>
      <c r="G74" s="13"/>
      <c r="H74" s="13"/>
      <c r="I74" s="14"/>
      <c r="J74" s="12" t="s">
        <v>5</v>
      </c>
      <c r="K74" s="12"/>
      <c r="L74" s="12"/>
      <c r="M74" s="12"/>
      <c r="N74" s="12"/>
      <c r="O74" s="12"/>
      <c r="P74" s="12"/>
      <c r="Q74" s="12"/>
    </row>
    <row r="75" spans="1:17" s="15" customFormat="1" ht="15" customHeight="1">
      <c r="A75" s="16"/>
      <c r="B75" s="355"/>
      <c r="C75" s="356"/>
      <c r="D75" s="343"/>
      <c r="E75" s="338" t="s">
        <v>6</v>
      </c>
      <c r="F75" s="12" t="s">
        <v>4</v>
      </c>
      <c r="G75" s="12"/>
      <c r="H75" s="12"/>
      <c r="I75" s="17"/>
      <c r="J75" s="348" t="s">
        <v>5</v>
      </c>
      <c r="K75" s="348"/>
      <c r="L75" s="349"/>
      <c r="M75" s="338" t="s">
        <v>7</v>
      </c>
      <c r="N75" s="338" t="s">
        <v>150</v>
      </c>
      <c r="O75" s="338" t="s">
        <v>151</v>
      </c>
      <c r="P75" s="338" t="s">
        <v>8</v>
      </c>
      <c r="Q75" s="320" t="s">
        <v>9</v>
      </c>
    </row>
    <row r="76" spans="1:17" s="15" customFormat="1" ht="15" customHeight="1">
      <c r="A76" s="16"/>
      <c r="B76" s="355"/>
      <c r="C76" s="356"/>
      <c r="D76" s="343"/>
      <c r="E76" s="318"/>
      <c r="F76" s="342" t="s">
        <v>10</v>
      </c>
      <c r="G76" s="342" t="s">
        <v>11</v>
      </c>
      <c r="H76" s="350" t="s">
        <v>12</v>
      </c>
      <c r="I76" s="18"/>
      <c r="J76" s="345" t="s">
        <v>152</v>
      </c>
      <c r="K76" s="339" t="s">
        <v>153</v>
      </c>
      <c r="L76" s="339" t="s">
        <v>154</v>
      </c>
      <c r="M76" s="318"/>
      <c r="N76" s="318"/>
      <c r="O76" s="318"/>
      <c r="P76" s="318"/>
      <c r="Q76" s="316"/>
    </row>
    <row r="77" spans="1:17" s="15" customFormat="1" ht="12.75" customHeight="1">
      <c r="A77" s="19"/>
      <c r="B77" s="355"/>
      <c r="C77" s="356"/>
      <c r="D77" s="343"/>
      <c r="E77" s="318"/>
      <c r="F77" s="343" t="s">
        <v>10</v>
      </c>
      <c r="G77" s="343"/>
      <c r="H77" s="351"/>
      <c r="I77" s="20"/>
      <c r="J77" s="346"/>
      <c r="K77" s="340"/>
      <c r="L77" s="340"/>
      <c r="M77" s="318"/>
      <c r="N77" s="318"/>
      <c r="O77" s="318"/>
      <c r="P77" s="318"/>
      <c r="Q77" s="316"/>
    </row>
    <row r="78" spans="2:17" s="15" customFormat="1" ht="12.75" customHeight="1">
      <c r="B78" s="355"/>
      <c r="C78" s="356"/>
      <c r="D78" s="344"/>
      <c r="E78" s="319"/>
      <c r="F78" s="343"/>
      <c r="G78" s="344"/>
      <c r="H78" s="352"/>
      <c r="I78" s="18"/>
      <c r="J78" s="347"/>
      <c r="K78" s="341"/>
      <c r="L78" s="341"/>
      <c r="M78" s="319"/>
      <c r="N78" s="319"/>
      <c r="O78" s="319"/>
      <c r="P78" s="319"/>
      <c r="Q78" s="317"/>
    </row>
    <row r="79" spans="1:17" s="15" customFormat="1" ht="13.5" customHeight="1">
      <c r="A79" s="21"/>
      <c r="B79" s="357"/>
      <c r="C79" s="358"/>
      <c r="D79" s="12" t="s">
        <v>32</v>
      </c>
      <c r="E79" s="12"/>
      <c r="F79" s="12"/>
      <c r="G79" s="12"/>
      <c r="H79" s="12"/>
      <c r="I79" s="17"/>
      <c r="J79" s="12" t="s">
        <v>32</v>
      </c>
      <c r="K79" s="12"/>
      <c r="L79" s="12"/>
      <c r="M79" s="12"/>
      <c r="N79" s="12"/>
      <c r="O79" s="12"/>
      <c r="P79" s="12"/>
      <c r="Q79" s="12"/>
    </row>
    <row r="80" spans="1:17" ht="6" customHeight="1">
      <c r="A80" s="22"/>
      <c r="B80" s="23"/>
      <c r="C80" s="23"/>
      <c r="D80" s="12"/>
      <c r="E80" s="12"/>
      <c r="F80" s="12"/>
      <c r="G80" s="12"/>
      <c r="H80" s="12"/>
      <c r="I80" s="17"/>
      <c r="J80" s="12"/>
      <c r="K80" s="12"/>
      <c r="L80" s="12"/>
      <c r="M80" s="12"/>
      <c r="N80" s="12"/>
      <c r="O80" s="12"/>
      <c r="P80" s="12"/>
      <c r="Q80" s="12"/>
    </row>
    <row r="81" spans="1:17" s="27" customFormat="1" ht="15.75">
      <c r="A81" s="24" t="s">
        <v>3</v>
      </c>
      <c r="B81" s="25"/>
      <c r="C81" s="24"/>
      <c r="D81" s="24"/>
      <c r="E81" s="24"/>
      <c r="F81" s="24"/>
      <c r="G81" s="24"/>
      <c r="H81" s="24"/>
      <c r="I81" s="26"/>
      <c r="J81" s="24" t="s">
        <v>3</v>
      </c>
      <c r="K81" s="24"/>
      <c r="L81" s="24"/>
      <c r="M81" s="24"/>
      <c r="N81" s="24"/>
      <c r="O81" s="24"/>
      <c r="P81" s="24"/>
      <c r="Q81" s="24"/>
    </row>
    <row r="82" spans="2:17" ht="5.25" customHeight="1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83" spans="2:17" ht="14.25">
      <c r="B83" s="28" t="s">
        <v>14</v>
      </c>
      <c r="C83" s="29"/>
      <c r="D83" s="30">
        <v>65316.204164399125</v>
      </c>
      <c r="E83" s="30">
        <v>24224.4375509</v>
      </c>
      <c r="F83" s="30">
        <v>232.350954</v>
      </c>
      <c r="G83" s="30">
        <v>10317.4294815</v>
      </c>
      <c r="H83" s="30">
        <v>9266.484949999998</v>
      </c>
      <c r="I83" s="31"/>
      <c r="J83" s="30">
        <v>4173.6551724</v>
      </c>
      <c r="K83" s="30">
        <v>175.82298000000003</v>
      </c>
      <c r="L83" s="30">
        <v>58.694013</v>
      </c>
      <c r="M83" s="30">
        <v>40950.6120192</v>
      </c>
      <c r="N83" s="30">
        <v>91.56599999999999</v>
      </c>
      <c r="O83" s="30">
        <v>15.78</v>
      </c>
      <c r="P83" s="30">
        <v>4.481999999999999</v>
      </c>
      <c r="Q83" s="30">
        <v>26.927999999999997</v>
      </c>
    </row>
    <row r="84" spans="2:17" ht="14.25">
      <c r="B84" s="32" t="s">
        <v>15</v>
      </c>
      <c r="C84" s="29"/>
      <c r="D84" s="30">
        <v>64341.03449783477</v>
      </c>
      <c r="E84" s="30">
        <v>23809.888147693593</v>
      </c>
      <c r="F84" s="30">
        <v>261.9499733402844</v>
      </c>
      <c r="G84" s="30">
        <v>10774.103447162805</v>
      </c>
      <c r="H84" s="30">
        <v>8255.8495</v>
      </c>
      <c r="I84" s="31"/>
      <c r="J84" s="30">
        <v>4210.65312097429</v>
      </c>
      <c r="K84" s="30">
        <v>205.02102000000002</v>
      </c>
      <c r="L84" s="30">
        <v>102.31108621621621</v>
      </c>
      <c r="M84" s="30">
        <v>40368.03035014118</v>
      </c>
      <c r="N84" s="30">
        <v>104.58</v>
      </c>
      <c r="O84" s="30">
        <v>27.51</v>
      </c>
      <c r="P84" s="30">
        <v>4.626</v>
      </c>
      <c r="Q84" s="30">
        <v>26.4</v>
      </c>
    </row>
    <row r="85" spans="2:17" ht="14.25">
      <c r="B85" s="32" t="s">
        <v>16</v>
      </c>
      <c r="C85" s="29"/>
      <c r="D85" s="30">
        <v>81037.63685678341</v>
      </c>
      <c r="E85" s="30">
        <v>30379.149021097146</v>
      </c>
      <c r="F85" s="30">
        <v>354.1745556275862</v>
      </c>
      <c r="G85" s="30">
        <v>13491.146787726091</v>
      </c>
      <c r="H85" s="30">
        <v>10569.3054</v>
      </c>
      <c r="I85" s="31"/>
      <c r="J85" s="30">
        <v>5491.445164143468</v>
      </c>
      <c r="K85" s="30">
        <v>349.53016</v>
      </c>
      <c r="L85" s="30">
        <v>123.5469536</v>
      </c>
      <c r="M85" s="30">
        <v>50259.46383568627</v>
      </c>
      <c r="N85" s="30">
        <v>265.30199999999996</v>
      </c>
      <c r="O85" s="30">
        <v>66.84</v>
      </c>
      <c r="P85" s="30">
        <v>29.394</v>
      </c>
      <c r="Q85" s="30">
        <v>37.488</v>
      </c>
    </row>
    <row r="86" spans="2:17" ht="14.25">
      <c r="B86" s="32" t="s">
        <v>17</v>
      </c>
      <c r="C86" s="29"/>
      <c r="D86" s="30">
        <v>67513.73408489952</v>
      </c>
      <c r="E86" s="30">
        <v>25251.09631679458</v>
      </c>
      <c r="F86" s="30">
        <v>340.91951612295713</v>
      </c>
      <c r="G86" s="30">
        <v>11167.377030473994</v>
      </c>
      <c r="H86" s="30">
        <v>8942.1596</v>
      </c>
      <c r="I86" s="31"/>
      <c r="J86" s="30">
        <v>4532.239046907306</v>
      </c>
      <c r="K86" s="30">
        <v>184.39197</v>
      </c>
      <c r="L86" s="30">
        <v>84.00915329032259</v>
      </c>
      <c r="M86" s="30">
        <v>42042.971768104944</v>
      </c>
      <c r="N86" s="30">
        <v>140.976</v>
      </c>
      <c r="O86" s="30">
        <v>30.39</v>
      </c>
      <c r="P86" s="30">
        <v>12.132</v>
      </c>
      <c r="Q86" s="30">
        <v>36.168</v>
      </c>
    </row>
    <row r="87" spans="2:17" ht="14.25">
      <c r="B87" s="32" t="s">
        <v>18</v>
      </c>
      <c r="C87" s="29"/>
      <c r="D87" s="30">
        <v>68841.64492306365</v>
      </c>
      <c r="E87" s="30">
        <v>24883.831031111746</v>
      </c>
      <c r="F87" s="30">
        <v>313.8343274191126</v>
      </c>
      <c r="G87" s="30">
        <v>11034.64847319263</v>
      </c>
      <c r="H87" s="30">
        <v>8620.43145</v>
      </c>
      <c r="I87" s="31"/>
      <c r="J87" s="30">
        <v>4611.764112500001</v>
      </c>
      <c r="K87" s="30">
        <v>211.79158000000004</v>
      </c>
      <c r="L87" s="30">
        <v>91.36108799999997</v>
      </c>
      <c r="M87" s="30">
        <v>43725.1638919519</v>
      </c>
      <c r="N87" s="30">
        <v>161.208</v>
      </c>
      <c r="O87" s="30">
        <v>25.8</v>
      </c>
      <c r="P87" s="30">
        <v>12.114</v>
      </c>
      <c r="Q87" s="30">
        <v>33.528</v>
      </c>
    </row>
    <row r="88" spans="2:17" ht="14.25">
      <c r="B88" s="32" t="s">
        <v>19</v>
      </c>
      <c r="C88" s="29"/>
      <c r="D88" s="30">
        <v>70978.44912367372</v>
      </c>
      <c r="E88" s="30">
        <v>25866.06738881185</v>
      </c>
      <c r="F88" s="30">
        <v>258.0483781814159</v>
      </c>
      <c r="G88" s="30">
        <v>11878.081656402432</v>
      </c>
      <c r="H88" s="30">
        <v>8917.16155</v>
      </c>
      <c r="I88" s="31"/>
      <c r="J88" s="30">
        <v>4561.208740502512</v>
      </c>
      <c r="K88" s="30">
        <v>188.83515</v>
      </c>
      <c r="L88" s="30">
        <v>62.731913725490195</v>
      </c>
      <c r="M88" s="30">
        <v>44923.93973486188</v>
      </c>
      <c r="N88" s="30">
        <v>121.968</v>
      </c>
      <c r="O88" s="30">
        <v>25.29</v>
      </c>
      <c r="P88" s="30">
        <v>11.088</v>
      </c>
      <c r="Q88" s="30">
        <v>30.096</v>
      </c>
    </row>
    <row r="89" spans="2:17" ht="14.25">
      <c r="B89" s="32" t="s">
        <v>20</v>
      </c>
      <c r="C89" s="29"/>
      <c r="D89" s="30">
        <v>65015.52346033858</v>
      </c>
      <c r="E89" s="30">
        <v>23359.52433166243</v>
      </c>
      <c r="F89" s="30">
        <v>232.37829499999998</v>
      </c>
      <c r="G89" s="30">
        <v>9411.718610089461</v>
      </c>
      <c r="H89" s="30">
        <v>9307.710053799998</v>
      </c>
      <c r="I89" s="31"/>
      <c r="J89" s="30">
        <v>4158.826847712969</v>
      </c>
      <c r="K89" s="30">
        <v>181.23586250000005</v>
      </c>
      <c r="L89" s="30">
        <v>67.65466256</v>
      </c>
      <c r="M89" s="30">
        <v>41454.70512867615</v>
      </c>
      <c r="N89" s="30">
        <v>139.89600000000002</v>
      </c>
      <c r="O89" s="30">
        <v>21.12</v>
      </c>
      <c r="P89" s="30">
        <v>11.502000000000002</v>
      </c>
      <c r="Q89" s="30">
        <v>28.776000000000003</v>
      </c>
    </row>
    <row r="90" spans="2:17" ht="14.25">
      <c r="B90" s="32" t="s">
        <v>21</v>
      </c>
      <c r="C90" s="29"/>
      <c r="D90" s="30">
        <v>71840.66578160001</v>
      </c>
      <c r="E90" s="30">
        <v>27358.149096600002</v>
      </c>
      <c r="F90" s="30">
        <v>282.3830284</v>
      </c>
      <c r="G90" s="30">
        <v>12595.325932799999</v>
      </c>
      <c r="H90" s="30">
        <v>9855.40005</v>
      </c>
      <c r="I90" s="31"/>
      <c r="J90" s="30">
        <v>4335.6785039999995</v>
      </c>
      <c r="K90" s="30">
        <v>200.78942</v>
      </c>
      <c r="L90" s="30">
        <v>88.57216140000001</v>
      </c>
      <c r="M90" s="30">
        <v>44272.25268500001</v>
      </c>
      <c r="N90" s="30">
        <v>146.95200000000003</v>
      </c>
      <c r="O90" s="30">
        <v>21.69</v>
      </c>
      <c r="P90" s="30">
        <v>9.414</v>
      </c>
      <c r="Q90" s="30">
        <v>32.208</v>
      </c>
    </row>
    <row r="91" spans="2:17" ht="14.25">
      <c r="B91" s="32" t="s">
        <v>22</v>
      </c>
      <c r="C91" s="29"/>
      <c r="D91" s="30">
        <v>75573.6719475</v>
      </c>
      <c r="E91" s="30">
        <v>29408.941811099998</v>
      </c>
      <c r="F91" s="30">
        <v>317.6998185</v>
      </c>
      <c r="G91" s="30">
        <v>13166.603212000002</v>
      </c>
      <c r="H91" s="30">
        <v>10764.420049999999</v>
      </c>
      <c r="I91" s="31"/>
      <c r="J91" s="30">
        <v>4865.852968599999</v>
      </c>
      <c r="K91" s="30">
        <v>209.78157</v>
      </c>
      <c r="L91" s="30">
        <v>84.58419199999999</v>
      </c>
      <c r="M91" s="30">
        <v>45974.272136399995</v>
      </c>
      <c r="N91" s="30">
        <v>126.612</v>
      </c>
      <c r="O91" s="30">
        <v>23.91</v>
      </c>
      <c r="P91" s="30">
        <v>9.576</v>
      </c>
      <c r="Q91" s="30">
        <v>30.36</v>
      </c>
    </row>
    <row r="92" spans="2:17" ht="14.25">
      <c r="B92" s="32" t="s">
        <v>23</v>
      </c>
      <c r="C92" s="29"/>
      <c r="D92" s="30">
        <v>72053.2198247</v>
      </c>
      <c r="E92" s="30">
        <v>27232.5833414</v>
      </c>
      <c r="F92" s="30">
        <v>399.97130239999996</v>
      </c>
      <c r="G92" s="30">
        <v>11935.6950388</v>
      </c>
      <c r="H92" s="30">
        <v>10074.863449999999</v>
      </c>
      <c r="I92" s="31"/>
      <c r="J92" s="30">
        <v>4502.5669259999995</v>
      </c>
      <c r="K92" s="30">
        <v>238.66224000000003</v>
      </c>
      <c r="L92" s="30">
        <v>80.82438420000001</v>
      </c>
      <c r="M92" s="30">
        <v>44577.1444833</v>
      </c>
      <c r="N92" s="30">
        <v>157.374</v>
      </c>
      <c r="O92" s="30">
        <v>35.52</v>
      </c>
      <c r="P92" s="30">
        <v>10.206</v>
      </c>
      <c r="Q92" s="30">
        <v>40.39200000000001</v>
      </c>
    </row>
    <row r="93" spans="2:17" ht="14.25">
      <c r="B93" s="32" t="s">
        <v>24</v>
      </c>
      <c r="C93" s="29"/>
      <c r="D93" s="30">
        <v>79292.8370666</v>
      </c>
      <c r="E93" s="30">
        <v>30641.186790499996</v>
      </c>
      <c r="F93" s="30">
        <v>354.82337160000003</v>
      </c>
      <c r="G93" s="30">
        <v>13613.4971228</v>
      </c>
      <c r="H93" s="30">
        <v>10762.1475</v>
      </c>
      <c r="I93" s="31"/>
      <c r="J93" s="30">
        <v>5552.661470399999</v>
      </c>
      <c r="K93" s="30">
        <v>278.96823</v>
      </c>
      <c r="L93" s="30">
        <v>79.0890957</v>
      </c>
      <c r="M93" s="30">
        <v>48204.3082761</v>
      </c>
      <c r="N93" s="30">
        <v>338.23799999999994</v>
      </c>
      <c r="O93" s="30">
        <v>50.67</v>
      </c>
      <c r="P93" s="30">
        <v>9.594000000000001</v>
      </c>
      <c r="Q93" s="30">
        <v>48.84</v>
      </c>
    </row>
    <row r="94" spans="2:17" ht="14.25">
      <c r="B94" s="32" t="s">
        <v>25</v>
      </c>
      <c r="C94" s="29"/>
      <c r="D94" s="30">
        <v>77293.26728710001</v>
      </c>
      <c r="E94" s="30">
        <v>28883.7657152</v>
      </c>
      <c r="F94" s="30">
        <v>501.802272</v>
      </c>
      <c r="G94" s="30">
        <v>12651.531120799998</v>
      </c>
      <c r="H94" s="30">
        <v>10373.8661</v>
      </c>
      <c r="I94" s="31"/>
      <c r="J94" s="30">
        <v>4862.745860999999</v>
      </c>
      <c r="K94" s="30">
        <v>386.45087</v>
      </c>
      <c r="L94" s="30">
        <v>107.36949139999999</v>
      </c>
      <c r="M94" s="30">
        <v>48144.3015719</v>
      </c>
      <c r="N94" s="30">
        <v>202.66200000000003</v>
      </c>
      <c r="O94" s="30">
        <v>27.72</v>
      </c>
      <c r="P94" s="30">
        <v>8.154000000000002</v>
      </c>
      <c r="Q94" s="30">
        <v>26.663999999999998</v>
      </c>
    </row>
    <row r="95" spans="2:17" ht="14.25">
      <c r="B95" s="33"/>
      <c r="C95" s="29"/>
      <c r="D95" s="30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5">
      <c r="A96" s="34"/>
      <c r="B96" s="35" t="s">
        <v>26</v>
      </c>
      <c r="C96" s="36"/>
      <c r="D96" s="37">
        <v>859097.8890184928</v>
      </c>
      <c r="E96" s="37">
        <v>321298.62054287136</v>
      </c>
      <c r="F96" s="37">
        <v>3850.3357925913565</v>
      </c>
      <c r="G96" s="37">
        <v>142037.15791374742</v>
      </c>
      <c r="H96" s="37">
        <v>115709.79965379999</v>
      </c>
      <c r="I96" s="37"/>
      <c r="J96" s="37">
        <v>55859.297935140545</v>
      </c>
      <c r="K96" s="37">
        <v>2811.2810525000004</v>
      </c>
      <c r="L96" s="37">
        <v>1030.748195092029</v>
      </c>
      <c r="M96" s="37">
        <v>534897.1658813225</v>
      </c>
      <c r="N96" s="37">
        <v>1997.334</v>
      </c>
      <c r="O96" s="37">
        <v>372.24</v>
      </c>
      <c r="P96" s="37">
        <v>132.282</v>
      </c>
      <c r="Q96" s="37">
        <v>397.848</v>
      </c>
    </row>
    <row r="97" spans="2:17" ht="14.25">
      <c r="B97" s="38" t="s">
        <v>27</v>
      </c>
      <c r="C97" s="39"/>
      <c r="D97" s="30">
        <v>839563</v>
      </c>
      <c r="E97" s="30">
        <v>312045</v>
      </c>
      <c r="F97" s="30">
        <v>3618</v>
      </c>
      <c r="G97" s="30">
        <v>138748</v>
      </c>
      <c r="H97" s="30">
        <v>112853</v>
      </c>
      <c r="I97" s="31"/>
      <c r="J97" s="40">
        <v>52743</v>
      </c>
      <c r="K97" s="40">
        <v>3013</v>
      </c>
      <c r="L97" s="40">
        <v>1070</v>
      </c>
      <c r="M97" s="40">
        <v>524650</v>
      </c>
      <c r="N97" s="40">
        <v>1984</v>
      </c>
      <c r="O97" s="40">
        <v>418</v>
      </c>
      <c r="P97" s="30">
        <v>144</v>
      </c>
      <c r="Q97" s="30">
        <v>320</v>
      </c>
    </row>
    <row r="98" spans="4:17" ht="5.25" customHeight="1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1:17" s="27" customFormat="1" ht="15.75">
      <c r="A99" s="42" t="s">
        <v>28</v>
      </c>
      <c r="B99" s="25"/>
      <c r="C99" s="25"/>
      <c r="D99" s="43"/>
      <c r="E99" s="43"/>
      <c r="F99" s="43"/>
      <c r="G99" s="43"/>
      <c r="H99" s="43"/>
      <c r="I99" s="44"/>
      <c r="J99" s="45" t="s">
        <v>28</v>
      </c>
      <c r="K99" s="45"/>
      <c r="L99" s="45"/>
      <c r="M99" s="45"/>
      <c r="N99" s="45"/>
      <c r="O99" s="45"/>
      <c r="P99" s="45"/>
      <c r="Q99" s="45"/>
    </row>
    <row r="100" spans="4:17" ht="5.25" customHeight="1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ht="14.25">
      <c r="B101" s="32" t="s">
        <v>14</v>
      </c>
      <c r="C101" s="29"/>
      <c r="D101" s="30">
        <v>64094.89775589999</v>
      </c>
      <c r="E101" s="30">
        <v>23856.632275299995</v>
      </c>
      <c r="F101" s="30">
        <v>211.617087</v>
      </c>
      <c r="G101" s="30">
        <v>10196.4840045</v>
      </c>
      <c r="H101" s="30">
        <v>9205.45075</v>
      </c>
      <c r="I101" s="30"/>
      <c r="J101" s="30">
        <v>4034.9083248</v>
      </c>
      <c r="K101" s="30">
        <v>158.685</v>
      </c>
      <c r="L101" s="30">
        <v>49.48710899999999</v>
      </c>
      <c r="M101" s="30">
        <v>40118.7454806</v>
      </c>
      <c r="N101" s="30">
        <v>76.87800000000001</v>
      </c>
      <c r="O101" s="30">
        <v>12.42</v>
      </c>
      <c r="P101" s="30">
        <v>3.2940000000000005</v>
      </c>
      <c r="Q101" s="30">
        <v>26.927999999999997</v>
      </c>
    </row>
    <row r="102" spans="2:17" ht="14.25">
      <c r="B102" s="32" t="s">
        <v>15</v>
      </c>
      <c r="C102" s="29"/>
      <c r="D102" s="30">
        <v>63123.908741259715</v>
      </c>
      <c r="E102" s="30">
        <v>23376.840090428395</v>
      </c>
      <c r="F102" s="30">
        <v>237.6212862246445</v>
      </c>
      <c r="G102" s="30">
        <v>10632.935788030045</v>
      </c>
      <c r="H102" s="30">
        <v>8190.5948499999995</v>
      </c>
      <c r="I102" s="30"/>
      <c r="J102" s="30">
        <v>4052.7771223899235</v>
      </c>
      <c r="K102" s="30">
        <v>182.17038</v>
      </c>
      <c r="L102" s="30">
        <v>80.74066378378379</v>
      </c>
      <c r="M102" s="30">
        <v>39607.18465083132</v>
      </c>
      <c r="N102" s="30">
        <v>88.416</v>
      </c>
      <c r="O102" s="30">
        <v>23.01</v>
      </c>
      <c r="P102" s="30">
        <v>3.1140000000000003</v>
      </c>
      <c r="Q102" s="30">
        <v>25.344</v>
      </c>
    </row>
    <row r="103" spans="2:17" ht="14.25">
      <c r="B103" s="32" t="s">
        <v>16</v>
      </c>
      <c r="C103" s="29"/>
      <c r="D103" s="30">
        <v>79821.59913683882</v>
      </c>
      <c r="E103" s="30">
        <v>29897.469358720176</v>
      </c>
      <c r="F103" s="30">
        <v>329.725938862069</v>
      </c>
      <c r="G103" s="30">
        <v>13318.048718916067</v>
      </c>
      <c r="H103" s="30">
        <v>10508.595850000002</v>
      </c>
      <c r="I103" s="30"/>
      <c r="J103" s="30">
        <v>5307.258879475376</v>
      </c>
      <c r="K103" s="30">
        <v>326.04478</v>
      </c>
      <c r="L103" s="30">
        <v>107.79519146666667</v>
      </c>
      <c r="M103" s="30">
        <v>49575.43977811864</v>
      </c>
      <c r="N103" s="30">
        <v>230.41799999999998</v>
      </c>
      <c r="O103" s="30">
        <v>61.23</v>
      </c>
      <c r="P103" s="30">
        <v>20.61</v>
      </c>
      <c r="Q103" s="30">
        <v>36.432</v>
      </c>
    </row>
    <row r="104" spans="2:17" ht="14.25">
      <c r="B104" s="32" t="s">
        <v>17</v>
      </c>
      <c r="C104" s="29"/>
      <c r="D104" s="30">
        <v>66598.8999048192</v>
      </c>
      <c r="E104" s="30">
        <v>24838.62314306888</v>
      </c>
      <c r="F104" s="30">
        <v>315.766929503502</v>
      </c>
      <c r="G104" s="30">
        <v>11026.493058648102</v>
      </c>
      <c r="H104" s="30">
        <v>8878.20355</v>
      </c>
      <c r="I104" s="30"/>
      <c r="J104" s="30">
        <v>4381.091393820499</v>
      </c>
      <c r="K104" s="30">
        <v>166.30188</v>
      </c>
      <c r="L104" s="30">
        <v>70.76633109677418</v>
      </c>
      <c r="M104" s="30">
        <v>41572.560761750334</v>
      </c>
      <c r="N104" s="30">
        <v>119.77199999999999</v>
      </c>
      <c r="O104" s="30">
        <v>24.81</v>
      </c>
      <c r="P104" s="30">
        <v>7.758</v>
      </c>
      <c r="Q104" s="30">
        <v>35.376000000000005</v>
      </c>
    </row>
    <row r="105" spans="2:17" ht="14.25">
      <c r="B105" s="32" t="s">
        <v>18</v>
      </c>
      <c r="C105" s="29"/>
      <c r="D105" s="30">
        <v>68057.01241559208</v>
      </c>
      <c r="E105" s="30">
        <v>24534.57973031641</v>
      </c>
      <c r="F105" s="30">
        <v>296.38044006962457</v>
      </c>
      <c r="G105" s="30">
        <v>10913.324707135678</v>
      </c>
      <c r="H105" s="30">
        <v>8567.83815</v>
      </c>
      <c r="I105" s="30"/>
      <c r="J105" s="30">
        <v>4482.954391111111</v>
      </c>
      <c r="K105" s="30">
        <v>196.66361</v>
      </c>
      <c r="L105" s="30">
        <v>77.418432</v>
      </c>
      <c r="M105" s="30">
        <v>43316.08668527566</v>
      </c>
      <c r="N105" s="30">
        <v>143.94599999999997</v>
      </c>
      <c r="O105" s="30">
        <v>21.6</v>
      </c>
      <c r="P105" s="30">
        <v>8.856</v>
      </c>
      <c r="Q105" s="30">
        <v>31.944</v>
      </c>
    </row>
    <row r="106" spans="2:17" ht="14.25">
      <c r="B106" s="32" t="s">
        <v>19</v>
      </c>
      <c r="C106" s="29"/>
      <c r="D106" s="30">
        <v>70291.50916123227</v>
      </c>
      <c r="E106" s="30">
        <v>25578.77403250283</v>
      </c>
      <c r="F106" s="30">
        <v>248.90235966371677</v>
      </c>
      <c r="G106" s="30">
        <v>11769.895368464346</v>
      </c>
      <c r="H106" s="30">
        <v>8873.983100000001</v>
      </c>
      <c r="I106" s="30"/>
      <c r="J106" s="30">
        <v>4460.798927217908</v>
      </c>
      <c r="K106" s="30">
        <v>172.86085999999997</v>
      </c>
      <c r="L106" s="30">
        <v>52.33341715686274</v>
      </c>
      <c r="M106" s="30">
        <v>44548.61112872945</v>
      </c>
      <c r="N106" s="30">
        <v>104.81400000000001</v>
      </c>
      <c r="O106" s="30">
        <v>21.24</v>
      </c>
      <c r="P106" s="30">
        <v>7.974</v>
      </c>
      <c r="Q106" s="30">
        <v>30.096</v>
      </c>
    </row>
    <row r="107" spans="2:17" ht="14.25">
      <c r="B107" s="32" t="s">
        <v>20</v>
      </c>
      <c r="C107" s="29"/>
      <c r="D107" s="30">
        <v>64411.67974808705</v>
      </c>
      <c r="E107" s="30">
        <v>23087.42432627068</v>
      </c>
      <c r="F107" s="30">
        <v>222.21788999999998</v>
      </c>
      <c r="G107" s="30">
        <v>9327.529531350378</v>
      </c>
      <c r="H107" s="30">
        <v>9243.7540038</v>
      </c>
      <c r="I107" s="30"/>
      <c r="J107" s="30">
        <v>4072.0559579203054</v>
      </c>
      <c r="K107" s="30">
        <v>166.318905</v>
      </c>
      <c r="L107" s="30">
        <v>55.54803819999999</v>
      </c>
      <c r="M107" s="30">
        <v>41144.771421816375</v>
      </c>
      <c r="N107" s="30">
        <v>123.78600000000002</v>
      </c>
      <c r="O107" s="30">
        <v>18.48</v>
      </c>
      <c r="P107" s="30">
        <v>8.442</v>
      </c>
      <c r="Q107" s="30">
        <v>28.776000000000003</v>
      </c>
    </row>
    <row r="108" spans="2:17" ht="14.25">
      <c r="B108" s="32" t="s">
        <v>21</v>
      </c>
      <c r="C108" s="29"/>
      <c r="D108" s="30">
        <v>71202.0788676</v>
      </c>
      <c r="E108" s="30">
        <v>27039.1383076</v>
      </c>
      <c r="F108" s="30">
        <v>228.90633480000002</v>
      </c>
      <c r="G108" s="30">
        <v>12499.9421898</v>
      </c>
      <c r="H108" s="30">
        <v>9801.508150000001</v>
      </c>
      <c r="I108" s="30"/>
      <c r="J108" s="30">
        <v>4243.9474288</v>
      </c>
      <c r="K108" s="30">
        <v>185.97882000000004</v>
      </c>
      <c r="L108" s="30">
        <v>78.85538419999999</v>
      </c>
      <c r="M108" s="30">
        <v>43977.79856</v>
      </c>
      <c r="N108" s="30">
        <v>128.79</v>
      </c>
      <c r="O108" s="30">
        <v>18.12</v>
      </c>
      <c r="P108" s="30">
        <v>7.343999999999999</v>
      </c>
      <c r="Q108" s="30">
        <v>30.887999999999998</v>
      </c>
    </row>
    <row r="109" spans="2:17" ht="14.25">
      <c r="B109" s="32" t="s">
        <v>22</v>
      </c>
      <c r="C109" s="29"/>
      <c r="D109" s="30">
        <v>74885.7862274</v>
      </c>
      <c r="E109" s="30">
        <v>29084.371543799996</v>
      </c>
      <c r="F109" s="30">
        <v>300.7771146</v>
      </c>
      <c r="G109" s="30">
        <v>13048.002681000002</v>
      </c>
      <c r="H109" s="30">
        <v>10709.5542</v>
      </c>
      <c r="I109" s="30"/>
      <c r="J109" s="30">
        <v>4760.0534982</v>
      </c>
      <c r="K109" s="30">
        <v>195.18255</v>
      </c>
      <c r="L109" s="30">
        <v>70.8015</v>
      </c>
      <c r="M109" s="30">
        <v>45638.3106836</v>
      </c>
      <c r="N109" s="30">
        <v>105.984</v>
      </c>
      <c r="O109" s="30">
        <v>20.52</v>
      </c>
      <c r="P109" s="30">
        <v>6.767999999999999</v>
      </c>
      <c r="Q109" s="30">
        <v>29.832</v>
      </c>
    </row>
    <row r="110" spans="2:17" ht="14.25">
      <c r="B110" s="32" t="s">
        <v>23</v>
      </c>
      <c r="C110" s="29"/>
      <c r="D110" s="30">
        <v>71066.1443734</v>
      </c>
      <c r="E110" s="30">
        <v>26779.5865486</v>
      </c>
      <c r="F110" s="30">
        <v>375.64872320000006</v>
      </c>
      <c r="G110" s="30">
        <v>11754.4902324</v>
      </c>
      <c r="H110" s="30">
        <v>10009.28415</v>
      </c>
      <c r="I110" s="30"/>
      <c r="J110" s="30">
        <v>4350.4531785</v>
      </c>
      <c r="K110" s="30">
        <v>221.73584000000002</v>
      </c>
      <c r="L110" s="30">
        <v>67.9744245</v>
      </c>
      <c r="M110" s="30">
        <v>44087.6398248</v>
      </c>
      <c r="N110" s="30">
        <v>125.748</v>
      </c>
      <c r="O110" s="30">
        <v>26.1</v>
      </c>
      <c r="P110" s="30">
        <v>8.261999999999999</v>
      </c>
      <c r="Q110" s="30">
        <v>38.808</v>
      </c>
    </row>
    <row r="111" spans="2:17" ht="14.25">
      <c r="B111" s="32" t="s">
        <v>24</v>
      </c>
      <c r="C111" s="29"/>
      <c r="D111" s="30">
        <v>77692.24710739999</v>
      </c>
      <c r="E111" s="30">
        <v>30015.729062000002</v>
      </c>
      <c r="F111" s="30">
        <v>324.7210278</v>
      </c>
      <c r="G111" s="30">
        <v>13388.5737455</v>
      </c>
      <c r="H111" s="30">
        <v>10681.30965</v>
      </c>
      <c r="I111" s="30"/>
      <c r="J111" s="30">
        <v>5305.650371999999</v>
      </c>
      <c r="K111" s="30">
        <v>252.30915000000002</v>
      </c>
      <c r="L111" s="30">
        <v>63.165116699999984</v>
      </c>
      <c r="M111" s="30">
        <v>47329.5980454</v>
      </c>
      <c r="N111" s="30">
        <v>253.24200000000002</v>
      </c>
      <c r="O111" s="30">
        <v>39.78</v>
      </c>
      <c r="P111" s="30">
        <v>7.434</v>
      </c>
      <c r="Q111" s="30">
        <v>46.464000000000006</v>
      </c>
    </row>
    <row r="112" spans="2:17" ht="14.25">
      <c r="B112" s="32" t="s">
        <v>25</v>
      </c>
      <c r="C112" s="29"/>
      <c r="D112" s="30">
        <v>76146.17554920001</v>
      </c>
      <c r="E112" s="30">
        <v>28481.8572119</v>
      </c>
      <c r="F112" s="30">
        <v>481.22446620000005</v>
      </c>
      <c r="G112" s="30">
        <v>12516.348599500001</v>
      </c>
      <c r="H112" s="30">
        <v>10330.68765</v>
      </c>
      <c r="I112" s="30"/>
      <c r="J112" s="30">
        <v>4694.0345400000015</v>
      </c>
      <c r="K112" s="30">
        <v>364.34076000000005</v>
      </c>
      <c r="L112" s="30">
        <v>95.2211962</v>
      </c>
      <c r="M112" s="30">
        <v>47433.22833730001</v>
      </c>
      <c r="N112" s="30">
        <v>175.572</v>
      </c>
      <c r="O112" s="30">
        <v>22.86</v>
      </c>
      <c r="P112" s="30">
        <v>5.994</v>
      </c>
      <c r="Q112" s="30">
        <v>26.663999999999998</v>
      </c>
    </row>
    <row r="113" spans="3:17" ht="14.25">
      <c r="C113" s="2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2:17" ht="15">
      <c r="B114" s="35" t="s">
        <v>26</v>
      </c>
      <c r="C114" s="46"/>
      <c r="D114" s="37">
        <v>847391.9389887293</v>
      </c>
      <c r="E114" s="37">
        <v>316571.0256305074</v>
      </c>
      <c r="F114" s="37">
        <v>3573.509597923556</v>
      </c>
      <c r="G114" s="37">
        <v>140392.0686252446</v>
      </c>
      <c r="H114" s="37">
        <v>115000.7640538</v>
      </c>
      <c r="I114" s="37"/>
      <c r="J114" s="37">
        <v>54145.98401423513</v>
      </c>
      <c r="K114" s="37">
        <v>2588.592535</v>
      </c>
      <c r="L114" s="37">
        <v>870.1068043040873</v>
      </c>
      <c r="M114" s="37">
        <v>528349.9753582218</v>
      </c>
      <c r="N114" s="37">
        <v>1677.366</v>
      </c>
      <c r="O114" s="37">
        <v>310.17</v>
      </c>
      <c r="P114" s="37">
        <v>95.85</v>
      </c>
      <c r="Q114" s="37">
        <v>387.55199999999996</v>
      </c>
    </row>
    <row r="115" spans="2:17" ht="14.25">
      <c r="B115" s="38" t="s">
        <v>27</v>
      </c>
      <c r="C115" s="47"/>
      <c r="D115" s="30">
        <v>826779</v>
      </c>
      <c r="E115" s="30">
        <v>306971</v>
      </c>
      <c r="F115" s="31">
        <v>3343</v>
      </c>
      <c r="G115" s="48">
        <v>137007</v>
      </c>
      <c r="H115" s="48">
        <v>112060</v>
      </c>
      <c r="I115" s="31"/>
      <c r="J115" s="48">
        <v>50929</v>
      </c>
      <c r="K115" s="48">
        <v>2743</v>
      </c>
      <c r="L115" s="48">
        <v>888</v>
      </c>
      <c r="M115" s="48">
        <v>517345</v>
      </c>
      <c r="N115" s="48">
        <v>1685</v>
      </c>
      <c r="O115" s="48">
        <v>371</v>
      </c>
      <c r="P115" s="31">
        <v>102</v>
      </c>
      <c r="Q115" s="31">
        <v>305</v>
      </c>
    </row>
    <row r="116" spans="4:17" ht="5.25" customHeight="1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1:17" s="27" customFormat="1" ht="15.75">
      <c r="A117" s="42" t="s">
        <v>29</v>
      </c>
      <c r="B117" s="25"/>
      <c r="C117" s="25"/>
      <c r="D117" s="43"/>
      <c r="E117" s="43"/>
      <c r="F117" s="43"/>
      <c r="G117" s="43"/>
      <c r="H117" s="43"/>
      <c r="I117" s="44"/>
      <c r="J117" s="45" t="s">
        <v>29</v>
      </c>
      <c r="K117" s="43"/>
      <c r="L117" s="43"/>
      <c r="M117" s="43"/>
      <c r="N117" s="43"/>
      <c r="O117" s="43"/>
      <c r="P117" s="43"/>
      <c r="Q117" s="43"/>
    </row>
    <row r="118" spans="4:17" ht="5.25" customHeight="1"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2:17" ht="14.25">
      <c r="B119" s="32" t="s">
        <v>14</v>
      </c>
      <c r="C119" s="39"/>
      <c r="D119" s="30">
        <v>1221.3064084991172</v>
      </c>
      <c r="E119" s="30">
        <v>367.80527559999996</v>
      </c>
      <c r="F119" s="30">
        <v>20.733867</v>
      </c>
      <c r="G119" s="30">
        <v>120.94547700000001</v>
      </c>
      <c r="H119" s="30">
        <v>61.034199999999984</v>
      </c>
      <c r="I119" s="30"/>
      <c r="J119" s="30">
        <v>138.74684760000002</v>
      </c>
      <c r="K119" s="30">
        <v>17.13798</v>
      </c>
      <c r="L119" s="30">
        <v>9.206903999999998</v>
      </c>
      <c r="M119" s="30">
        <v>831.8665386</v>
      </c>
      <c r="N119" s="30">
        <v>14.688</v>
      </c>
      <c r="O119" s="30">
        <v>3.36</v>
      </c>
      <c r="P119" s="30">
        <v>1.188</v>
      </c>
      <c r="Q119" s="30">
        <v>0</v>
      </c>
    </row>
    <row r="120" spans="2:17" ht="14.25">
      <c r="B120" s="32" t="s">
        <v>15</v>
      </c>
      <c r="C120" s="39"/>
      <c r="D120" s="30">
        <v>1217.1257565750648</v>
      </c>
      <c r="E120" s="30">
        <v>433.04805726519663</v>
      </c>
      <c r="F120" s="30">
        <v>24.32868711563981</v>
      </c>
      <c r="G120" s="30">
        <v>141.16765913275887</v>
      </c>
      <c r="H120" s="30">
        <v>65.25465</v>
      </c>
      <c r="I120" s="30"/>
      <c r="J120" s="30">
        <v>157.87599858436556</v>
      </c>
      <c r="K120" s="30">
        <v>22.85064</v>
      </c>
      <c r="L120" s="30">
        <v>21.57042243243243</v>
      </c>
      <c r="M120" s="30">
        <v>760.8456993098683</v>
      </c>
      <c r="N120" s="30">
        <v>16.164</v>
      </c>
      <c r="O120" s="30">
        <v>4.5</v>
      </c>
      <c r="P120" s="30">
        <v>1.512</v>
      </c>
      <c r="Q120" s="30">
        <v>1.056</v>
      </c>
    </row>
    <row r="121" spans="2:17" ht="14.25">
      <c r="B121" s="32" t="s">
        <v>16</v>
      </c>
      <c r="C121" s="39"/>
      <c r="D121" s="30">
        <v>1216.0377199446039</v>
      </c>
      <c r="E121" s="30">
        <v>481.6796623769701</v>
      </c>
      <c r="F121" s="30">
        <v>24.44861676551724</v>
      </c>
      <c r="G121" s="30">
        <v>173.09806881002538</v>
      </c>
      <c r="H121" s="30">
        <v>60.70955</v>
      </c>
      <c r="I121" s="30"/>
      <c r="J121" s="30">
        <v>184.1862846680942</v>
      </c>
      <c r="K121" s="30">
        <v>23.48538</v>
      </c>
      <c r="L121" s="30">
        <v>15.751762133333333</v>
      </c>
      <c r="M121" s="30">
        <v>684.0240575676336</v>
      </c>
      <c r="N121" s="30">
        <v>34.884</v>
      </c>
      <c r="O121" s="30">
        <v>5.61</v>
      </c>
      <c r="P121" s="30">
        <v>8.783999999999999</v>
      </c>
      <c r="Q121" s="30">
        <v>1.056</v>
      </c>
    </row>
    <row r="122" spans="2:17" ht="14.25">
      <c r="B122" s="32" t="s">
        <v>17</v>
      </c>
      <c r="C122" s="39"/>
      <c r="D122" s="30">
        <v>914.834180080311</v>
      </c>
      <c r="E122" s="30">
        <v>412.47317372570535</v>
      </c>
      <c r="F122" s="30">
        <v>25.152586619455256</v>
      </c>
      <c r="G122" s="30">
        <v>140.88397182589452</v>
      </c>
      <c r="H122" s="30">
        <v>63.95605</v>
      </c>
      <c r="I122" s="30"/>
      <c r="J122" s="30">
        <v>151.14765308680722</v>
      </c>
      <c r="K122" s="30">
        <v>18.090090000000004</v>
      </c>
      <c r="L122" s="30">
        <v>13.242822193548385</v>
      </c>
      <c r="M122" s="30">
        <v>470.41100635460555</v>
      </c>
      <c r="N122" s="30">
        <v>21.204</v>
      </c>
      <c r="O122" s="30">
        <v>5.58</v>
      </c>
      <c r="P122" s="30">
        <v>4.374</v>
      </c>
      <c r="Q122" s="30">
        <v>0.792</v>
      </c>
    </row>
    <row r="123" spans="2:17" ht="14.25">
      <c r="B123" s="32" t="s">
        <v>18</v>
      </c>
      <c r="C123" s="39"/>
      <c r="D123" s="30">
        <v>784.6325074715759</v>
      </c>
      <c r="E123" s="30">
        <v>349.25130079532835</v>
      </c>
      <c r="F123" s="30">
        <v>17.453887349488056</v>
      </c>
      <c r="G123" s="30">
        <v>121.32376605695143</v>
      </c>
      <c r="H123" s="30">
        <v>52.59329999999999</v>
      </c>
      <c r="I123" s="30"/>
      <c r="J123" s="30">
        <v>128.80972138888887</v>
      </c>
      <c r="K123" s="30">
        <v>15.127970000000001</v>
      </c>
      <c r="L123" s="30">
        <v>13.942656</v>
      </c>
      <c r="M123" s="30">
        <v>409.0772066762476</v>
      </c>
      <c r="N123" s="30">
        <v>17.262</v>
      </c>
      <c r="O123" s="30">
        <v>4.2</v>
      </c>
      <c r="P123" s="30">
        <v>3.2579999999999996</v>
      </c>
      <c r="Q123" s="30">
        <v>1.584</v>
      </c>
    </row>
    <row r="124" spans="2:17" ht="14.25">
      <c r="B124" s="32" t="s">
        <v>19</v>
      </c>
      <c r="C124" s="39"/>
      <c r="D124" s="30">
        <v>686.9399624414525</v>
      </c>
      <c r="E124" s="30">
        <v>287.29335630901875</v>
      </c>
      <c r="F124" s="30">
        <v>9.146018517699115</v>
      </c>
      <c r="G124" s="30">
        <v>108.18628793808733</v>
      </c>
      <c r="H124" s="30">
        <v>43.178450000000005</v>
      </c>
      <c r="I124" s="30"/>
      <c r="J124" s="30">
        <v>100.40981328460484</v>
      </c>
      <c r="K124" s="30">
        <v>15.97429</v>
      </c>
      <c r="L124" s="30">
        <v>10.39849656862745</v>
      </c>
      <c r="M124" s="30">
        <v>375.3286061324338</v>
      </c>
      <c r="N124" s="30">
        <v>17.154</v>
      </c>
      <c r="O124" s="30">
        <v>4.05</v>
      </c>
      <c r="P124" s="30">
        <v>3.1140000000000003</v>
      </c>
      <c r="Q124" s="30">
        <v>0</v>
      </c>
    </row>
    <row r="125" spans="2:17" ht="14.25">
      <c r="B125" s="32" t="s">
        <v>20</v>
      </c>
      <c r="C125" s="39"/>
      <c r="D125" s="30">
        <v>603.8437122515221</v>
      </c>
      <c r="E125" s="30">
        <v>272.1000053917479</v>
      </c>
      <c r="F125" s="30">
        <v>10.160405</v>
      </c>
      <c r="G125" s="30">
        <v>84.18907873908401</v>
      </c>
      <c r="H125" s="30">
        <v>63.95605</v>
      </c>
      <c r="I125" s="30"/>
      <c r="J125" s="30">
        <v>86.77088979266388</v>
      </c>
      <c r="K125" s="30">
        <v>14.916957500000002</v>
      </c>
      <c r="L125" s="30">
        <v>12.106624359999998</v>
      </c>
      <c r="M125" s="30">
        <v>309.93370685977413</v>
      </c>
      <c r="N125" s="30">
        <v>16.11</v>
      </c>
      <c r="O125" s="30">
        <v>2.64</v>
      </c>
      <c r="P125" s="30">
        <v>3.06</v>
      </c>
      <c r="Q125" s="30">
        <v>0</v>
      </c>
    </row>
    <row r="126" spans="2:17" ht="14.25">
      <c r="B126" s="32" t="s">
        <v>21</v>
      </c>
      <c r="C126" s="39"/>
      <c r="D126" s="30">
        <v>638.5869140000001</v>
      </c>
      <c r="E126" s="30">
        <v>319.01078900000005</v>
      </c>
      <c r="F126" s="30">
        <v>53.47669360000002</v>
      </c>
      <c r="G126" s="30">
        <v>95.38374300000001</v>
      </c>
      <c r="H126" s="30">
        <v>53.89189999999999</v>
      </c>
      <c r="I126" s="30"/>
      <c r="J126" s="30">
        <v>91.73107519999999</v>
      </c>
      <c r="K126" s="30">
        <v>14.8106</v>
      </c>
      <c r="L126" s="30">
        <v>9.7167772</v>
      </c>
      <c r="M126" s="30">
        <v>294.45412500000003</v>
      </c>
      <c r="N126" s="30">
        <v>18.162</v>
      </c>
      <c r="O126" s="30">
        <v>3.57</v>
      </c>
      <c r="P126" s="30">
        <v>2.07</v>
      </c>
      <c r="Q126" s="30">
        <v>1.32</v>
      </c>
    </row>
    <row r="127" spans="1:17" ht="14.25">
      <c r="A127" s="6" t="s">
        <v>33</v>
      </c>
      <c r="B127" s="32" t="s">
        <v>22</v>
      </c>
      <c r="C127" s="39"/>
      <c r="D127" s="30">
        <v>687.8857201000001</v>
      </c>
      <c r="E127" s="30">
        <v>324.57026730000007</v>
      </c>
      <c r="F127" s="30">
        <v>16.9227039</v>
      </c>
      <c r="G127" s="30">
        <v>118.60053100000002</v>
      </c>
      <c r="H127" s="30">
        <v>54.86584999999999</v>
      </c>
      <c r="I127" s="30"/>
      <c r="J127" s="30">
        <v>105.79947039999999</v>
      </c>
      <c r="K127" s="30">
        <v>14.599020000000001</v>
      </c>
      <c r="L127" s="30">
        <v>13.782691999999999</v>
      </c>
      <c r="M127" s="30">
        <v>335.9614528</v>
      </c>
      <c r="N127" s="30">
        <v>20.628</v>
      </c>
      <c r="O127" s="30">
        <v>3.39</v>
      </c>
      <c r="P127" s="30">
        <v>2.8079999999999994</v>
      </c>
      <c r="Q127" s="30">
        <v>0.528</v>
      </c>
    </row>
    <row r="128" spans="2:17" ht="14.25">
      <c r="B128" s="32" t="s">
        <v>23</v>
      </c>
      <c r="C128" s="39"/>
      <c r="D128" s="30">
        <v>987.0754512999999</v>
      </c>
      <c r="E128" s="30">
        <v>452.9967928</v>
      </c>
      <c r="F128" s="30">
        <v>24.3225792</v>
      </c>
      <c r="G128" s="30">
        <v>181.20480640000002</v>
      </c>
      <c r="H128" s="30">
        <v>65.5793</v>
      </c>
      <c r="I128" s="30"/>
      <c r="J128" s="30">
        <v>152.1137475</v>
      </c>
      <c r="K128" s="30">
        <v>16.9264</v>
      </c>
      <c r="L128" s="30">
        <v>12.849959700000001</v>
      </c>
      <c r="M128" s="30">
        <v>489.5046585</v>
      </c>
      <c r="N128" s="30">
        <v>31.625999999999998</v>
      </c>
      <c r="O128" s="30">
        <v>9.42</v>
      </c>
      <c r="P128" s="30">
        <v>1.9440000000000002</v>
      </c>
      <c r="Q128" s="30">
        <v>1.584</v>
      </c>
    </row>
    <row r="129" spans="2:17" ht="14.25">
      <c r="B129" s="32" t="s">
        <v>24</v>
      </c>
      <c r="C129" s="39"/>
      <c r="D129" s="30">
        <v>1600.5899592</v>
      </c>
      <c r="E129" s="30">
        <v>625.4577285</v>
      </c>
      <c r="F129" s="30">
        <v>30.1023438</v>
      </c>
      <c r="G129" s="30">
        <v>224.92337730000003</v>
      </c>
      <c r="H129" s="30">
        <v>80.83785</v>
      </c>
      <c r="I129" s="30"/>
      <c r="J129" s="30">
        <v>247.0110984</v>
      </c>
      <c r="K129" s="30">
        <v>26.659080000000003</v>
      </c>
      <c r="L129" s="30">
        <v>15.923979000000001</v>
      </c>
      <c r="M129" s="30">
        <v>874.7102307000001</v>
      </c>
      <c r="N129" s="30">
        <v>84.996</v>
      </c>
      <c r="O129" s="30">
        <v>10.89</v>
      </c>
      <c r="P129" s="30">
        <v>2.16</v>
      </c>
      <c r="Q129" s="30">
        <v>2.3760000000000003</v>
      </c>
    </row>
    <row r="130" spans="2:17" ht="14.25">
      <c r="B130" s="32" t="s">
        <v>25</v>
      </c>
      <c r="C130" s="39"/>
      <c r="D130" s="30">
        <v>1147.0917379</v>
      </c>
      <c r="E130" s="30">
        <v>401.9085033</v>
      </c>
      <c r="F130" s="30">
        <v>20.5778058</v>
      </c>
      <c r="G130" s="30">
        <v>135.1825213</v>
      </c>
      <c r="H130" s="30">
        <v>43.17845</v>
      </c>
      <c r="I130" s="30"/>
      <c r="J130" s="30">
        <v>168.711321</v>
      </c>
      <c r="K130" s="30">
        <v>22.110110000000002</v>
      </c>
      <c r="L130" s="30">
        <v>12.1482952</v>
      </c>
      <c r="M130" s="30">
        <v>711.0732346000001</v>
      </c>
      <c r="N130" s="30">
        <v>27.09</v>
      </c>
      <c r="O130" s="30">
        <v>4.86</v>
      </c>
      <c r="P130" s="30">
        <v>2.16</v>
      </c>
      <c r="Q130" s="30">
        <v>0</v>
      </c>
    </row>
    <row r="131" spans="3:17" ht="14.25">
      <c r="C131" s="39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2:17" ht="15">
      <c r="B132" s="35" t="s">
        <v>26</v>
      </c>
      <c r="C132" s="49"/>
      <c r="D132" s="37">
        <v>11705.95002976365</v>
      </c>
      <c r="E132" s="37">
        <v>4727.5949123639675</v>
      </c>
      <c r="F132" s="37">
        <v>276.8261946677995</v>
      </c>
      <c r="G132" s="37">
        <v>1645.0892885028015</v>
      </c>
      <c r="H132" s="37">
        <v>709.0355999999999</v>
      </c>
      <c r="I132" s="37"/>
      <c r="J132" s="37">
        <v>1713.3139209054245</v>
      </c>
      <c r="K132" s="37">
        <v>222.68851750000005</v>
      </c>
      <c r="L132" s="37">
        <v>160.6413907879416</v>
      </c>
      <c r="M132" s="37">
        <v>6547.190523100562</v>
      </c>
      <c r="N132" s="37">
        <v>319.968</v>
      </c>
      <c r="O132" s="37">
        <v>62.07</v>
      </c>
      <c r="P132" s="37">
        <v>36.432</v>
      </c>
      <c r="Q132" s="37">
        <v>10.296000000000001</v>
      </c>
    </row>
    <row r="133" spans="2:17" ht="14.25">
      <c r="B133" s="38" t="s">
        <v>27</v>
      </c>
      <c r="C133" s="47"/>
      <c r="D133" s="40">
        <v>12784</v>
      </c>
      <c r="E133" s="40">
        <v>5073</v>
      </c>
      <c r="F133" s="31">
        <v>275</v>
      </c>
      <c r="G133" s="48">
        <v>1740</v>
      </c>
      <c r="H133" s="48">
        <v>792</v>
      </c>
      <c r="I133" s="31"/>
      <c r="J133" s="31">
        <v>1814</v>
      </c>
      <c r="K133" s="48">
        <v>269</v>
      </c>
      <c r="L133" s="31">
        <v>183</v>
      </c>
      <c r="M133" s="48">
        <v>7305</v>
      </c>
      <c r="N133" s="48">
        <v>299</v>
      </c>
      <c r="O133" s="31">
        <v>48</v>
      </c>
      <c r="P133" s="31">
        <v>43</v>
      </c>
      <c r="Q133" s="31">
        <v>15</v>
      </c>
    </row>
    <row r="134" spans="2:17" ht="14.25">
      <c r="B134" s="38"/>
      <c r="C134" s="33"/>
      <c r="D134" s="30"/>
      <c r="E134" s="30"/>
      <c r="F134" s="41"/>
      <c r="G134" s="31"/>
      <c r="H134" s="31"/>
      <c r="I134" s="41"/>
      <c r="J134" s="31"/>
      <c r="K134" s="31"/>
      <c r="L134" s="31"/>
      <c r="M134" s="31"/>
      <c r="N134" s="31"/>
      <c r="O134" s="31"/>
      <c r="P134" s="41"/>
      <c r="Q134" s="31"/>
    </row>
    <row r="135" spans="2:17" ht="19.5">
      <c r="B135" s="38"/>
      <c r="C135" s="33"/>
      <c r="D135" s="30"/>
      <c r="E135" s="30"/>
      <c r="F135" s="41"/>
      <c r="H135" s="7" t="s">
        <v>34</v>
      </c>
      <c r="I135" s="8"/>
      <c r="J135" s="9" t="s">
        <v>155</v>
      </c>
      <c r="K135" s="31"/>
      <c r="L135" s="31"/>
      <c r="M135" s="31"/>
      <c r="N135" s="31"/>
      <c r="O135" s="31"/>
      <c r="P135" s="41"/>
      <c r="Q135" s="31"/>
    </row>
    <row r="136" spans="2:17" ht="16.5">
      <c r="B136" s="38"/>
      <c r="C136" s="33"/>
      <c r="D136" s="30"/>
      <c r="E136" s="30"/>
      <c r="F136" s="41"/>
      <c r="G136" s="7"/>
      <c r="H136" s="7"/>
      <c r="I136" s="8"/>
      <c r="J136" s="9"/>
      <c r="K136" s="31"/>
      <c r="L136" s="31"/>
      <c r="M136" s="31"/>
      <c r="N136" s="31"/>
      <c r="O136" s="31"/>
      <c r="P136" s="41"/>
      <c r="Q136" s="31"/>
    </row>
    <row r="137" spans="2:17" ht="14.25" customHeight="1">
      <c r="B137" s="55" t="s">
        <v>26</v>
      </c>
      <c r="C137" s="39"/>
      <c r="D137" s="56">
        <v>0</v>
      </c>
      <c r="E137" s="56">
        <v>339.84066718516095</v>
      </c>
      <c r="F137" s="56">
        <v>328.6952187631344</v>
      </c>
      <c r="G137" s="56">
        <v>388.83076848926044</v>
      </c>
      <c r="H137" s="56">
        <v>324.65</v>
      </c>
      <c r="I137" s="41"/>
      <c r="J137" s="56">
        <v>310.50366002668466</v>
      </c>
      <c r="K137" s="56">
        <v>105.79</v>
      </c>
      <c r="L137" s="56">
        <v>186.39207867848626</v>
      </c>
      <c r="M137" s="56">
        <v>94.73534461449515</v>
      </c>
      <c r="N137" s="56">
        <v>18</v>
      </c>
      <c r="O137" s="56">
        <v>30</v>
      </c>
      <c r="P137" s="56">
        <v>18</v>
      </c>
      <c r="Q137" s="56">
        <v>264</v>
      </c>
    </row>
    <row r="138" spans="2:17" ht="14.25" customHeight="1">
      <c r="B138" s="57"/>
      <c r="C138" s="33"/>
      <c r="D138" s="56"/>
      <c r="E138" s="56"/>
      <c r="F138" s="56"/>
      <c r="G138" s="56"/>
      <c r="H138" s="56"/>
      <c r="I138" s="41"/>
      <c r="J138" s="56"/>
      <c r="K138" s="56"/>
      <c r="L138" s="56"/>
      <c r="M138" s="56"/>
      <c r="N138" s="56"/>
      <c r="O138" s="56"/>
      <c r="P138" s="56"/>
      <c r="Q138" s="56"/>
    </row>
    <row r="139" ht="14.25">
      <c r="A139" s="6" t="s">
        <v>30</v>
      </c>
    </row>
    <row r="140" spans="1:17" ht="14.25">
      <c r="A140" s="51" t="s">
        <v>158</v>
      </c>
      <c r="B140" s="52"/>
      <c r="C140" s="52"/>
      <c r="D140" s="52"/>
      <c r="E140" s="52"/>
      <c r="F140" s="52"/>
      <c r="G140" s="52"/>
      <c r="H140" s="52"/>
      <c r="J140" s="15" t="s">
        <v>159</v>
      </c>
      <c r="K140" s="31"/>
      <c r="L140" s="31"/>
      <c r="M140" s="31"/>
      <c r="N140" s="31"/>
      <c r="O140" s="31"/>
      <c r="P140" s="31"/>
      <c r="Q140" s="31"/>
    </row>
    <row r="141" spans="1:9" ht="14.25">
      <c r="A141" s="53" t="s">
        <v>160</v>
      </c>
      <c r="B141" s="15"/>
      <c r="C141" s="15"/>
      <c r="D141" s="15"/>
      <c r="E141" s="15"/>
      <c r="F141" s="15"/>
      <c r="G141" s="15"/>
      <c r="H141" s="15"/>
      <c r="I141" s="15"/>
    </row>
  </sheetData>
  <mergeCells count="30">
    <mergeCell ref="B74:C79"/>
    <mergeCell ref="D74:D78"/>
    <mergeCell ref="O6:O9"/>
    <mergeCell ref="P6:P9"/>
    <mergeCell ref="B5:C10"/>
    <mergeCell ref="D5:D9"/>
    <mergeCell ref="P75:P78"/>
    <mergeCell ref="E6:E9"/>
    <mergeCell ref="F7:F9"/>
    <mergeCell ref="G7:G9"/>
    <mergeCell ref="E75:E78"/>
    <mergeCell ref="F76:F78"/>
    <mergeCell ref="G76:G78"/>
    <mergeCell ref="J76:J78"/>
    <mergeCell ref="J75:L75"/>
    <mergeCell ref="H76:H78"/>
    <mergeCell ref="L76:L78"/>
    <mergeCell ref="Q6:Q9"/>
    <mergeCell ref="K7:K9"/>
    <mergeCell ref="M6:M9"/>
    <mergeCell ref="N75:N78"/>
    <mergeCell ref="Q75:Q78"/>
    <mergeCell ref="K76:K78"/>
    <mergeCell ref="M75:M78"/>
    <mergeCell ref="O75:O78"/>
    <mergeCell ref="H7:H9"/>
    <mergeCell ref="J6:L6"/>
    <mergeCell ref="L7:L9"/>
    <mergeCell ref="N6:N9"/>
    <mergeCell ref="J7:J9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1"/>
  <sheetViews>
    <sheetView zoomScale="80" zoomScaleNormal="80" workbookViewId="0" topLeftCell="A1">
      <selection activeCell="M86" sqref="M86"/>
    </sheetView>
  </sheetViews>
  <sheetFormatPr defaultColWidth="11.421875" defaultRowHeight="12.75"/>
  <cols>
    <col min="1" max="1" width="3.8515625" style="58" customWidth="1"/>
    <col min="2" max="2" width="23.8515625" style="58" customWidth="1"/>
    <col min="3" max="3" width="0.9921875" style="58" customWidth="1"/>
    <col min="4" max="4" width="16.28125" style="58" customWidth="1"/>
    <col min="5" max="5" width="16.421875" style="58" customWidth="1"/>
    <col min="6" max="6" width="13.140625" style="58" customWidth="1"/>
    <col min="7" max="7" width="15.00390625" style="58" customWidth="1"/>
    <col min="8" max="8" width="12.28125" style="58" customWidth="1"/>
    <col min="9" max="9" width="5.00390625" style="58" customWidth="1"/>
    <col min="10" max="11" width="13.00390625" style="58" customWidth="1"/>
    <col min="12" max="12" width="13.57421875" style="58" customWidth="1"/>
    <col min="13" max="13" width="13.7109375" style="58" customWidth="1"/>
    <col min="14" max="14" width="12.421875" style="58" customWidth="1"/>
    <col min="15" max="15" width="12.7109375" style="58" customWidth="1"/>
    <col min="16" max="16" width="12.00390625" style="58" customWidth="1"/>
    <col min="17" max="16384" width="11.421875" style="58" customWidth="1"/>
  </cols>
  <sheetData>
    <row r="1" spans="1:17" s="3" customFormat="1" ht="16.5">
      <c r="A1" s="188">
        <v>10</v>
      </c>
      <c r="B1" s="2"/>
      <c r="C1" s="2"/>
      <c r="D1" s="2"/>
      <c r="E1" s="2"/>
      <c r="F1" s="2"/>
      <c r="G1" s="2"/>
      <c r="H1" s="2"/>
      <c r="J1" s="54"/>
      <c r="K1" s="2"/>
      <c r="L1" s="2"/>
      <c r="M1" s="2"/>
      <c r="N1" s="2"/>
      <c r="O1" s="2"/>
      <c r="P1" s="2"/>
      <c r="Q1" s="189">
        <v>11</v>
      </c>
    </row>
    <row r="3" spans="2:10" ht="16.5">
      <c r="B3" s="59"/>
      <c r="E3" s="59"/>
      <c r="H3" s="7" t="s">
        <v>35</v>
      </c>
      <c r="I3" s="8"/>
      <c r="J3" s="9" t="s">
        <v>36</v>
      </c>
    </row>
    <row r="4" spans="2:17" ht="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6" customFormat="1" ht="15">
      <c r="A5" s="353" t="s">
        <v>37</v>
      </c>
      <c r="B5" s="353"/>
      <c r="C5" s="354"/>
      <c r="D5" s="342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</row>
    <row r="6" spans="1:17" s="6" customFormat="1" ht="15">
      <c r="A6" s="355"/>
      <c r="B6" s="355"/>
      <c r="C6" s="356"/>
      <c r="D6" s="343"/>
      <c r="E6" s="338" t="s">
        <v>6</v>
      </c>
      <c r="F6" s="12" t="s">
        <v>4</v>
      </c>
      <c r="G6" s="12"/>
      <c r="H6" s="12"/>
      <c r="I6" s="17"/>
      <c r="J6" s="348" t="s">
        <v>5</v>
      </c>
      <c r="K6" s="348"/>
      <c r="L6" s="349"/>
      <c r="M6" s="338" t="s">
        <v>7</v>
      </c>
      <c r="N6" s="338" t="s">
        <v>150</v>
      </c>
      <c r="O6" s="338" t="s">
        <v>151</v>
      </c>
      <c r="P6" s="338" t="s">
        <v>8</v>
      </c>
      <c r="Q6" s="320" t="s">
        <v>9</v>
      </c>
    </row>
    <row r="7" spans="1:17" s="6" customFormat="1" ht="15" customHeight="1">
      <c r="A7" s="355"/>
      <c r="B7" s="355"/>
      <c r="C7" s="356"/>
      <c r="D7" s="343"/>
      <c r="E7" s="318"/>
      <c r="F7" s="342" t="s">
        <v>10</v>
      </c>
      <c r="G7" s="368" t="s">
        <v>11</v>
      </c>
      <c r="H7" s="368" t="s">
        <v>12</v>
      </c>
      <c r="I7" s="18"/>
      <c r="J7" s="345" t="s">
        <v>152</v>
      </c>
      <c r="K7" s="339" t="s">
        <v>153</v>
      </c>
      <c r="L7" s="339" t="s">
        <v>154</v>
      </c>
      <c r="M7" s="318"/>
      <c r="N7" s="318"/>
      <c r="O7" s="318"/>
      <c r="P7" s="318"/>
      <c r="Q7" s="316"/>
    </row>
    <row r="8" spans="1:17" s="6" customFormat="1" ht="15">
      <c r="A8" s="355"/>
      <c r="B8" s="355"/>
      <c r="C8" s="356"/>
      <c r="D8" s="343"/>
      <c r="E8" s="318"/>
      <c r="F8" s="343" t="s">
        <v>10</v>
      </c>
      <c r="G8" s="369"/>
      <c r="H8" s="369"/>
      <c r="I8" s="20"/>
      <c r="J8" s="346"/>
      <c r="K8" s="340"/>
      <c r="L8" s="340"/>
      <c r="M8" s="318"/>
      <c r="N8" s="318"/>
      <c r="O8" s="318"/>
      <c r="P8" s="318"/>
      <c r="Q8" s="316"/>
    </row>
    <row r="9" spans="1:17" s="6" customFormat="1" ht="15">
      <c r="A9" s="355"/>
      <c r="B9" s="355"/>
      <c r="C9" s="356"/>
      <c r="D9" s="344"/>
      <c r="E9" s="319"/>
      <c r="F9" s="343"/>
      <c r="G9" s="370"/>
      <c r="H9" s="370"/>
      <c r="I9" s="18"/>
      <c r="J9" s="347"/>
      <c r="K9" s="341"/>
      <c r="L9" s="341"/>
      <c r="M9" s="319"/>
      <c r="N9" s="319"/>
      <c r="O9" s="319"/>
      <c r="P9" s="319"/>
      <c r="Q9" s="317"/>
    </row>
    <row r="10" spans="1:17" s="6" customFormat="1" ht="15">
      <c r="A10" s="357"/>
      <c r="B10" s="357"/>
      <c r="C10" s="358"/>
      <c r="D10" s="12" t="s">
        <v>13</v>
      </c>
      <c r="E10" s="12"/>
      <c r="F10" s="12"/>
      <c r="G10" s="12"/>
      <c r="H10" s="12"/>
      <c r="I10" s="17"/>
      <c r="J10" s="12" t="s">
        <v>13</v>
      </c>
      <c r="K10" s="12"/>
      <c r="L10" s="12"/>
      <c r="M10" s="12"/>
      <c r="N10" s="12"/>
      <c r="O10" s="12"/>
      <c r="P10" s="12"/>
      <c r="Q10" s="12"/>
    </row>
    <row r="11" spans="1:17" s="6" customFormat="1" ht="15">
      <c r="A11" s="11"/>
      <c r="B11" s="23"/>
      <c r="C11" s="23"/>
      <c r="D11" s="12"/>
      <c r="E11" s="12"/>
      <c r="F11" s="12"/>
      <c r="G11" s="12"/>
      <c r="H11" s="12"/>
      <c r="I11" s="17"/>
      <c r="J11" s="12"/>
      <c r="K11" s="12"/>
      <c r="L11" s="12"/>
      <c r="M11" s="12"/>
      <c r="N11" s="12"/>
      <c r="O11" s="12"/>
      <c r="P11" s="12"/>
      <c r="Q11" s="12"/>
    </row>
    <row r="12" spans="1:17" s="6" customFormat="1" ht="15">
      <c r="A12" s="21"/>
      <c r="B12" s="17"/>
      <c r="C12" s="17"/>
      <c r="D12" s="61"/>
      <c r="E12" s="61"/>
      <c r="F12" s="61"/>
      <c r="G12" s="61"/>
      <c r="H12" s="61"/>
      <c r="I12" s="17"/>
      <c r="J12" s="61"/>
      <c r="K12" s="61"/>
      <c r="L12" s="61"/>
      <c r="M12" s="61"/>
      <c r="N12" s="61"/>
      <c r="O12" s="61"/>
      <c r="P12" s="61"/>
      <c r="Q12" s="61"/>
    </row>
    <row r="13" spans="1:17" s="27" customFormat="1" ht="15.75">
      <c r="A13" s="24" t="s">
        <v>3</v>
      </c>
      <c r="B13" s="25"/>
      <c r="C13" s="24"/>
      <c r="D13" s="24"/>
      <c r="E13" s="24"/>
      <c r="F13" s="24"/>
      <c r="G13" s="24"/>
      <c r="H13" s="24"/>
      <c r="I13" s="26"/>
      <c r="J13" s="24" t="s">
        <v>3</v>
      </c>
      <c r="K13" s="24"/>
      <c r="L13" s="24"/>
      <c r="M13" s="24"/>
      <c r="N13" s="24"/>
      <c r="O13" s="24"/>
      <c r="P13" s="24"/>
      <c r="Q13" s="24"/>
    </row>
    <row r="14" spans="1:17" s="6" customFormat="1" ht="13.5" customHeight="1">
      <c r="A14" s="62"/>
      <c r="B14" s="63"/>
      <c r="C14" s="61"/>
      <c r="D14" s="61"/>
      <c r="E14" s="61"/>
      <c r="F14" s="61"/>
      <c r="G14" s="61"/>
      <c r="H14" s="61"/>
      <c r="I14" s="17"/>
      <c r="J14" s="62"/>
      <c r="K14" s="61"/>
      <c r="L14" s="61"/>
      <c r="M14" s="61"/>
      <c r="N14" s="61"/>
      <c r="O14" s="61"/>
      <c r="P14" s="61"/>
      <c r="Q14" s="61"/>
    </row>
    <row r="15" spans="1:17" s="6" customFormat="1" ht="13.5" customHeight="1">
      <c r="A15" s="62"/>
      <c r="B15" s="63"/>
      <c r="C15" s="61"/>
      <c r="D15" s="61"/>
      <c r="E15" s="61"/>
      <c r="F15" s="61"/>
      <c r="G15" s="61"/>
      <c r="H15" s="61"/>
      <c r="I15" s="17"/>
      <c r="J15" s="62"/>
      <c r="K15" s="61"/>
      <c r="L15" s="61"/>
      <c r="M15" s="61"/>
      <c r="N15" s="61"/>
      <c r="O15" s="61"/>
      <c r="P15" s="61"/>
      <c r="Q15" s="61"/>
    </row>
    <row r="16" spans="2:19" s="6" customFormat="1" ht="14.25">
      <c r="B16" s="28" t="s">
        <v>38</v>
      </c>
      <c r="C16" s="39"/>
      <c r="D16" s="30">
        <v>1658872</v>
      </c>
      <c r="E16" s="30">
        <v>299822</v>
      </c>
      <c r="F16" s="30">
        <v>6648</v>
      </c>
      <c r="G16" s="30">
        <v>131395</v>
      </c>
      <c r="H16" s="30">
        <v>93503</v>
      </c>
      <c r="I16" s="64"/>
      <c r="J16" s="30">
        <v>58019</v>
      </c>
      <c r="K16" s="30">
        <v>8529</v>
      </c>
      <c r="L16" s="30">
        <v>1728</v>
      </c>
      <c r="M16" s="30">
        <v>1323830</v>
      </c>
      <c r="N16" s="30">
        <v>27739</v>
      </c>
      <c r="O16" s="30">
        <v>4556</v>
      </c>
      <c r="P16" s="30">
        <v>2752</v>
      </c>
      <c r="Q16" s="30">
        <v>173</v>
      </c>
      <c r="S16" s="31"/>
    </row>
    <row r="17" spans="2:19" s="6" customFormat="1" ht="14.25">
      <c r="B17" s="32" t="s">
        <v>39</v>
      </c>
      <c r="C17" s="39"/>
      <c r="D17" s="30">
        <v>2185206</v>
      </c>
      <c r="E17" s="30">
        <v>126590</v>
      </c>
      <c r="F17" s="30">
        <v>503</v>
      </c>
      <c r="G17" s="30">
        <v>70595</v>
      </c>
      <c r="H17" s="30">
        <v>28760</v>
      </c>
      <c r="I17" s="64"/>
      <c r="J17" s="30">
        <v>23532</v>
      </c>
      <c r="K17" s="30">
        <v>2435</v>
      </c>
      <c r="L17" s="30">
        <v>765</v>
      </c>
      <c r="M17" s="30">
        <v>2045920</v>
      </c>
      <c r="N17" s="30">
        <v>8676</v>
      </c>
      <c r="O17" s="30">
        <v>2605</v>
      </c>
      <c r="P17" s="30">
        <v>556</v>
      </c>
      <c r="Q17" s="30">
        <v>859</v>
      </c>
      <c r="S17" s="31"/>
    </row>
    <row r="18" spans="2:19" s="6" customFormat="1" ht="14.25">
      <c r="B18" s="32" t="s">
        <v>40</v>
      </c>
      <c r="C18" s="39"/>
      <c r="D18" s="30">
        <v>343802</v>
      </c>
      <c r="E18" s="30">
        <v>87737</v>
      </c>
      <c r="F18" s="30">
        <v>545</v>
      </c>
      <c r="G18" s="30">
        <v>23086</v>
      </c>
      <c r="H18" s="30">
        <v>39518</v>
      </c>
      <c r="I18" s="64"/>
      <c r="J18" s="30">
        <v>23119</v>
      </c>
      <c r="K18" s="30">
        <v>1247</v>
      </c>
      <c r="L18" s="30">
        <v>222</v>
      </c>
      <c r="M18" s="30">
        <v>245689</v>
      </c>
      <c r="N18" s="30">
        <v>8840</v>
      </c>
      <c r="O18" s="30">
        <v>705</v>
      </c>
      <c r="P18" s="30">
        <v>700</v>
      </c>
      <c r="Q18" s="30">
        <v>131</v>
      </c>
      <c r="S18" s="31"/>
    </row>
    <row r="19" spans="2:19" s="6" customFormat="1" ht="14.25">
      <c r="B19" s="32" t="s">
        <v>41</v>
      </c>
      <c r="C19" s="39"/>
      <c r="D19" s="30">
        <v>940886</v>
      </c>
      <c r="E19" s="30">
        <v>128166</v>
      </c>
      <c r="F19" s="30">
        <v>258</v>
      </c>
      <c r="G19" s="30">
        <v>31767</v>
      </c>
      <c r="H19" s="30">
        <v>70305</v>
      </c>
      <c r="I19" s="64"/>
      <c r="J19" s="30">
        <v>22444</v>
      </c>
      <c r="K19" s="30">
        <v>2646</v>
      </c>
      <c r="L19" s="30">
        <v>746</v>
      </c>
      <c r="M19" s="30">
        <v>806978</v>
      </c>
      <c r="N19" s="30">
        <v>4308</v>
      </c>
      <c r="O19" s="30">
        <v>599</v>
      </c>
      <c r="P19" s="30">
        <v>738</v>
      </c>
      <c r="Q19" s="30">
        <v>97</v>
      </c>
      <c r="S19" s="31"/>
    </row>
    <row r="20" spans="2:19" s="6" customFormat="1" ht="14.25">
      <c r="B20" s="32" t="s">
        <v>42</v>
      </c>
      <c r="C20" s="39"/>
      <c r="D20" s="30">
        <v>551065</v>
      </c>
      <c r="E20" s="30">
        <v>81173</v>
      </c>
      <c r="F20" s="30">
        <v>206</v>
      </c>
      <c r="G20" s="30">
        <v>31843</v>
      </c>
      <c r="H20" s="30">
        <v>31251</v>
      </c>
      <c r="I20" s="64"/>
      <c r="J20" s="30">
        <v>14780</v>
      </c>
      <c r="K20" s="30">
        <v>2672</v>
      </c>
      <c r="L20" s="30">
        <v>421</v>
      </c>
      <c r="M20" s="30">
        <v>443297</v>
      </c>
      <c r="N20" s="30">
        <v>25025</v>
      </c>
      <c r="O20" s="30">
        <v>644</v>
      </c>
      <c r="P20" s="30">
        <v>859</v>
      </c>
      <c r="Q20" s="30">
        <v>67</v>
      </c>
      <c r="S20" s="31"/>
    </row>
    <row r="21" spans="2:19" s="6" customFormat="1" ht="14.25">
      <c r="B21" s="32" t="s">
        <v>43</v>
      </c>
      <c r="C21" s="39"/>
      <c r="D21" s="30">
        <v>335840</v>
      </c>
      <c r="E21" s="30">
        <v>23914</v>
      </c>
      <c r="F21" s="30">
        <v>694</v>
      </c>
      <c r="G21" s="30">
        <v>10325</v>
      </c>
      <c r="H21" s="30">
        <v>5980</v>
      </c>
      <c r="I21" s="64"/>
      <c r="J21" s="30">
        <v>4791</v>
      </c>
      <c r="K21" s="30">
        <v>1856</v>
      </c>
      <c r="L21" s="30">
        <v>268</v>
      </c>
      <c r="M21" s="30">
        <v>295652</v>
      </c>
      <c r="N21" s="30">
        <v>13499</v>
      </c>
      <c r="O21" s="30">
        <v>1971</v>
      </c>
      <c r="P21" s="30">
        <v>700</v>
      </c>
      <c r="Q21" s="30">
        <v>104</v>
      </c>
      <c r="S21" s="31"/>
    </row>
    <row r="22" spans="2:19" s="6" customFormat="1" ht="14.25">
      <c r="B22" s="32" t="s">
        <v>44</v>
      </c>
      <c r="C22" s="39"/>
      <c r="D22" s="30">
        <v>708453</v>
      </c>
      <c r="E22" s="30">
        <v>198037</v>
      </c>
      <c r="F22" s="30">
        <v>2860</v>
      </c>
      <c r="G22" s="30">
        <v>66282</v>
      </c>
      <c r="H22" s="30">
        <v>87097</v>
      </c>
      <c r="I22" s="64"/>
      <c r="J22" s="30">
        <v>33214</v>
      </c>
      <c r="K22" s="30">
        <v>7204</v>
      </c>
      <c r="L22" s="30">
        <v>1380</v>
      </c>
      <c r="M22" s="30">
        <v>484860</v>
      </c>
      <c r="N22" s="30">
        <v>23132</v>
      </c>
      <c r="O22" s="30">
        <v>1328</v>
      </c>
      <c r="P22" s="30">
        <v>1044</v>
      </c>
      <c r="Q22" s="30">
        <v>52</v>
      </c>
      <c r="S22" s="31"/>
    </row>
    <row r="23" spans="3:17" s="6" customFormat="1" ht="14.25">
      <c r="C23" s="39"/>
      <c r="D23" s="30"/>
      <c r="E23" s="30"/>
      <c r="F23" s="30"/>
      <c r="G23" s="30"/>
      <c r="H23" s="30"/>
      <c r="I23" s="64"/>
      <c r="J23" s="30"/>
      <c r="K23" s="30"/>
      <c r="L23" s="30"/>
      <c r="M23" s="30"/>
      <c r="N23" s="30"/>
      <c r="O23" s="30"/>
      <c r="P23" s="30"/>
      <c r="Q23" s="30"/>
    </row>
    <row r="24" spans="2:17" s="34" customFormat="1" ht="15">
      <c r="B24" s="65" t="s">
        <v>45</v>
      </c>
      <c r="C24" s="66"/>
      <c r="D24" s="37">
        <v>6724124</v>
      </c>
      <c r="E24" s="37">
        <v>945439</v>
      </c>
      <c r="F24" s="37">
        <v>11714</v>
      </c>
      <c r="G24" s="37">
        <v>365293</v>
      </c>
      <c r="H24" s="37">
        <v>356414</v>
      </c>
      <c r="I24" s="67"/>
      <c r="J24" s="37">
        <v>179899</v>
      </c>
      <c r="K24" s="37">
        <v>26589</v>
      </c>
      <c r="L24" s="37">
        <v>5530</v>
      </c>
      <c r="M24" s="37">
        <v>5646226</v>
      </c>
      <c r="N24" s="37">
        <v>111219</v>
      </c>
      <c r="O24" s="37">
        <v>12408</v>
      </c>
      <c r="P24" s="37">
        <v>7349</v>
      </c>
      <c r="Q24" s="37">
        <v>1483</v>
      </c>
    </row>
    <row r="25" spans="2:17" s="6" customFormat="1" ht="15" customHeight="1">
      <c r="B25" s="68" t="s">
        <v>46</v>
      </c>
      <c r="C25" s="69"/>
      <c r="D25" s="30">
        <v>6647259</v>
      </c>
      <c r="E25" s="30">
        <v>926507</v>
      </c>
      <c r="F25" s="30">
        <v>11205</v>
      </c>
      <c r="G25" s="30">
        <v>359311</v>
      </c>
      <c r="H25" s="30">
        <v>350939</v>
      </c>
      <c r="I25" s="30"/>
      <c r="J25" s="30">
        <v>171185</v>
      </c>
      <c r="K25" s="64">
        <v>28088</v>
      </c>
      <c r="L25" s="64">
        <v>5646</v>
      </c>
      <c r="M25" s="30">
        <v>5589119</v>
      </c>
      <c r="N25" s="64">
        <v>109219</v>
      </c>
      <c r="O25" s="64">
        <v>13947</v>
      </c>
      <c r="P25" s="30">
        <v>7342</v>
      </c>
      <c r="Q25" s="30">
        <v>1125</v>
      </c>
    </row>
    <row r="26" spans="3:17" s="6" customFormat="1" ht="14.25">
      <c r="C26" s="70"/>
      <c r="D26" s="30"/>
      <c r="E26" s="30"/>
      <c r="F26" s="30"/>
      <c r="G26" s="30"/>
      <c r="H26" s="30"/>
      <c r="I26" s="71"/>
      <c r="J26" s="30"/>
      <c r="K26" s="30"/>
      <c r="L26" s="30"/>
      <c r="M26" s="30"/>
      <c r="N26" s="30"/>
      <c r="O26" s="30"/>
      <c r="P26" s="30"/>
      <c r="Q26" s="30"/>
    </row>
    <row r="27" spans="1:17" s="6" customFormat="1" ht="14.25">
      <c r="A27" s="15"/>
      <c r="B27" s="15"/>
      <c r="C27" s="15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</row>
    <row r="28" spans="1:17" s="27" customFormat="1" ht="15.75">
      <c r="A28" s="42" t="s">
        <v>28</v>
      </c>
      <c r="B28" s="42"/>
      <c r="C28" s="42"/>
      <c r="D28" s="73"/>
      <c r="E28" s="73"/>
      <c r="F28" s="73"/>
      <c r="G28" s="73"/>
      <c r="H28" s="73"/>
      <c r="I28" s="74"/>
      <c r="J28" s="75" t="s">
        <v>28</v>
      </c>
      <c r="K28" s="73"/>
      <c r="L28" s="73"/>
      <c r="M28" s="73"/>
      <c r="N28" s="73"/>
      <c r="O28" s="73"/>
      <c r="P28" s="73"/>
      <c r="Q28" s="73"/>
    </row>
    <row r="29" spans="1:17" s="6" customFormat="1" ht="13.5" customHeight="1">
      <c r="A29" s="76"/>
      <c r="B29" s="10"/>
      <c r="C29" s="10"/>
      <c r="D29" s="30"/>
      <c r="E29" s="30"/>
      <c r="F29" s="30"/>
      <c r="G29" s="30"/>
      <c r="H29" s="30"/>
      <c r="I29" s="71"/>
      <c r="J29" s="30"/>
      <c r="K29" s="30"/>
      <c r="L29" s="30"/>
      <c r="M29" s="30"/>
      <c r="N29" s="30"/>
      <c r="O29" s="30"/>
      <c r="P29" s="30"/>
      <c r="Q29" s="30"/>
    </row>
    <row r="30" spans="4:17" s="6" customFormat="1" ht="14.25"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s="6" customFormat="1" ht="14.25">
      <c r="B31" s="28" t="s">
        <v>38</v>
      </c>
      <c r="C31" s="39"/>
      <c r="D31" s="30">
        <v>1645391</v>
      </c>
      <c r="E31" s="30">
        <v>295943</v>
      </c>
      <c r="F31" s="30">
        <v>6201</v>
      </c>
      <c r="G31" s="30">
        <v>130810</v>
      </c>
      <c r="H31" s="30">
        <v>92588</v>
      </c>
      <c r="I31" s="30"/>
      <c r="J31" s="30">
        <v>56706</v>
      </c>
      <c r="K31" s="30">
        <v>8056</v>
      </c>
      <c r="L31" s="30">
        <v>1582</v>
      </c>
      <c r="M31" s="30">
        <v>1317549</v>
      </c>
      <c r="N31" s="30">
        <v>25055</v>
      </c>
      <c r="O31" s="30">
        <v>4238</v>
      </c>
      <c r="P31" s="30">
        <v>2434</v>
      </c>
      <c r="Q31" s="30">
        <v>172</v>
      </c>
    </row>
    <row r="32" spans="2:17" s="6" customFormat="1" ht="14.25">
      <c r="B32" s="32" t="s">
        <v>39</v>
      </c>
      <c r="C32" s="39"/>
      <c r="D32" s="30">
        <v>2171310</v>
      </c>
      <c r="E32" s="30">
        <v>123914</v>
      </c>
      <c r="F32" s="30">
        <v>449</v>
      </c>
      <c r="G32" s="30">
        <v>69571</v>
      </c>
      <c r="H32" s="30">
        <v>28479</v>
      </c>
      <c r="I32" s="30"/>
      <c r="J32" s="30">
        <v>22637</v>
      </c>
      <c r="K32" s="30">
        <v>2166</v>
      </c>
      <c r="L32" s="30">
        <v>612</v>
      </c>
      <c r="M32" s="30">
        <v>2037327</v>
      </c>
      <c r="N32" s="30">
        <v>6258</v>
      </c>
      <c r="O32" s="30">
        <v>2523</v>
      </c>
      <c r="P32" s="30">
        <v>443</v>
      </c>
      <c r="Q32" s="30">
        <v>845</v>
      </c>
    </row>
    <row r="33" spans="2:17" s="6" customFormat="1" ht="14.25">
      <c r="B33" s="32" t="s">
        <v>40</v>
      </c>
      <c r="C33" s="39"/>
      <c r="D33" s="30">
        <v>328723</v>
      </c>
      <c r="E33" s="30">
        <v>86161</v>
      </c>
      <c r="F33" s="30">
        <v>447</v>
      </c>
      <c r="G33" s="30">
        <v>22569</v>
      </c>
      <c r="H33" s="30">
        <v>39366</v>
      </c>
      <c r="I33" s="30"/>
      <c r="J33" s="30">
        <v>22528</v>
      </c>
      <c r="K33" s="30">
        <v>1076</v>
      </c>
      <c r="L33" s="30">
        <v>175</v>
      </c>
      <c r="M33" s="30">
        <v>233520</v>
      </c>
      <c r="N33" s="30">
        <v>7826</v>
      </c>
      <c r="O33" s="30">
        <v>637</v>
      </c>
      <c r="P33" s="30">
        <v>453</v>
      </c>
      <c r="Q33" s="30">
        <v>126</v>
      </c>
    </row>
    <row r="34" spans="2:17" s="6" customFormat="1" ht="14.25">
      <c r="B34" s="32" t="s">
        <v>41</v>
      </c>
      <c r="C34" s="39"/>
      <c r="D34" s="30">
        <v>930488</v>
      </c>
      <c r="E34" s="30">
        <v>127351</v>
      </c>
      <c r="F34" s="30">
        <v>243</v>
      </c>
      <c r="G34" s="30">
        <v>31528</v>
      </c>
      <c r="H34" s="30">
        <v>70187</v>
      </c>
      <c r="I34" s="30"/>
      <c r="J34" s="30">
        <v>22192</v>
      </c>
      <c r="K34" s="30">
        <v>2498</v>
      </c>
      <c r="L34" s="30">
        <v>703</v>
      </c>
      <c r="M34" s="30">
        <v>799326</v>
      </c>
      <c r="N34" s="30">
        <v>2874</v>
      </c>
      <c r="O34" s="30">
        <v>345</v>
      </c>
      <c r="P34" s="30">
        <v>496</v>
      </c>
      <c r="Q34" s="30">
        <v>96</v>
      </c>
    </row>
    <row r="35" spans="2:17" s="6" customFormat="1" ht="14.25">
      <c r="B35" s="32" t="s">
        <v>42</v>
      </c>
      <c r="C35" s="39"/>
      <c r="D35" s="30">
        <v>530650</v>
      </c>
      <c r="E35" s="30">
        <v>79765</v>
      </c>
      <c r="F35" s="30">
        <v>196</v>
      </c>
      <c r="G35" s="30">
        <v>31220</v>
      </c>
      <c r="H35" s="30">
        <v>31159</v>
      </c>
      <c r="I35" s="30"/>
      <c r="J35" s="30">
        <v>14390</v>
      </c>
      <c r="K35" s="30">
        <v>2473</v>
      </c>
      <c r="L35" s="30">
        <v>327</v>
      </c>
      <c r="M35" s="30">
        <v>427807</v>
      </c>
      <c r="N35" s="30">
        <v>22050</v>
      </c>
      <c r="O35" s="30">
        <v>508</v>
      </c>
      <c r="P35" s="30">
        <v>453</v>
      </c>
      <c r="Q35" s="30">
        <v>67</v>
      </c>
    </row>
    <row r="36" spans="2:17" s="6" customFormat="1" ht="14.25">
      <c r="B36" s="32" t="s">
        <v>43</v>
      </c>
      <c r="C36" s="39"/>
      <c r="D36" s="30">
        <v>320589</v>
      </c>
      <c r="E36" s="30">
        <v>22839</v>
      </c>
      <c r="F36" s="30">
        <v>672</v>
      </c>
      <c r="G36" s="30">
        <v>9885</v>
      </c>
      <c r="H36" s="30">
        <v>5880</v>
      </c>
      <c r="I36" s="30"/>
      <c r="J36" s="30">
        <v>4347</v>
      </c>
      <c r="K36" s="30">
        <v>1803</v>
      </c>
      <c r="L36" s="30">
        <v>252</v>
      </c>
      <c r="M36" s="30">
        <v>285848</v>
      </c>
      <c r="N36" s="30">
        <v>10077</v>
      </c>
      <c r="O36" s="30">
        <v>1196</v>
      </c>
      <c r="P36" s="30">
        <v>528</v>
      </c>
      <c r="Q36" s="30">
        <v>101</v>
      </c>
    </row>
    <row r="37" spans="2:17" s="6" customFormat="1" ht="14.25">
      <c r="B37" s="32" t="s">
        <v>44</v>
      </c>
      <c r="C37" s="39"/>
      <c r="D37" s="30">
        <v>690231</v>
      </c>
      <c r="E37" s="30">
        <v>193729</v>
      </c>
      <c r="F37" s="30">
        <v>2664</v>
      </c>
      <c r="G37" s="30">
        <v>65480</v>
      </c>
      <c r="H37" s="30">
        <v>86571</v>
      </c>
      <c r="I37" s="30"/>
      <c r="J37" s="30">
        <v>31584</v>
      </c>
      <c r="K37" s="30">
        <v>6412</v>
      </c>
      <c r="L37" s="30">
        <v>1018</v>
      </c>
      <c r="M37" s="30">
        <v>475866</v>
      </c>
      <c r="N37" s="30">
        <v>19184</v>
      </c>
      <c r="O37" s="30">
        <v>892</v>
      </c>
      <c r="P37" s="30">
        <v>518</v>
      </c>
      <c r="Q37" s="30">
        <v>42</v>
      </c>
    </row>
    <row r="38" spans="3:17" s="6" customFormat="1" ht="14.25">
      <c r="C38" s="39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s="34" customFormat="1" ht="15">
      <c r="B39" s="65" t="s">
        <v>45</v>
      </c>
      <c r="C39" s="66"/>
      <c r="D39" s="37">
        <v>6617382</v>
      </c>
      <c r="E39" s="37">
        <v>929702</v>
      </c>
      <c r="F39" s="37">
        <v>10872</v>
      </c>
      <c r="G39" s="37">
        <v>361063</v>
      </c>
      <c r="H39" s="37">
        <v>354230</v>
      </c>
      <c r="I39" s="37"/>
      <c r="J39" s="37">
        <v>174384</v>
      </c>
      <c r="K39" s="37">
        <v>24484</v>
      </c>
      <c r="L39" s="37">
        <v>4669</v>
      </c>
      <c r="M39" s="37">
        <v>5577243</v>
      </c>
      <c r="N39" s="37">
        <v>93324</v>
      </c>
      <c r="O39" s="37">
        <v>10339</v>
      </c>
      <c r="P39" s="37">
        <v>5325</v>
      </c>
      <c r="Q39" s="37">
        <v>1449</v>
      </c>
    </row>
    <row r="40" spans="2:17" s="6" customFormat="1" ht="15" customHeight="1">
      <c r="B40" s="68" t="s">
        <v>46</v>
      </c>
      <c r="C40" s="69"/>
      <c r="D40" s="30">
        <v>6532515</v>
      </c>
      <c r="E40" s="30">
        <v>909305</v>
      </c>
      <c r="F40" s="30">
        <v>10352</v>
      </c>
      <c r="G40" s="30">
        <v>354936</v>
      </c>
      <c r="H40" s="30">
        <v>348474</v>
      </c>
      <c r="I40" s="30"/>
      <c r="J40" s="30">
        <v>165281</v>
      </c>
      <c r="K40" s="64">
        <v>25582</v>
      </c>
      <c r="L40" s="64">
        <v>4680</v>
      </c>
      <c r="M40" s="30">
        <v>5511863</v>
      </c>
      <c r="N40" s="64">
        <v>92631</v>
      </c>
      <c r="O40" s="64">
        <v>12354</v>
      </c>
      <c r="P40" s="30">
        <v>5283</v>
      </c>
      <c r="Q40" s="30">
        <v>1079</v>
      </c>
    </row>
    <row r="41" spans="3:17" s="6" customFormat="1" ht="14.25">
      <c r="C41" s="7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4:17" s="6" customFormat="1" ht="14.25"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s="27" customFormat="1" ht="15.75">
      <c r="A43" s="42" t="s">
        <v>29</v>
      </c>
      <c r="B43" s="42"/>
      <c r="C43" s="42"/>
      <c r="D43" s="77"/>
      <c r="E43" s="77"/>
      <c r="F43" s="77"/>
      <c r="G43" s="77"/>
      <c r="H43" s="77"/>
      <c r="I43" s="78"/>
      <c r="J43" s="77" t="s">
        <v>29</v>
      </c>
      <c r="K43" s="79"/>
      <c r="L43" s="79"/>
      <c r="M43" s="79"/>
      <c r="N43" s="79"/>
      <c r="O43" s="79"/>
      <c r="P43" s="79"/>
      <c r="Q43" s="79"/>
    </row>
    <row r="44" spans="1:17" s="6" customFormat="1" ht="13.5" customHeight="1">
      <c r="A44" s="76"/>
      <c r="B44" s="76"/>
      <c r="C44" s="76"/>
      <c r="D44" s="80"/>
      <c r="E44" s="80"/>
      <c r="F44" s="80"/>
      <c r="G44" s="80"/>
      <c r="H44" s="80"/>
      <c r="I44" s="30"/>
      <c r="J44" s="80"/>
      <c r="K44" s="73"/>
      <c r="L44" s="73"/>
      <c r="M44" s="73"/>
      <c r="N44" s="73"/>
      <c r="O44" s="73"/>
      <c r="P44" s="73"/>
      <c r="Q44" s="73"/>
    </row>
    <row r="45" spans="4:17" s="6" customFormat="1" ht="14.25"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s="6" customFormat="1" ht="14.25">
      <c r="B46" s="28" t="s">
        <v>38</v>
      </c>
      <c r="C46" s="39"/>
      <c r="D46" s="30">
        <v>13481</v>
      </c>
      <c r="E46" s="30">
        <v>3879</v>
      </c>
      <c r="F46" s="30">
        <v>447</v>
      </c>
      <c r="G46" s="30">
        <v>585</v>
      </c>
      <c r="H46" s="30">
        <v>915</v>
      </c>
      <c r="I46" s="30"/>
      <c r="J46" s="30">
        <v>1313</v>
      </c>
      <c r="K46" s="30">
        <v>473</v>
      </c>
      <c r="L46" s="30">
        <v>146</v>
      </c>
      <c r="M46" s="30">
        <v>6281</v>
      </c>
      <c r="N46" s="30">
        <v>2684</v>
      </c>
      <c r="O46" s="30">
        <v>318</v>
      </c>
      <c r="P46" s="30">
        <v>318</v>
      </c>
      <c r="Q46" s="30">
        <v>1</v>
      </c>
    </row>
    <row r="47" spans="2:17" s="6" customFormat="1" ht="14.25">
      <c r="B47" s="32" t="s">
        <v>39</v>
      </c>
      <c r="C47" s="39"/>
      <c r="D47" s="30">
        <v>13896</v>
      </c>
      <c r="E47" s="30">
        <v>2676</v>
      </c>
      <c r="F47" s="30">
        <v>54</v>
      </c>
      <c r="G47" s="30">
        <v>1024</v>
      </c>
      <c r="H47" s="30">
        <v>281</v>
      </c>
      <c r="I47" s="30"/>
      <c r="J47" s="30">
        <v>895</v>
      </c>
      <c r="K47" s="30">
        <v>269</v>
      </c>
      <c r="L47" s="30">
        <v>153</v>
      </c>
      <c r="M47" s="30">
        <v>8593</v>
      </c>
      <c r="N47" s="30">
        <v>2418</v>
      </c>
      <c r="O47" s="30">
        <v>82</v>
      </c>
      <c r="P47" s="30">
        <v>113</v>
      </c>
      <c r="Q47" s="30">
        <v>14</v>
      </c>
    </row>
    <row r="48" spans="2:17" s="6" customFormat="1" ht="14.25">
      <c r="B48" s="32" t="s">
        <v>40</v>
      </c>
      <c r="C48" s="39"/>
      <c r="D48" s="30">
        <v>15079</v>
      </c>
      <c r="E48" s="30">
        <v>1576</v>
      </c>
      <c r="F48" s="30">
        <v>98</v>
      </c>
      <c r="G48" s="30">
        <v>517</v>
      </c>
      <c r="H48" s="30">
        <v>152</v>
      </c>
      <c r="I48" s="30"/>
      <c r="J48" s="30">
        <v>591</v>
      </c>
      <c r="K48" s="30">
        <v>171</v>
      </c>
      <c r="L48" s="30">
        <v>47</v>
      </c>
      <c r="M48" s="30">
        <v>12169</v>
      </c>
      <c r="N48" s="30">
        <v>1014</v>
      </c>
      <c r="O48" s="30">
        <v>68</v>
      </c>
      <c r="P48" s="30">
        <v>247</v>
      </c>
      <c r="Q48" s="30">
        <v>5</v>
      </c>
    </row>
    <row r="49" spans="2:17" s="6" customFormat="1" ht="14.25">
      <c r="B49" s="32" t="s">
        <v>41</v>
      </c>
      <c r="C49" s="39"/>
      <c r="D49" s="30">
        <v>10398</v>
      </c>
      <c r="E49" s="30">
        <v>815</v>
      </c>
      <c r="F49" s="30">
        <v>15</v>
      </c>
      <c r="G49" s="30">
        <v>239</v>
      </c>
      <c r="H49" s="30">
        <v>118</v>
      </c>
      <c r="I49" s="30"/>
      <c r="J49" s="30">
        <v>252</v>
      </c>
      <c r="K49" s="30">
        <v>148</v>
      </c>
      <c r="L49" s="30">
        <v>43</v>
      </c>
      <c r="M49" s="30">
        <v>7652</v>
      </c>
      <c r="N49" s="30">
        <v>1434</v>
      </c>
      <c r="O49" s="30">
        <v>254</v>
      </c>
      <c r="P49" s="30">
        <v>242</v>
      </c>
      <c r="Q49" s="30">
        <v>1</v>
      </c>
    </row>
    <row r="50" spans="2:17" s="6" customFormat="1" ht="14.25">
      <c r="B50" s="32" t="s">
        <v>42</v>
      </c>
      <c r="C50" s="39"/>
      <c r="D50" s="30">
        <v>20415</v>
      </c>
      <c r="E50" s="30">
        <v>1408</v>
      </c>
      <c r="F50" s="30">
        <v>10</v>
      </c>
      <c r="G50" s="30">
        <v>623</v>
      </c>
      <c r="H50" s="30">
        <v>92</v>
      </c>
      <c r="I50" s="30"/>
      <c r="J50" s="30">
        <v>390</v>
      </c>
      <c r="K50" s="30">
        <v>199</v>
      </c>
      <c r="L50" s="30">
        <v>94</v>
      </c>
      <c r="M50" s="30">
        <v>15490</v>
      </c>
      <c r="N50" s="30">
        <v>2975</v>
      </c>
      <c r="O50" s="30">
        <v>136</v>
      </c>
      <c r="P50" s="30">
        <v>406</v>
      </c>
      <c r="Q50" s="30">
        <v>0</v>
      </c>
    </row>
    <row r="51" spans="2:17" s="6" customFormat="1" ht="14.25">
      <c r="B51" s="32" t="s">
        <v>43</v>
      </c>
      <c r="C51" s="39"/>
      <c r="D51" s="30">
        <v>15251</v>
      </c>
      <c r="E51" s="30">
        <v>1075</v>
      </c>
      <c r="F51" s="30">
        <v>22</v>
      </c>
      <c r="G51" s="30">
        <v>440</v>
      </c>
      <c r="H51" s="30">
        <v>100</v>
      </c>
      <c r="I51" s="30"/>
      <c r="J51" s="30">
        <v>444</v>
      </c>
      <c r="K51" s="30">
        <v>53</v>
      </c>
      <c r="L51" s="30">
        <v>16</v>
      </c>
      <c r="M51" s="30">
        <v>9804</v>
      </c>
      <c r="N51" s="30">
        <v>3422</v>
      </c>
      <c r="O51" s="30">
        <v>775</v>
      </c>
      <c r="P51" s="30">
        <v>172</v>
      </c>
      <c r="Q51" s="30">
        <v>3</v>
      </c>
    </row>
    <row r="52" spans="2:17" s="6" customFormat="1" ht="14.25">
      <c r="B52" s="32" t="s">
        <v>44</v>
      </c>
      <c r="C52" s="39"/>
      <c r="D52" s="30">
        <v>18222</v>
      </c>
      <c r="E52" s="30">
        <v>4308</v>
      </c>
      <c r="F52" s="30">
        <v>196</v>
      </c>
      <c r="G52" s="30">
        <v>802</v>
      </c>
      <c r="H52" s="30">
        <v>526</v>
      </c>
      <c r="I52" s="30"/>
      <c r="J52" s="30">
        <v>1630</v>
      </c>
      <c r="K52" s="30">
        <v>792</v>
      </c>
      <c r="L52" s="30">
        <v>362</v>
      </c>
      <c r="M52" s="30">
        <v>8994</v>
      </c>
      <c r="N52" s="30">
        <v>3948</v>
      </c>
      <c r="O52" s="30">
        <v>436</v>
      </c>
      <c r="P52" s="30">
        <v>526</v>
      </c>
      <c r="Q52" s="30">
        <v>10</v>
      </c>
    </row>
    <row r="53" spans="3:17" s="6" customFormat="1" ht="14.25">
      <c r="C53" s="39"/>
      <c r="D53" s="30"/>
      <c r="E53" s="30"/>
      <c r="F53" s="30"/>
      <c r="G53" s="30"/>
      <c r="H53" s="30"/>
      <c r="I53" s="64"/>
      <c r="J53" s="30"/>
      <c r="K53" s="30"/>
      <c r="L53" s="30"/>
      <c r="M53" s="30"/>
      <c r="N53" s="30"/>
      <c r="O53" s="30"/>
      <c r="P53" s="30"/>
      <c r="Q53" s="30"/>
    </row>
    <row r="54" spans="2:17" s="34" customFormat="1" ht="15">
      <c r="B54" s="65" t="s">
        <v>45</v>
      </c>
      <c r="C54" s="66"/>
      <c r="D54" s="37">
        <v>106742</v>
      </c>
      <c r="E54" s="37">
        <v>15737</v>
      </c>
      <c r="F54" s="37">
        <v>842</v>
      </c>
      <c r="G54" s="37">
        <v>4230</v>
      </c>
      <c r="H54" s="37">
        <v>2184</v>
      </c>
      <c r="I54" s="37"/>
      <c r="J54" s="37">
        <v>5515</v>
      </c>
      <c r="K54" s="37">
        <v>2105</v>
      </c>
      <c r="L54" s="37">
        <v>861</v>
      </c>
      <c r="M54" s="37">
        <v>68983</v>
      </c>
      <c r="N54" s="37">
        <v>17895</v>
      </c>
      <c r="O54" s="37">
        <v>2069</v>
      </c>
      <c r="P54" s="37">
        <v>2024</v>
      </c>
      <c r="Q54" s="37">
        <v>34</v>
      </c>
    </row>
    <row r="55" spans="2:17" s="6" customFormat="1" ht="15" customHeight="1">
      <c r="B55" s="68" t="s">
        <v>46</v>
      </c>
      <c r="C55" s="69"/>
      <c r="D55" s="30">
        <v>114744</v>
      </c>
      <c r="E55" s="30">
        <v>17202</v>
      </c>
      <c r="F55" s="30">
        <v>853</v>
      </c>
      <c r="G55" s="30">
        <v>4508</v>
      </c>
      <c r="H55" s="30">
        <v>2465</v>
      </c>
      <c r="I55" s="30"/>
      <c r="J55" s="30">
        <v>5904</v>
      </c>
      <c r="K55" s="64">
        <v>2506</v>
      </c>
      <c r="L55" s="64">
        <v>966</v>
      </c>
      <c r="M55" s="30">
        <v>77256</v>
      </c>
      <c r="N55" s="64">
        <v>16588</v>
      </c>
      <c r="O55" s="64">
        <v>1593</v>
      </c>
      <c r="P55" s="30">
        <v>2059</v>
      </c>
      <c r="Q55" s="30">
        <v>46</v>
      </c>
    </row>
    <row r="56" spans="4:17" s="6" customFormat="1" ht="14.25"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="6" customFormat="1" ht="14.25">
      <c r="A57" s="6" t="s">
        <v>47</v>
      </c>
    </row>
    <row r="58" spans="1:17" s="6" customFormat="1" ht="14.25">
      <c r="A58" s="186" t="s">
        <v>158</v>
      </c>
      <c r="B58" s="187"/>
      <c r="C58" s="187"/>
      <c r="D58" s="187"/>
      <c r="E58" s="187"/>
      <c r="F58" s="187"/>
      <c r="G58" s="187"/>
      <c r="H58" s="187"/>
      <c r="I58" s="146"/>
      <c r="J58" s="155" t="s">
        <v>159</v>
      </c>
      <c r="K58" s="169"/>
      <c r="L58" s="169"/>
      <c r="M58" s="169"/>
      <c r="N58" s="169"/>
      <c r="O58" s="169"/>
      <c r="P58" s="169"/>
      <c r="Q58" s="169"/>
    </row>
    <row r="59" spans="1:11" ht="15">
      <c r="A59" s="53"/>
      <c r="B59" s="6"/>
      <c r="C59" s="6"/>
      <c r="D59" s="6"/>
      <c r="E59" s="6"/>
      <c r="F59" s="6"/>
      <c r="G59" s="6"/>
      <c r="H59" s="6"/>
      <c r="I59" s="6"/>
      <c r="J59" s="6"/>
      <c r="K59" s="6"/>
    </row>
    <row r="61" spans="1:17" s="3" customFormat="1" ht="16.5">
      <c r="A61" s="188">
        <v>12</v>
      </c>
      <c r="B61" s="2"/>
      <c r="C61" s="2"/>
      <c r="D61" s="2"/>
      <c r="E61" s="2"/>
      <c r="F61" s="2"/>
      <c r="G61" s="2"/>
      <c r="H61" s="2"/>
      <c r="J61" s="54"/>
      <c r="K61" s="2"/>
      <c r="L61" s="2"/>
      <c r="M61" s="2"/>
      <c r="N61" s="2"/>
      <c r="O61" s="2"/>
      <c r="P61" s="2"/>
      <c r="Q61" s="189">
        <v>13</v>
      </c>
    </row>
    <row r="62" s="6" customFormat="1" ht="14.25"/>
    <row r="63" spans="8:10" s="6" customFormat="1" ht="16.5">
      <c r="H63" s="7" t="s">
        <v>48</v>
      </c>
      <c r="I63" s="8"/>
      <c r="J63" s="9" t="s">
        <v>49</v>
      </c>
    </row>
    <row r="64" spans="2:17" s="6" customFormat="1" ht="1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6" customFormat="1" ht="15">
      <c r="A65" s="353" t="s">
        <v>37</v>
      </c>
      <c r="B65" s="353"/>
      <c r="C65" s="354"/>
      <c r="D65" s="342" t="s">
        <v>3</v>
      </c>
      <c r="E65" s="12" t="s">
        <v>4</v>
      </c>
      <c r="F65" s="13"/>
      <c r="G65" s="13"/>
      <c r="H65" s="13"/>
      <c r="I65" s="14"/>
      <c r="J65" s="12" t="s">
        <v>5</v>
      </c>
      <c r="K65" s="12"/>
      <c r="L65" s="12"/>
      <c r="M65" s="12"/>
      <c r="N65" s="12"/>
      <c r="O65" s="12"/>
      <c r="P65" s="12"/>
      <c r="Q65" s="12"/>
    </row>
    <row r="66" spans="1:17" s="6" customFormat="1" ht="15">
      <c r="A66" s="355"/>
      <c r="B66" s="355"/>
      <c r="C66" s="356"/>
      <c r="D66" s="343"/>
      <c r="E66" s="338" t="s">
        <v>6</v>
      </c>
      <c r="F66" s="12" t="s">
        <v>4</v>
      </c>
      <c r="G66" s="12"/>
      <c r="H66" s="12"/>
      <c r="I66" s="17"/>
      <c r="J66" s="348" t="s">
        <v>5</v>
      </c>
      <c r="K66" s="348"/>
      <c r="L66" s="349"/>
      <c r="M66" s="338" t="s">
        <v>7</v>
      </c>
      <c r="N66" s="338" t="s">
        <v>150</v>
      </c>
      <c r="O66" s="338" t="s">
        <v>151</v>
      </c>
      <c r="P66" s="338" t="s">
        <v>8</v>
      </c>
      <c r="Q66" s="320" t="s">
        <v>9</v>
      </c>
    </row>
    <row r="67" spans="1:17" s="6" customFormat="1" ht="15" customHeight="1">
      <c r="A67" s="355"/>
      <c r="B67" s="355"/>
      <c r="C67" s="356"/>
      <c r="D67" s="343"/>
      <c r="E67" s="318"/>
      <c r="F67" s="342" t="s">
        <v>10</v>
      </c>
      <c r="G67" s="368" t="s">
        <v>11</v>
      </c>
      <c r="H67" s="368" t="s">
        <v>12</v>
      </c>
      <c r="I67" s="18"/>
      <c r="J67" s="345" t="s">
        <v>152</v>
      </c>
      <c r="K67" s="339" t="s">
        <v>153</v>
      </c>
      <c r="L67" s="339" t="s">
        <v>154</v>
      </c>
      <c r="M67" s="318"/>
      <c r="N67" s="318"/>
      <c r="O67" s="318"/>
      <c r="P67" s="318"/>
      <c r="Q67" s="316"/>
    </row>
    <row r="68" spans="1:17" s="6" customFormat="1" ht="15">
      <c r="A68" s="355"/>
      <c r="B68" s="355"/>
      <c r="C68" s="356"/>
      <c r="D68" s="343"/>
      <c r="E68" s="318"/>
      <c r="F68" s="343" t="s">
        <v>10</v>
      </c>
      <c r="G68" s="369"/>
      <c r="H68" s="369"/>
      <c r="I68" s="20"/>
      <c r="J68" s="346"/>
      <c r="K68" s="340"/>
      <c r="L68" s="340"/>
      <c r="M68" s="318"/>
      <c r="N68" s="318"/>
      <c r="O68" s="318"/>
      <c r="P68" s="318"/>
      <c r="Q68" s="316"/>
    </row>
    <row r="69" spans="1:17" s="6" customFormat="1" ht="15">
      <c r="A69" s="355"/>
      <c r="B69" s="355"/>
      <c r="C69" s="356"/>
      <c r="D69" s="344"/>
      <c r="E69" s="319"/>
      <c r="F69" s="343"/>
      <c r="G69" s="370"/>
      <c r="H69" s="370"/>
      <c r="I69" s="18"/>
      <c r="J69" s="347"/>
      <c r="K69" s="341"/>
      <c r="L69" s="341"/>
      <c r="M69" s="319"/>
      <c r="N69" s="319"/>
      <c r="O69" s="319"/>
      <c r="P69" s="319"/>
      <c r="Q69" s="317"/>
    </row>
    <row r="70" spans="1:17" s="6" customFormat="1" ht="15">
      <c r="A70" s="357"/>
      <c r="B70" s="357"/>
      <c r="C70" s="358"/>
      <c r="D70" s="12" t="s">
        <v>32</v>
      </c>
      <c r="E70" s="12"/>
      <c r="F70" s="12"/>
      <c r="G70" s="12"/>
      <c r="H70" s="12"/>
      <c r="I70" s="17"/>
      <c r="J70" s="12" t="s">
        <v>32</v>
      </c>
      <c r="K70" s="12"/>
      <c r="L70" s="12"/>
      <c r="M70" s="12"/>
      <c r="N70" s="12"/>
      <c r="O70" s="12"/>
      <c r="P70" s="12"/>
      <c r="Q70" s="12"/>
    </row>
    <row r="71" spans="1:17" s="6" customFormat="1" ht="15">
      <c r="A71" s="22"/>
      <c r="B71" s="23"/>
      <c r="C71" s="23"/>
      <c r="D71" s="12"/>
      <c r="E71" s="12"/>
      <c r="F71" s="12"/>
      <c r="G71" s="12"/>
      <c r="H71" s="12"/>
      <c r="I71" s="17"/>
      <c r="J71" s="12"/>
      <c r="K71" s="12"/>
      <c r="L71" s="12"/>
      <c r="M71" s="12"/>
      <c r="N71" s="12"/>
      <c r="O71" s="12"/>
      <c r="P71" s="12"/>
      <c r="Q71" s="12"/>
    </row>
    <row r="72" spans="1:17" s="6" customFormat="1" ht="15">
      <c r="A72" s="33"/>
      <c r="B72" s="17"/>
      <c r="C72" s="17"/>
      <c r="D72" s="61"/>
      <c r="E72" s="61"/>
      <c r="F72" s="61"/>
      <c r="G72" s="61"/>
      <c r="H72" s="61"/>
      <c r="I72" s="17"/>
      <c r="J72" s="61"/>
      <c r="K72" s="61"/>
      <c r="L72" s="61"/>
      <c r="M72" s="61"/>
      <c r="N72" s="61"/>
      <c r="O72" s="61"/>
      <c r="P72" s="61"/>
      <c r="Q72" s="61"/>
    </row>
    <row r="73" spans="1:17" s="27" customFormat="1" ht="15.75">
      <c r="A73" s="24" t="s">
        <v>3</v>
      </c>
      <c r="B73" s="25"/>
      <c r="C73" s="24"/>
      <c r="D73" s="24"/>
      <c r="E73" s="24"/>
      <c r="F73" s="24"/>
      <c r="G73" s="24"/>
      <c r="H73" s="24"/>
      <c r="I73" s="26"/>
      <c r="J73" s="24" t="s">
        <v>3</v>
      </c>
      <c r="K73" s="24"/>
      <c r="L73" s="24"/>
      <c r="M73" s="24"/>
      <c r="N73" s="24"/>
      <c r="O73" s="24"/>
      <c r="P73" s="24"/>
      <c r="Q73" s="24"/>
    </row>
    <row r="74" spans="1:17" s="6" customFormat="1" ht="15">
      <c r="A74" s="61"/>
      <c r="B74" s="81"/>
      <c r="C74" s="61"/>
      <c r="D74" s="61"/>
      <c r="E74" s="61"/>
      <c r="F74" s="61"/>
      <c r="G74" s="61"/>
      <c r="H74" s="61"/>
      <c r="I74" s="17"/>
      <c r="J74" s="61"/>
      <c r="K74" s="61"/>
      <c r="L74" s="61"/>
      <c r="M74" s="61"/>
      <c r="N74" s="61"/>
      <c r="O74" s="61"/>
      <c r="P74" s="61"/>
      <c r="Q74" s="61"/>
    </row>
    <row r="75" spans="1:17" s="6" customFormat="1" ht="15">
      <c r="A75" s="61"/>
      <c r="B75" s="81"/>
      <c r="C75" s="61"/>
      <c r="D75" s="61"/>
      <c r="E75" s="61"/>
      <c r="F75" s="61"/>
      <c r="G75" s="61"/>
      <c r="H75" s="61"/>
      <c r="I75" s="17"/>
      <c r="J75" s="61"/>
      <c r="K75" s="61"/>
      <c r="L75" s="61"/>
      <c r="M75" s="61"/>
      <c r="N75" s="61"/>
      <c r="O75" s="61"/>
      <c r="P75" s="61"/>
      <c r="Q75" s="61"/>
    </row>
    <row r="76" spans="2:17" s="6" customFormat="1" ht="14.25">
      <c r="B76" s="28" t="s">
        <v>38</v>
      </c>
      <c r="C76" s="39"/>
      <c r="D76" s="30">
        <v>229003.64422651933</v>
      </c>
      <c r="E76" s="30">
        <v>102865.20475635582</v>
      </c>
      <c r="F76" s="30">
        <v>2182.928632</v>
      </c>
      <c r="G76" s="30">
        <v>51090.13620604667</v>
      </c>
      <c r="H76" s="30">
        <v>30355.74895</v>
      </c>
      <c r="I76" s="30"/>
      <c r="J76" s="30">
        <v>18014.417219023206</v>
      </c>
      <c r="K76" s="30">
        <v>900.6960600000001</v>
      </c>
      <c r="L76" s="30">
        <v>321.27768928593287</v>
      </c>
      <c r="M76" s="30">
        <v>125404.85087586445</v>
      </c>
      <c r="N76" s="30">
        <v>499.302</v>
      </c>
      <c r="O76" s="30">
        <v>136.68</v>
      </c>
      <c r="P76" s="30">
        <v>49.536</v>
      </c>
      <c r="Q76" s="30">
        <v>45.672</v>
      </c>
    </row>
    <row r="77" spans="2:17" s="6" customFormat="1" ht="14.25">
      <c r="B77" s="32" t="s">
        <v>39</v>
      </c>
      <c r="C77" s="39"/>
      <c r="D77" s="30">
        <v>238927.39524130768</v>
      </c>
      <c r="E77" s="30">
        <v>44657.74110802777</v>
      </c>
      <c r="F77" s="30">
        <v>165.3922456494766</v>
      </c>
      <c r="G77" s="30">
        <v>27449.22969246487</v>
      </c>
      <c r="H77" s="30">
        <v>9336.933999999997</v>
      </c>
      <c r="I77" s="30"/>
      <c r="J77" s="30">
        <v>7306.532678679645</v>
      </c>
      <c r="K77" s="30">
        <v>257.59864999999996</v>
      </c>
      <c r="L77" s="30">
        <v>142.0538412337744</v>
      </c>
      <c r="M77" s="30">
        <v>193798.71413327995</v>
      </c>
      <c r="N77" s="30">
        <v>156.006</v>
      </c>
      <c r="O77" s="30">
        <v>78.15</v>
      </c>
      <c r="P77" s="30">
        <v>10.008000000000001</v>
      </c>
      <c r="Q77" s="30">
        <v>226.776</v>
      </c>
    </row>
    <row r="78" spans="2:17" s="6" customFormat="1" ht="14.25">
      <c r="B78" s="32" t="s">
        <v>40</v>
      </c>
      <c r="C78" s="39"/>
      <c r="D78" s="30">
        <v>52843.67656521972</v>
      </c>
      <c r="E78" s="30">
        <v>29336.02268711251</v>
      </c>
      <c r="F78" s="30">
        <v>178.53155109548584</v>
      </c>
      <c r="G78" s="30">
        <v>8975.546031651327</v>
      </c>
      <c r="H78" s="30">
        <v>12829.518699999999</v>
      </c>
      <c r="I78" s="30"/>
      <c r="J78" s="30">
        <v>7179.322568000957</v>
      </c>
      <c r="K78" s="30">
        <v>131.92013</v>
      </c>
      <c r="L78" s="30">
        <v>41.18370636474178</v>
      </c>
      <c r="M78" s="30">
        <v>23280.199878107214</v>
      </c>
      <c r="N78" s="30">
        <v>159.12</v>
      </c>
      <c r="O78" s="30">
        <v>21.15</v>
      </c>
      <c r="P78" s="30">
        <v>12.6</v>
      </c>
      <c r="Q78" s="30">
        <v>34.584</v>
      </c>
    </row>
    <row r="79" spans="2:17" s="6" customFormat="1" ht="14.25">
      <c r="B79" s="32" t="s">
        <v>41</v>
      </c>
      <c r="C79" s="39"/>
      <c r="D79" s="30">
        <v>119247.58827146288</v>
      </c>
      <c r="E79" s="30">
        <v>42648.22157035771</v>
      </c>
      <c r="F79" s="30">
        <v>84.96580851764807</v>
      </c>
      <c r="G79" s="30">
        <v>12352.453503698833</v>
      </c>
      <c r="H79" s="30">
        <v>22824.51825</v>
      </c>
      <c r="I79" s="30"/>
      <c r="J79" s="30">
        <v>6966.9771321620765</v>
      </c>
      <c r="K79" s="30">
        <v>279.92034</v>
      </c>
      <c r="L79" s="30">
        <v>139.38653597915447</v>
      </c>
      <c r="M79" s="30">
        <v>76464.96070110518</v>
      </c>
      <c r="N79" s="30">
        <v>77.544</v>
      </c>
      <c r="O79" s="30">
        <v>17.97</v>
      </c>
      <c r="P79" s="30">
        <v>13.284</v>
      </c>
      <c r="Q79" s="30">
        <v>25.607999999999997</v>
      </c>
    </row>
    <row r="80" spans="2:17" s="6" customFormat="1" ht="14.25">
      <c r="B80" s="32" t="s">
        <v>42</v>
      </c>
      <c r="C80" s="39"/>
      <c r="D80" s="30">
        <v>70054.32861650866</v>
      </c>
      <c r="E80" s="30">
        <v>27547.452989468275</v>
      </c>
      <c r="F80" s="30">
        <v>68.00002724394793</v>
      </c>
      <c r="G80" s="30">
        <v>12383.478036628276</v>
      </c>
      <c r="H80" s="30">
        <v>10145.63715</v>
      </c>
      <c r="I80" s="30"/>
      <c r="J80" s="30">
        <v>4589.096990856052</v>
      </c>
      <c r="K80" s="30">
        <v>282.67088</v>
      </c>
      <c r="L80" s="30">
        <v>78.56990473999693</v>
      </c>
      <c r="M80" s="30">
        <v>42003.95562704039</v>
      </c>
      <c r="N80" s="30">
        <v>450.45</v>
      </c>
      <c r="O80" s="30">
        <v>19.32</v>
      </c>
      <c r="P80" s="30">
        <v>15.462</v>
      </c>
      <c r="Q80" s="30">
        <v>17.688000000000002</v>
      </c>
    </row>
    <row r="81" spans="2:17" s="6" customFormat="1" ht="14.25">
      <c r="B81" s="32" t="s">
        <v>43</v>
      </c>
      <c r="C81" s="39"/>
      <c r="D81" s="30">
        <v>36268.47748581358</v>
      </c>
      <c r="E81" s="30">
        <v>7919.089582390975</v>
      </c>
      <c r="F81" s="30">
        <v>228.31586481853716</v>
      </c>
      <c r="G81" s="30">
        <v>4014.828244523696</v>
      </c>
      <c r="H81" s="30">
        <v>1941.4015537999999</v>
      </c>
      <c r="I81" s="30"/>
      <c r="J81" s="30">
        <v>1488.3314988716982</v>
      </c>
      <c r="K81" s="30">
        <v>196.3638325</v>
      </c>
      <c r="L81" s="30">
        <v>49.84858787704327</v>
      </c>
      <c r="M81" s="30">
        <v>28011.66590342261</v>
      </c>
      <c r="N81" s="30">
        <v>238.53600000000003</v>
      </c>
      <c r="O81" s="30">
        <v>59.13</v>
      </c>
      <c r="P81" s="30">
        <v>12.6</v>
      </c>
      <c r="Q81" s="30">
        <v>27.456000000000003</v>
      </c>
    </row>
    <row r="82" spans="2:17" s="6" customFormat="1" ht="14.25">
      <c r="B82" s="32" t="s">
        <v>44</v>
      </c>
      <c r="C82" s="39"/>
      <c r="D82" s="30">
        <v>112752.77861166089</v>
      </c>
      <c r="E82" s="30">
        <v>66324.8878491583</v>
      </c>
      <c r="F82" s="30">
        <v>942.2016632662608</v>
      </c>
      <c r="G82" s="30">
        <v>25771.486198733743</v>
      </c>
      <c r="H82" s="30">
        <v>28276.04105</v>
      </c>
      <c r="I82" s="30"/>
      <c r="J82" s="30">
        <v>10314.619847546912</v>
      </c>
      <c r="K82" s="30">
        <v>762.11116</v>
      </c>
      <c r="L82" s="30">
        <v>258.4279296113852</v>
      </c>
      <c r="M82" s="30">
        <v>45932.81876250258</v>
      </c>
      <c r="N82" s="30">
        <v>416.37600000000003</v>
      </c>
      <c r="O82" s="30">
        <v>39.84</v>
      </c>
      <c r="P82" s="30">
        <v>18.791999999999998</v>
      </c>
      <c r="Q82" s="30">
        <v>20.064</v>
      </c>
    </row>
    <row r="83" spans="3:17" s="6" customFormat="1" ht="14.25">
      <c r="C83" s="39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</row>
    <row r="84" spans="1:17" s="6" customFormat="1" ht="15">
      <c r="A84" s="34"/>
      <c r="B84" s="65" t="s">
        <v>45</v>
      </c>
      <c r="C84" s="66"/>
      <c r="D84" s="37">
        <v>859097.8890184928</v>
      </c>
      <c r="E84" s="37">
        <v>321298.62054287136</v>
      </c>
      <c r="F84" s="37">
        <v>3850.3357925913565</v>
      </c>
      <c r="G84" s="37">
        <v>142037.15791374742</v>
      </c>
      <c r="H84" s="37">
        <v>115709.79965379999</v>
      </c>
      <c r="I84" s="30"/>
      <c r="J84" s="37">
        <v>55859.297935140545</v>
      </c>
      <c r="K84" s="37">
        <v>2811.2810525000004</v>
      </c>
      <c r="L84" s="37">
        <v>1030.748195092029</v>
      </c>
      <c r="M84" s="37">
        <v>534897.1658813225</v>
      </c>
      <c r="N84" s="37">
        <v>1997.334</v>
      </c>
      <c r="O84" s="37">
        <v>372.24</v>
      </c>
      <c r="P84" s="37">
        <v>132.282</v>
      </c>
      <c r="Q84" s="37">
        <v>397.848</v>
      </c>
    </row>
    <row r="85" spans="2:17" s="6" customFormat="1" ht="15" customHeight="1">
      <c r="B85" s="68" t="s">
        <v>46</v>
      </c>
      <c r="C85" s="69"/>
      <c r="D85" s="64">
        <v>839563</v>
      </c>
      <c r="E85" s="30">
        <v>312045</v>
      </c>
      <c r="F85" s="30">
        <v>3618</v>
      </c>
      <c r="G85" s="30">
        <v>138748</v>
      </c>
      <c r="H85" s="30">
        <v>112853</v>
      </c>
      <c r="I85" s="30"/>
      <c r="J85" s="30">
        <v>52743</v>
      </c>
      <c r="K85" s="64">
        <v>3013</v>
      </c>
      <c r="L85" s="64">
        <v>1070</v>
      </c>
      <c r="M85" s="30">
        <v>524650</v>
      </c>
      <c r="N85" s="64">
        <v>1984</v>
      </c>
      <c r="O85" s="64">
        <v>418</v>
      </c>
      <c r="P85" s="30">
        <v>144</v>
      </c>
      <c r="Q85" s="30">
        <v>320</v>
      </c>
    </row>
    <row r="86" spans="3:17" s="6" customFormat="1" ht="14.25">
      <c r="C86" s="70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</row>
    <row r="87" spans="4:17" s="6" customFormat="1" ht="14.25"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</row>
    <row r="88" spans="1:17" s="27" customFormat="1" ht="15.75">
      <c r="A88" s="82" t="s">
        <v>28</v>
      </c>
      <c r="B88" s="42"/>
      <c r="C88" s="42"/>
      <c r="D88" s="82"/>
      <c r="E88" s="82"/>
      <c r="F88" s="82"/>
      <c r="G88" s="82"/>
      <c r="H88" s="82"/>
      <c r="I88" s="83"/>
      <c r="J88" s="82" t="s">
        <v>28</v>
      </c>
      <c r="K88" s="84"/>
      <c r="L88" s="84"/>
      <c r="M88" s="84"/>
      <c r="N88" s="84"/>
      <c r="O88" s="84"/>
      <c r="P88" s="84"/>
      <c r="Q88" s="84"/>
    </row>
    <row r="89" spans="1:17" s="6" customFormat="1" ht="15">
      <c r="A89" s="10"/>
      <c r="B89" s="10"/>
      <c r="C89" s="10"/>
      <c r="D89" s="85"/>
      <c r="E89" s="85"/>
      <c r="F89" s="85"/>
      <c r="G89" s="85"/>
      <c r="H89" s="85"/>
      <c r="I89" s="71"/>
      <c r="J89" s="85"/>
      <c r="K89" s="86"/>
      <c r="L89" s="86"/>
      <c r="M89" s="86"/>
      <c r="N89" s="86"/>
      <c r="O89" s="86"/>
      <c r="P89" s="86"/>
      <c r="Q89" s="86"/>
    </row>
    <row r="90" spans="4:17" s="6" customFormat="1" ht="14.25"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</row>
    <row r="91" spans="2:17" s="6" customFormat="1" ht="14.25">
      <c r="B91" s="28" t="s">
        <v>38</v>
      </c>
      <c r="C91" s="39"/>
      <c r="D91" s="30">
        <v>227184.28278245672</v>
      </c>
      <c r="E91" s="30">
        <v>101708.30486678917</v>
      </c>
      <c r="F91" s="30">
        <v>2036.0832931</v>
      </c>
      <c r="G91" s="30">
        <v>50862.650397901554</v>
      </c>
      <c r="H91" s="30">
        <v>30058.694199999998</v>
      </c>
      <c r="I91" s="30"/>
      <c r="J91" s="30">
        <v>17606.322880021504</v>
      </c>
      <c r="K91" s="30">
        <v>850.6573900000001</v>
      </c>
      <c r="L91" s="30">
        <v>293.89670576613156</v>
      </c>
      <c r="M91" s="30">
        <v>124808.62791566753</v>
      </c>
      <c r="N91" s="30">
        <v>450.99</v>
      </c>
      <c r="O91" s="30">
        <v>127.14</v>
      </c>
      <c r="P91" s="30">
        <v>43.812</v>
      </c>
      <c r="Q91" s="30">
        <v>45.408</v>
      </c>
    </row>
    <row r="92" spans="2:17" s="6" customFormat="1" ht="14.25">
      <c r="B92" s="32" t="s">
        <v>39</v>
      </c>
      <c r="C92" s="39"/>
      <c r="D92" s="30">
        <v>237218.40363857415</v>
      </c>
      <c r="E92" s="30">
        <v>43815.41027340795</v>
      </c>
      <c r="F92" s="30">
        <v>147.5820285190176</v>
      </c>
      <c r="G92" s="30">
        <v>27050.976314272084</v>
      </c>
      <c r="H92" s="30">
        <v>9245.707349999999</v>
      </c>
      <c r="I92" s="30"/>
      <c r="J92" s="30">
        <v>7028.40413976906</v>
      </c>
      <c r="K92" s="30">
        <v>229.14113999999998</v>
      </c>
      <c r="L92" s="30">
        <v>113.59930084779562</v>
      </c>
      <c r="M92" s="30">
        <v>192983.76736516628</v>
      </c>
      <c r="N92" s="30">
        <v>112.482</v>
      </c>
      <c r="O92" s="30">
        <v>75.69</v>
      </c>
      <c r="P92" s="30">
        <v>7.973999999999999</v>
      </c>
      <c r="Q92" s="30">
        <v>223.08</v>
      </c>
    </row>
    <row r="93" spans="2:17" s="6" customFormat="1" ht="14.25">
      <c r="B93" s="32" t="s">
        <v>40</v>
      </c>
      <c r="C93" s="39"/>
      <c r="D93" s="30">
        <v>51169.91039722151</v>
      </c>
      <c r="E93" s="30">
        <v>28843.126929787668</v>
      </c>
      <c r="F93" s="30">
        <v>146.345942050895</v>
      </c>
      <c r="G93" s="30">
        <v>8774.498362074235</v>
      </c>
      <c r="H93" s="30">
        <v>12780.1719</v>
      </c>
      <c r="I93" s="30"/>
      <c r="J93" s="30">
        <v>6995.766228947521</v>
      </c>
      <c r="K93" s="30">
        <v>113.83004000000003</v>
      </c>
      <c r="L93" s="30">
        <v>32.51445671501958</v>
      </c>
      <c r="M93" s="30">
        <v>22125.38746743383</v>
      </c>
      <c r="N93" s="30">
        <v>140.868</v>
      </c>
      <c r="O93" s="30">
        <v>19.11</v>
      </c>
      <c r="P93" s="30">
        <v>8.154</v>
      </c>
      <c r="Q93" s="30">
        <v>33.263999999999996</v>
      </c>
    </row>
    <row r="94" spans="2:17" s="6" customFormat="1" ht="14.25">
      <c r="B94" s="32" t="s">
        <v>41</v>
      </c>
      <c r="C94" s="39"/>
      <c r="D94" s="30">
        <v>118245.03867465482</v>
      </c>
      <c r="E94" s="30">
        <v>42410.013702044336</v>
      </c>
      <c r="F94" s="30">
        <v>80.09135401719423</v>
      </c>
      <c r="G94" s="30">
        <v>12259.497682166353</v>
      </c>
      <c r="H94" s="30">
        <v>22786.209550000003</v>
      </c>
      <c r="I94" s="30"/>
      <c r="J94" s="30">
        <v>6888.682779407913</v>
      </c>
      <c r="K94" s="30">
        <v>264.26342</v>
      </c>
      <c r="L94" s="30">
        <v>131.2689164528745</v>
      </c>
      <c r="M94" s="30">
        <v>75738.67097261047</v>
      </c>
      <c r="N94" s="30">
        <v>51.732</v>
      </c>
      <c r="O94" s="30">
        <v>10.35</v>
      </c>
      <c r="P94" s="30">
        <v>8.928000000000003</v>
      </c>
      <c r="Q94" s="30">
        <v>25.343999999999998</v>
      </c>
    </row>
    <row r="95" spans="2:17" s="6" customFormat="1" ht="14.25">
      <c r="B95" s="32" t="s">
        <v>42</v>
      </c>
      <c r="C95" s="39"/>
      <c r="D95" s="30">
        <v>68084.06412917821</v>
      </c>
      <c r="E95" s="30">
        <v>27112.32253137266</v>
      </c>
      <c r="F95" s="30">
        <v>64.71051048271572</v>
      </c>
      <c r="G95" s="30">
        <v>12141.250819344035</v>
      </c>
      <c r="H95" s="30">
        <v>10115.769349999999</v>
      </c>
      <c r="I95" s="30"/>
      <c r="J95" s="30">
        <v>4467.952943551854</v>
      </c>
      <c r="K95" s="30">
        <v>261.61867000000007</v>
      </c>
      <c r="L95" s="30">
        <v>61.02023799406294</v>
      </c>
      <c r="M95" s="30">
        <v>40533.759597805525</v>
      </c>
      <c r="N95" s="30">
        <v>396.9</v>
      </c>
      <c r="O95" s="30">
        <v>15.24</v>
      </c>
      <c r="P95" s="30">
        <v>8.154000000000002</v>
      </c>
      <c r="Q95" s="30">
        <v>17.688000000000002</v>
      </c>
    </row>
    <row r="96" spans="2:17" s="6" customFormat="1" ht="14.25">
      <c r="B96" s="32" t="s">
        <v>43</v>
      </c>
      <c r="C96" s="39"/>
      <c r="D96" s="30">
        <v>34893.21106695576</v>
      </c>
      <c r="E96" s="30">
        <v>7561.664688906473</v>
      </c>
      <c r="F96" s="30">
        <v>221.0969145937548</v>
      </c>
      <c r="G96" s="30">
        <v>3843.6429183858863</v>
      </c>
      <c r="H96" s="30">
        <v>1908.9365538</v>
      </c>
      <c r="I96" s="30"/>
      <c r="J96" s="30">
        <v>1350.332097520542</v>
      </c>
      <c r="K96" s="30">
        <v>190.75639500000003</v>
      </c>
      <c r="L96" s="30">
        <v>46.89980960628921</v>
      </c>
      <c r="M96" s="30">
        <v>27080.416378049285</v>
      </c>
      <c r="N96" s="30">
        <v>179.082</v>
      </c>
      <c r="O96" s="30">
        <v>35.88</v>
      </c>
      <c r="P96" s="30">
        <v>9.504000000000001</v>
      </c>
      <c r="Q96" s="30">
        <v>26.664000000000005</v>
      </c>
    </row>
    <row r="97" spans="2:17" s="6" customFormat="1" ht="14.25">
      <c r="B97" s="32" t="s">
        <v>44</v>
      </c>
      <c r="C97" s="39"/>
      <c r="D97" s="30">
        <v>110597.028299688</v>
      </c>
      <c r="E97" s="30">
        <v>65120.1826381991</v>
      </c>
      <c r="F97" s="30">
        <v>877.5995551599796</v>
      </c>
      <c r="G97" s="30">
        <v>25459.55213110047</v>
      </c>
      <c r="H97" s="30">
        <v>28105.275150000005</v>
      </c>
      <c r="I97" s="30"/>
      <c r="J97" s="30">
        <v>9808.522945016734</v>
      </c>
      <c r="K97" s="30">
        <v>678.3254800000001</v>
      </c>
      <c r="L97" s="30">
        <v>190.90737692191394</v>
      </c>
      <c r="M97" s="30">
        <v>45079.3456614889</v>
      </c>
      <c r="N97" s="30">
        <v>345.31199999999995</v>
      </c>
      <c r="O97" s="30">
        <v>26.76</v>
      </c>
      <c r="P97" s="30">
        <v>9.324</v>
      </c>
      <c r="Q97" s="30">
        <v>16.104</v>
      </c>
    </row>
    <row r="98" spans="3:17" s="6" customFormat="1" ht="14.25">
      <c r="C98" s="39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7" s="6" customFormat="1" ht="15">
      <c r="A99" s="34"/>
      <c r="B99" s="65" t="s">
        <v>45</v>
      </c>
      <c r="C99" s="66"/>
      <c r="D99" s="37">
        <v>847391.9389887293</v>
      </c>
      <c r="E99" s="37">
        <v>316571.0256305074</v>
      </c>
      <c r="F99" s="37">
        <v>3573.509597923556</v>
      </c>
      <c r="G99" s="37">
        <v>140392.0686252446</v>
      </c>
      <c r="H99" s="37">
        <v>115000.7640538</v>
      </c>
      <c r="I99" s="37"/>
      <c r="J99" s="37">
        <v>54145.98401423513</v>
      </c>
      <c r="K99" s="37">
        <v>2588.592535</v>
      </c>
      <c r="L99" s="37">
        <v>870.1068043040873</v>
      </c>
      <c r="M99" s="37">
        <v>528349.9753582218</v>
      </c>
      <c r="N99" s="37">
        <v>1677.366</v>
      </c>
      <c r="O99" s="37">
        <v>310.17</v>
      </c>
      <c r="P99" s="37">
        <v>95.85</v>
      </c>
      <c r="Q99" s="37">
        <v>387.55199999999996</v>
      </c>
    </row>
    <row r="100" spans="2:17" s="6" customFormat="1" ht="15" customHeight="1">
      <c r="B100" s="68" t="s">
        <v>46</v>
      </c>
      <c r="C100" s="69"/>
      <c r="D100" s="64">
        <v>826779</v>
      </c>
      <c r="E100" s="30">
        <v>306971</v>
      </c>
      <c r="F100" s="64">
        <v>3343</v>
      </c>
      <c r="G100" s="64">
        <v>137007</v>
      </c>
      <c r="H100" s="64">
        <v>112060</v>
      </c>
      <c r="I100" s="67"/>
      <c r="J100" s="30">
        <v>50929</v>
      </c>
      <c r="K100" s="64">
        <v>2743</v>
      </c>
      <c r="L100" s="64">
        <v>888</v>
      </c>
      <c r="M100" s="30">
        <v>517345</v>
      </c>
      <c r="N100" s="64">
        <v>1685</v>
      </c>
      <c r="O100" s="64">
        <v>371</v>
      </c>
      <c r="P100" s="30">
        <v>102</v>
      </c>
      <c r="Q100" s="30">
        <v>305</v>
      </c>
    </row>
    <row r="101" spans="3:17" s="6" customFormat="1" ht="14.25">
      <c r="C101" s="70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</row>
    <row r="102" spans="4:17" s="6" customFormat="1" ht="14.25"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</row>
    <row r="103" spans="1:17" s="27" customFormat="1" ht="15.75">
      <c r="A103" s="42" t="s">
        <v>29</v>
      </c>
      <c r="B103" s="42"/>
      <c r="C103" s="42"/>
      <c r="D103" s="82"/>
      <c r="E103" s="82"/>
      <c r="F103" s="82"/>
      <c r="G103" s="82"/>
      <c r="H103" s="82"/>
      <c r="I103" s="83"/>
      <c r="J103" s="82" t="s">
        <v>29</v>
      </c>
      <c r="K103" s="84"/>
      <c r="L103" s="84"/>
      <c r="M103" s="84"/>
      <c r="N103" s="84"/>
      <c r="O103" s="84"/>
      <c r="P103" s="84"/>
      <c r="Q103" s="84"/>
    </row>
    <row r="104" spans="1:17" s="6" customFormat="1" ht="15">
      <c r="A104" s="10"/>
      <c r="B104" s="10"/>
      <c r="C104" s="10"/>
      <c r="D104" s="85"/>
      <c r="E104" s="85"/>
      <c r="F104" s="85"/>
      <c r="G104" s="85"/>
      <c r="H104" s="85"/>
      <c r="I104" s="71"/>
      <c r="J104" s="85"/>
      <c r="K104" s="86"/>
      <c r="L104" s="86"/>
      <c r="M104" s="86"/>
      <c r="N104" s="86"/>
      <c r="O104" s="86"/>
      <c r="P104" s="86"/>
      <c r="Q104" s="86"/>
    </row>
    <row r="105" spans="4:17" s="6" customFormat="1" ht="14.25"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</row>
    <row r="106" spans="2:17" s="6" customFormat="1" ht="14.25">
      <c r="B106" s="28" t="s">
        <v>38</v>
      </c>
      <c r="C106" s="39"/>
      <c r="D106" s="30">
        <v>1819.3614440626345</v>
      </c>
      <c r="E106" s="30">
        <v>1156.899889566628</v>
      </c>
      <c r="F106" s="30">
        <v>146.84533890000003</v>
      </c>
      <c r="G106" s="30">
        <v>227.48580814512326</v>
      </c>
      <c r="H106" s="30">
        <v>297.05474999999996</v>
      </c>
      <c r="I106" s="30"/>
      <c r="J106" s="30">
        <v>408.09433900170325</v>
      </c>
      <c r="K106" s="30">
        <v>50.03867</v>
      </c>
      <c r="L106" s="30">
        <v>27.380983519801358</v>
      </c>
      <c r="M106" s="30">
        <v>596.2229601968891</v>
      </c>
      <c r="N106" s="30">
        <v>48.312000000000005</v>
      </c>
      <c r="O106" s="30">
        <v>9.54</v>
      </c>
      <c r="P106" s="30">
        <v>5.724</v>
      </c>
      <c r="Q106" s="30">
        <v>0.264</v>
      </c>
    </row>
    <row r="107" spans="2:17" s="6" customFormat="1" ht="14.25">
      <c r="B107" s="32" t="s">
        <v>39</v>
      </c>
      <c r="C107" s="39"/>
      <c r="D107" s="30">
        <v>1708.9916027335182</v>
      </c>
      <c r="E107" s="30">
        <v>842.3308346198102</v>
      </c>
      <c r="F107" s="30">
        <v>17.810217130458952</v>
      </c>
      <c r="G107" s="30">
        <v>398.2533781927862</v>
      </c>
      <c r="H107" s="30">
        <v>91.22664999999999</v>
      </c>
      <c r="I107" s="30"/>
      <c r="J107" s="30">
        <v>278.12853891058626</v>
      </c>
      <c r="K107" s="30">
        <v>28.457510000000003</v>
      </c>
      <c r="L107" s="30">
        <v>28.454540385978767</v>
      </c>
      <c r="M107" s="30">
        <v>814.9467681137078</v>
      </c>
      <c r="N107" s="30">
        <v>43.52400000000001</v>
      </c>
      <c r="O107" s="30">
        <v>2.46</v>
      </c>
      <c r="P107" s="30">
        <v>2.0340000000000003</v>
      </c>
      <c r="Q107" s="30">
        <v>3.6960000000000006</v>
      </c>
    </row>
    <row r="108" spans="2:17" s="6" customFormat="1" ht="14.25">
      <c r="B108" s="32" t="s">
        <v>40</v>
      </c>
      <c r="C108" s="39"/>
      <c r="D108" s="30">
        <v>1673.7661679982255</v>
      </c>
      <c r="E108" s="30">
        <v>492.89575732483877</v>
      </c>
      <c r="F108" s="30">
        <v>32.18560904459082</v>
      </c>
      <c r="G108" s="30">
        <v>201.0476695770916</v>
      </c>
      <c r="H108" s="30">
        <v>49.34680000000001</v>
      </c>
      <c r="I108" s="30"/>
      <c r="J108" s="30">
        <v>183.55633905343416</v>
      </c>
      <c r="K108" s="30">
        <v>18.09009</v>
      </c>
      <c r="L108" s="30">
        <v>8.669249649722207</v>
      </c>
      <c r="M108" s="30">
        <v>1154.8124106733865</v>
      </c>
      <c r="N108" s="30">
        <v>18.252</v>
      </c>
      <c r="O108" s="30">
        <v>2.04</v>
      </c>
      <c r="P108" s="30">
        <v>4.446000000000001</v>
      </c>
      <c r="Q108" s="30">
        <v>1.32</v>
      </c>
    </row>
    <row r="109" spans="2:17" s="6" customFormat="1" ht="14.25">
      <c r="B109" s="32" t="s">
        <v>41</v>
      </c>
      <c r="C109" s="39"/>
      <c r="D109" s="30">
        <v>1002.5495968080979</v>
      </c>
      <c r="E109" s="30">
        <v>238.2078683133801</v>
      </c>
      <c r="F109" s="30">
        <v>4.874454500453831</v>
      </c>
      <c r="G109" s="30">
        <v>92.95582153248164</v>
      </c>
      <c r="H109" s="30">
        <v>38.30870000000001</v>
      </c>
      <c r="I109" s="30"/>
      <c r="J109" s="30">
        <v>78.29435275416463</v>
      </c>
      <c r="K109" s="30">
        <v>15.656920000000003</v>
      </c>
      <c r="L109" s="30">
        <v>8.117619526279979</v>
      </c>
      <c r="M109" s="30">
        <v>726.2897284947178</v>
      </c>
      <c r="N109" s="30">
        <v>25.811999999999998</v>
      </c>
      <c r="O109" s="30">
        <v>7.62</v>
      </c>
      <c r="P109" s="30">
        <v>4.356</v>
      </c>
      <c r="Q109" s="30">
        <v>0.264</v>
      </c>
    </row>
    <row r="110" spans="2:17" s="6" customFormat="1" ht="14.25">
      <c r="B110" s="32" t="s">
        <v>42</v>
      </c>
      <c r="C110" s="39"/>
      <c r="D110" s="30">
        <v>1970.2644873304707</v>
      </c>
      <c r="E110" s="30">
        <v>435.1304580956044</v>
      </c>
      <c r="F110" s="30">
        <v>3.289516761232205</v>
      </c>
      <c r="G110" s="30">
        <v>242.2272172842406</v>
      </c>
      <c r="H110" s="30">
        <v>29.8678</v>
      </c>
      <c r="I110" s="30"/>
      <c r="J110" s="30">
        <v>121.14404730419773</v>
      </c>
      <c r="K110" s="30">
        <v>21.052210000000006</v>
      </c>
      <c r="L110" s="30">
        <v>17.54966674593398</v>
      </c>
      <c r="M110" s="30">
        <v>1470.196029234866</v>
      </c>
      <c r="N110" s="30">
        <v>53.55</v>
      </c>
      <c r="O110" s="30">
        <v>4.08</v>
      </c>
      <c r="P110" s="30">
        <v>7.308</v>
      </c>
      <c r="Q110" s="30">
        <v>0</v>
      </c>
    </row>
    <row r="111" spans="2:17" s="6" customFormat="1" ht="14.25">
      <c r="B111" s="32" t="s">
        <v>43</v>
      </c>
      <c r="C111" s="39"/>
      <c r="D111" s="30">
        <v>1375.2664188578196</v>
      </c>
      <c r="E111" s="30">
        <v>357.4248934845015</v>
      </c>
      <c r="F111" s="30">
        <v>7.218950224782379</v>
      </c>
      <c r="G111" s="30">
        <v>171.1853261378088</v>
      </c>
      <c r="H111" s="30">
        <v>32.465</v>
      </c>
      <c r="I111" s="30"/>
      <c r="J111" s="30">
        <v>137.99940135115634</v>
      </c>
      <c r="K111" s="30">
        <v>5.607437499999999</v>
      </c>
      <c r="L111" s="30">
        <v>2.948778270754056</v>
      </c>
      <c r="M111" s="30">
        <v>931.249525373318</v>
      </c>
      <c r="N111" s="30">
        <v>59.45399999999999</v>
      </c>
      <c r="O111" s="30">
        <v>23.25</v>
      </c>
      <c r="P111" s="30">
        <v>3.0959999999999996</v>
      </c>
      <c r="Q111" s="30">
        <v>0.792</v>
      </c>
    </row>
    <row r="112" spans="2:17" s="6" customFormat="1" ht="14.25">
      <c r="B112" s="32" t="s">
        <v>44</v>
      </c>
      <c r="C112" s="39"/>
      <c r="D112" s="30">
        <v>2155.750311972882</v>
      </c>
      <c r="E112" s="30">
        <v>1204.7052109592041</v>
      </c>
      <c r="F112" s="30">
        <v>64.60210810628128</v>
      </c>
      <c r="G112" s="30">
        <v>311.9340676332694</v>
      </c>
      <c r="H112" s="30">
        <v>170.7659</v>
      </c>
      <c r="I112" s="30"/>
      <c r="J112" s="30">
        <v>506.0969025301822</v>
      </c>
      <c r="K112" s="30">
        <v>83.78568</v>
      </c>
      <c r="L112" s="30">
        <v>67.52055268947124</v>
      </c>
      <c r="M112" s="30">
        <v>853.4731010136778</v>
      </c>
      <c r="N112" s="30">
        <v>71.06400000000001</v>
      </c>
      <c r="O112" s="30">
        <v>13.08</v>
      </c>
      <c r="P112" s="30">
        <v>9.468</v>
      </c>
      <c r="Q112" s="30">
        <v>3.96</v>
      </c>
    </row>
    <row r="113" spans="3:17" s="6" customFormat="1" ht="14.25">
      <c r="C113" s="39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</row>
    <row r="114" spans="1:17" s="6" customFormat="1" ht="15">
      <c r="A114" s="34"/>
      <c r="B114" s="65" t="s">
        <v>45</v>
      </c>
      <c r="C114" s="66"/>
      <c r="D114" s="37">
        <v>11705.95002976365</v>
      </c>
      <c r="E114" s="37">
        <v>4727.5949123639675</v>
      </c>
      <c r="F114" s="37">
        <v>276.8261946677995</v>
      </c>
      <c r="G114" s="37">
        <v>1645.0892885028015</v>
      </c>
      <c r="H114" s="37">
        <v>709.0355999999999</v>
      </c>
      <c r="I114" s="37"/>
      <c r="J114" s="37">
        <v>1713.3139209054245</v>
      </c>
      <c r="K114" s="37">
        <v>222.68851750000005</v>
      </c>
      <c r="L114" s="37">
        <v>160.6413907879416</v>
      </c>
      <c r="M114" s="37">
        <v>6547.190523100562</v>
      </c>
      <c r="N114" s="37">
        <v>319.968</v>
      </c>
      <c r="O114" s="37">
        <v>62.07</v>
      </c>
      <c r="P114" s="37">
        <v>36.432</v>
      </c>
      <c r="Q114" s="37">
        <v>10.296000000000001</v>
      </c>
    </row>
    <row r="115" spans="2:17" s="6" customFormat="1" ht="15" customHeight="1">
      <c r="B115" s="68" t="s">
        <v>46</v>
      </c>
      <c r="C115" s="69"/>
      <c r="D115" s="87">
        <v>12784</v>
      </c>
      <c r="E115" s="30">
        <v>5073</v>
      </c>
      <c r="F115" s="87">
        <v>275</v>
      </c>
      <c r="G115" s="87">
        <v>1740</v>
      </c>
      <c r="H115" s="87">
        <v>792</v>
      </c>
      <c r="I115" s="88"/>
      <c r="J115" s="30">
        <v>1814</v>
      </c>
      <c r="K115" s="64">
        <v>269</v>
      </c>
      <c r="L115" s="64">
        <v>183</v>
      </c>
      <c r="M115" s="30">
        <v>7305</v>
      </c>
      <c r="N115" s="64">
        <v>299</v>
      </c>
      <c r="O115" s="64">
        <v>48</v>
      </c>
      <c r="P115" s="30">
        <v>43</v>
      </c>
      <c r="Q115" s="30">
        <v>15</v>
      </c>
    </row>
    <row r="116" spans="4:17" s="6" customFormat="1" ht="14.25"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="6" customFormat="1" ht="14.25">
      <c r="A117" s="6" t="s">
        <v>47</v>
      </c>
    </row>
    <row r="118" spans="1:17" s="6" customFormat="1" ht="14.25">
      <c r="A118" s="186" t="s">
        <v>158</v>
      </c>
      <c r="B118" s="187"/>
      <c r="C118" s="187"/>
      <c r="D118" s="187"/>
      <c r="E118" s="187"/>
      <c r="F118" s="187"/>
      <c r="G118" s="187"/>
      <c r="H118" s="187"/>
      <c r="I118" s="146"/>
      <c r="J118" s="155" t="s">
        <v>159</v>
      </c>
      <c r="K118" s="169"/>
      <c r="L118" s="169"/>
      <c r="M118" s="169"/>
      <c r="N118" s="169"/>
      <c r="O118" s="169"/>
      <c r="P118" s="169"/>
      <c r="Q118" s="169"/>
    </row>
    <row r="119" s="6" customFormat="1" ht="14.25">
      <c r="A119" s="53"/>
    </row>
    <row r="120" s="6" customFormat="1" ht="14.25"/>
    <row r="121" s="6" customFormat="1" ht="14.25">
      <c r="D121" s="31"/>
    </row>
    <row r="122" s="6" customFormat="1" ht="14.25"/>
    <row r="123" s="6" customFormat="1" ht="14.25"/>
    <row r="124" s="6" customFormat="1" ht="14.25"/>
    <row r="125" s="6" customFormat="1" ht="14.25"/>
    <row r="126" s="6" customFormat="1" ht="14.25"/>
    <row r="127" s="6" customFormat="1" ht="14.25"/>
    <row r="128" s="6" customFormat="1" ht="14.25"/>
    <row r="129" s="6" customFormat="1" ht="14.25"/>
    <row r="130" s="6" customFormat="1" ht="14.25"/>
    <row r="131" s="6" customFormat="1" ht="14.25"/>
    <row r="132" s="6" customFormat="1" ht="14.25"/>
    <row r="133" s="6" customFormat="1" ht="14.25"/>
    <row r="134" s="6" customFormat="1" ht="14.25"/>
    <row r="135" s="6" customFormat="1" ht="14.25"/>
    <row r="136" s="6" customFormat="1" ht="14.25"/>
    <row r="137" s="6" customFormat="1" ht="14.25"/>
    <row r="138" s="6" customFormat="1" ht="14.25"/>
    <row r="139" s="6" customFormat="1" ht="14.25"/>
    <row r="140" s="6" customFormat="1" ht="14.25"/>
    <row r="141" s="6" customFormat="1" ht="14.25"/>
    <row r="142" s="6" customFormat="1" ht="14.25"/>
    <row r="143" s="6" customFormat="1" ht="14.25"/>
    <row r="144" s="6" customFormat="1" ht="14.25"/>
    <row r="145" s="6" customFormat="1" ht="14.25"/>
    <row r="146" s="6" customFormat="1" ht="14.25"/>
    <row r="147" s="6" customFormat="1" ht="14.25"/>
    <row r="148" s="6" customFormat="1" ht="14.25"/>
    <row r="149" s="6" customFormat="1" ht="14.25"/>
    <row r="150" s="6" customFormat="1" ht="14.25"/>
    <row r="151" s="6" customFormat="1" ht="14.25"/>
    <row r="152" s="6" customFormat="1" ht="14.25"/>
    <row r="153" s="6" customFormat="1" ht="14.25"/>
    <row r="154" s="6" customFormat="1" ht="14.25"/>
    <row r="155" s="6" customFormat="1" ht="14.25"/>
    <row r="156" s="6" customFormat="1" ht="14.25"/>
    <row r="157" s="6" customFormat="1" ht="14.25"/>
    <row r="158" s="6" customFormat="1" ht="14.25"/>
    <row r="159" s="6" customFormat="1" ht="14.25"/>
    <row r="160" s="6" customFormat="1" ht="14.25"/>
    <row r="161" s="6" customFormat="1" ht="14.25"/>
    <row r="162" s="6" customFormat="1" ht="14.25"/>
    <row r="163" s="6" customFormat="1" ht="14.25"/>
    <row r="164" s="6" customFormat="1" ht="14.25"/>
    <row r="165" s="6" customFormat="1" ht="14.25"/>
    <row r="166" s="6" customFormat="1" ht="14.25"/>
    <row r="167" s="6" customFormat="1" ht="14.25"/>
    <row r="168" s="6" customFormat="1" ht="14.25"/>
    <row r="169" s="6" customFormat="1" ht="14.25"/>
    <row r="170" s="6" customFormat="1" ht="14.25"/>
    <row r="171" s="6" customFormat="1" ht="14.25"/>
    <row r="172" s="6" customFormat="1" ht="14.25"/>
    <row r="173" s="6" customFormat="1" ht="14.25"/>
    <row r="174" s="6" customFormat="1" ht="14.25"/>
    <row r="175" s="6" customFormat="1" ht="14.25"/>
    <row r="176" s="6" customFormat="1" ht="14.25"/>
    <row r="177" s="6" customFormat="1" ht="14.25"/>
    <row r="178" s="6" customFormat="1" ht="14.25"/>
    <row r="179" s="6" customFormat="1" ht="14.25"/>
    <row r="180" s="6" customFormat="1" ht="14.25"/>
    <row r="181" s="6" customFormat="1" ht="14.25"/>
    <row r="182" s="6" customFormat="1" ht="14.25"/>
    <row r="183" s="6" customFormat="1" ht="14.25"/>
    <row r="184" s="6" customFormat="1" ht="14.25"/>
    <row r="185" s="6" customFormat="1" ht="14.25"/>
    <row r="186" s="6" customFormat="1" ht="14.25"/>
    <row r="187" s="6" customFormat="1" ht="14.25"/>
    <row r="188" s="6" customFormat="1" ht="14.25"/>
    <row r="189" s="6" customFormat="1" ht="14.25"/>
    <row r="190" s="6" customFormat="1" ht="14.25"/>
    <row r="191" s="6" customFormat="1" ht="14.25"/>
    <row r="192" s="6" customFormat="1" ht="14.25"/>
    <row r="193" s="6" customFormat="1" ht="14.25"/>
    <row r="194" s="6" customFormat="1" ht="14.25"/>
    <row r="195" s="6" customFormat="1" ht="14.25"/>
    <row r="196" s="6" customFormat="1" ht="14.25"/>
    <row r="197" s="6" customFormat="1" ht="14.25"/>
    <row r="198" s="6" customFormat="1" ht="14.25"/>
    <row r="199" s="6" customFormat="1" ht="14.25"/>
    <row r="200" s="6" customFormat="1" ht="14.25"/>
    <row r="201" s="6" customFormat="1" ht="14.25"/>
    <row r="202" s="6" customFormat="1" ht="14.25"/>
    <row r="203" s="6" customFormat="1" ht="14.25"/>
    <row r="204" s="6" customFormat="1" ht="14.25"/>
    <row r="205" s="6" customFormat="1" ht="14.25"/>
    <row r="206" s="6" customFormat="1" ht="14.25"/>
    <row r="207" s="6" customFormat="1" ht="14.25"/>
    <row r="208" s="6" customFormat="1" ht="14.25"/>
    <row r="209" s="6" customFormat="1" ht="14.25"/>
    <row r="210" s="6" customFormat="1" ht="14.25"/>
    <row r="211" s="6" customFormat="1" ht="14.25"/>
    <row r="212" s="6" customFormat="1" ht="14.25"/>
    <row r="213" s="6" customFormat="1" ht="14.25"/>
    <row r="214" s="6" customFormat="1" ht="14.25"/>
    <row r="215" s="6" customFormat="1" ht="14.25"/>
    <row r="216" s="6" customFormat="1" ht="14.25"/>
    <row r="217" s="6" customFormat="1" ht="14.25"/>
    <row r="218" s="6" customFormat="1" ht="14.25"/>
    <row r="219" s="6" customFormat="1" ht="14.25"/>
    <row r="220" s="6" customFormat="1" ht="14.25"/>
    <row r="221" s="6" customFormat="1" ht="14.25"/>
    <row r="222" s="6" customFormat="1" ht="14.25"/>
    <row r="223" s="6" customFormat="1" ht="14.25"/>
    <row r="224" s="6" customFormat="1" ht="14.25"/>
    <row r="225" s="6" customFormat="1" ht="14.25"/>
    <row r="226" s="6" customFormat="1" ht="14.25"/>
    <row r="227" s="6" customFormat="1" ht="14.25"/>
    <row r="228" s="6" customFormat="1" ht="14.25"/>
    <row r="229" s="6" customFormat="1" ht="14.25"/>
    <row r="230" s="6" customFormat="1" ht="14.25"/>
    <row r="231" s="6" customFormat="1" ht="14.25"/>
    <row r="232" s="6" customFormat="1" ht="14.25"/>
    <row r="233" s="6" customFormat="1" ht="14.25"/>
    <row r="234" s="6" customFormat="1" ht="14.25"/>
    <row r="235" s="6" customFormat="1" ht="14.25"/>
    <row r="236" s="6" customFormat="1" ht="14.25"/>
    <row r="237" s="6" customFormat="1" ht="14.25"/>
    <row r="238" s="6" customFormat="1" ht="14.25"/>
    <row r="239" s="6" customFormat="1" ht="14.25"/>
    <row r="240" s="6" customFormat="1" ht="14.25"/>
    <row r="241" s="6" customFormat="1" ht="14.25"/>
    <row r="242" s="6" customFormat="1" ht="14.25"/>
    <row r="243" s="6" customFormat="1" ht="14.25"/>
    <row r="244" s="6" customFormat="1" ht="14.25"/>
    <row r="245" s="6" customFormat="1" ht="14.25"/>
    <row r="246" s="6" customFormat="1" ht="14.25"/>
    <row r="247" s="6" customFormat="1" ht="14.25"/>
    <row r="248" s="6" customFormat="1" ht="14.25"/>
    <row r="249" s="6" customFormat="1" ht="14.25"/>
    <row r="250" s="6" customFormat="1" ht="14.25"/>
    <row r="251" s="6" customFormat="1" ht="14.25"/>
    <row r="252" s="6" customFormat="1" ht="14.25"/>
    <row r="253" s="6" customFormat="1" ht="14.25"/>
    <row r="254" s="6" customFormat="1" ht="14.25"/>
    <row r="255" s="6" customFormat="1" ht="14.25"/>
    <row r="256" s="6" customFormat="1" ht="14.25"/>
    <row r="257" s="6" customFormat="1" ht="14.25"/>
    <row r="258" s="6" customFormat="1" ht="14.25"/>
    <row r="259" s="6" customFormat="1" ht="14.25"/>
    <row r="260" s="6" customFormat="1" ht="14.25"/>
    <row r="261" s="6" customFormat="1" ht="14.25"/>
    <row r="262" s="6" customFormat="1" ht="14.25"/>
    <row r="263" s="6" customFormat="1" ht="14.25"/>
    <row r="264" s="6" customFormat="1" ht="14.25"/>
    <row r="265" s="6" customFormat="1" ht="14.25"/>
    <row r="266" s="6" customFormat="1" ht="14.25"/>
    <row r="267" s="6" customFormat="1" ht="14.25"/>
    <row r="268" s="6" customFormat="1" ht="14.25"/>
    <row r="269" s="6" customFormat="1" ht="14.25"/>
    <row r="270" s="6" customFormat="1" ht="14.25"/>
    <row r="271" s="6" customFormat="1" ht="14.25"/>
    <row r="272" s="6" customFormat="1" ht="14.25"/>
    <row r="273" s="6" customFormat="1" ht="14.25"/>
    <row r="274" s="6" customFormat="1" ht="14.25"/>
    <row r="275" s="6" customFormat="1" ht="14.25"/>
    <row r="276" s="6" customFormat="1" ht="14.25"/>
    <row r="277" s="6" customFormat="1" ht="14.25"/>
    <row r="278" s="6" customFormat="1" ht="14.25"/>
    <row r="279" s="6" customFormat="1" ht="14.25"/>
    <row r="280" s="6" customFormat="1" ht="14.25"/>
    <row r="281" s="6" customFormat="1" ht="14.25"/>
    <row r="282" s="6" customFormat="1" ht="14.25"/>
    <row r="283" s="6" customFormat="1" ht="14.25"/>
    <row r="284" s="6" customFormat="1" ht="14.25"/>
    <row r="285" s="6" customFormat="1" ht="14.25"/>
    <row r="286" s="6" customFormat="1" ht="14.25"/>
    <row r="287" s="6" customFormat="1" ht="14.25"/>
    <row r="288" s="6" customFormat="1" ht="14.25"/>
    <row r="289" s="6" customFormat="1" ht="14.25"/>
    <row r="290" s="6" customFormat="1" ht="14.25"/>
    <row r="291" s="6" customFormat="1" ht="14.25"/>
    <row r="292" s="6" customFormat="1" ht="14.25"/>
    <row r="293" s="6" customFormat="1" ht="14.25"/>
    <row r="294" s="6" customFormat="1" ht="14.25"/>
    <row r="295" s="6" customFormat="1" ht="14.25"/>
    <row r="296" s="6" customFormat="1" ht="14.25"/>
    <row r="297" s="6" customFormat="1" ht="14.25"/>
    <row r="298" s="6" customFormat="1" ht="14.25"/>
    <row r="299" s="6" customFormat="1" ht="14.25"/>
    <row r="300" s="6" customFormat="1" ht="14.25"/>
    <row r="301" s="6" customFormat="1" ht="14.25"/>
    <row r="302" s="6" customFormat="1" ht="14.25"/>
    <row r="303" s="6" customFormat="1" ht="14.25"/>
    <row r="304" s="6" customFormat="1" ht="14.25"/>
    <row r="305" s="6" customFormat="1" ht="14.25"/>
    <row r="306" s="6" customFormat="1" ht="14.25"/>
    <row r="307" s="6" customFormat="1" ht="14.25"/>
    <row r="308" s="6" customFormat="1" ht="14.25"/>
    <row r="309" s="6" customFormat="1" ht="14.25"/>
    <row r="310" s="6" customFormat="1" ht="14.25"/>
    <row r="311" s="6" customFormat="1" ht="14.25"/>
    <row r="312" s="6" customFormat="1" ht="14.25"/>
    <row r="313" s="6" customFormat="1" ht="14.25"/>
    <row r="314" s="6" customFormat="1" ht="14.25"/>
    <row r="315" s="6" customFormat="1" ht="14.25"/>
    <row r="316" s="6" customFormat="1" ht="14.25"/>
    <row r="317" s="6" customFormat="1" ht="14.25"/>
    <row r="318" s="6" customFormat="1" ht="14.25"/>
    <row r="319" s="6" customFormat="1" ht="14.25"/>
    <row r="320" s="6" customFormat="1" ht="14.25"/>
    <row r="321" s="6" customFormat="1" ht="14.25"/>
    <row r="322" s="6" customFormat="1" ht="14.25"/>
    <row r="323" s="6" customFormat="1" ht="14.25"/>
    <row r="324" s="6" customFormat="1" ht="14.25"/>
    <row r="325" s="6" customFormat="1" ht="14.25"/>
    <row r="326" s="6" customFormat="1" ht="14.25"/>
    <row r="327" s="6" customFormat="1" ht="14.25"/>
    <row r="328" s="6" customFormat="1" ht="14.25"/>
    <row r="329" s="6" customFormat="1" ht="14.25"/>
    <row r="330" s="6" customFormat="1" ht="14.25"/>
    <row r="331" s="6" customFormat="1" ht="14.25"/>
    <row r="332" s="6" customFormat="1" ht="14.25"/>
    <row r="333" s="6" customFormat="1" ht="14.25"/>
    <row r="334" s="6" customFormat="1" ht="14.25"/>
    <row r="335" s="6" customFormat="1" ht="14.25"/>
    <row r="336" s="6" customFormat="1" ht="14.25"/>
    <row r="337" s="6" customFormat="1" ht="14.25"/>
    <row r="338" s="6" customFormat="1" ht="14.25"/>
    <row r="339" s="6" customFormat="1" ht="14.25"/>
    <row r="340" s="6" customFormat="1" ht="14.25"/>
    <row r="341" s="6" customFormat="1" ht="14.25"/>
    <row r="342" s="6" customFormat="1" ht="14.25"/>
    <row r="343" s="6" customFormat="1" ht="14.25"/>
    <row r="344" s="6" customFormat="1" ht="14.25"/>
    <row r="345" s="6" customFormat="1" ht="14.25"/>
    <row r="346" s="6" customFormat="1" ht="14.25"/>
    <row r="347" s="6" customFormat="1" ht="14.25"/>
    <row r="348" s="6" customFormat="1" ht="14.25"/>
    <row r="349" s="6" customFormat="1" ht="14.25"/>
    <row r="350" s="6" customFormat="1" ht="14.25"/>
    <row r="351" s="6" customFormat="1" ht="14.25"/>
    <row r="352" s="6" customFormat="1" ht="14.25"/>
    <row r="353" s="6" customFormat="1" ht="14.25"/>
    <row r="354" s="6" customFormat="1" ht="14.25"/>
    <row r="355" s="6" customFormat="1" ht="14.25"/>
    <row r="356" s="6" customFormat="1" ht="14.25"/>
    <row r="357" s="6" customFormat="1" ht="14.25"/>
    <row r="358" s="6" customFormat="1" ht="14.25"/>
    <row r="359" s="6" customFormat="1" ht="14.25"/>
    <row r="360" s="6" customFormat="1" ht="14.25"/>
    <row r="361" s="6" customFormat="1" ht="14.25"/>
    <row r="362" s="6" customFormat="1" ht="14.25"/>
    <row r="363" s="6" customFormat="1" ht="14.25"/>
    <row r="364" s="6" customFormat="1" ht="14.25"/>
    <row r="365" s="6" customFormat="1" ht="14.25"/>
    <row r="366" s="6" customFormat="1" ht="14.25"/>
    <row r="367" s="6" customFormat="1" ht="14.25"/>
    <row r="368" s="6" customFormat="1" ht="14.25"/>
    <row r="369" s="6" customFormat="1" ht="14.25"/>
    <row r="370" s="6" customFormat="1" ht="14.25"/>
    <row r="371" s="6" customFormat="1" ht="14.25"/>
    <row r="372" s="6" customFormat="1" ht="14.25"/>
    <row r="373" s="6" customFormat="1" ht="14.25"/>
    <row r="374" s="6" customFormat="1" ht="14.25"/>
    <row r="375" s="6" customFormat="1" ht="14.25"/>
    <row r="376" s="6" customFormat="1" ht="14.25"/>
    <row r="377" s="6" customFormat="1" ht="14.25"/>
    <row r="378" s="6" customFormat="1" ht="14.25"/>
    <row r="379" s="6" customFormat="1" ht="14.25"/>
    <row r="380" s="6" customFormat="1" ht="14.25"/>
    <row r="381" s="6" customFormat="1" ht="14.25"/>
    <row r="382" s="6" customFormat="1" ht="14.25"/>
    <row r="383" s="6" customFormat="1" ht="14.25"/>
    <row r="384" s="6" customFormat="1" ht="14.25"/>
    <row r="385" s="6" customFormat="1" ht="14.25"/>
    <row r="386" s="6" customFormat="1" ht="14.25"/>
    <row r="387" s="6" customFormat="1" ht="14.25"/>
    <row r="388" s="6" customFormat="1" ht="14.25"/>
    <row r="389" s="6" customFormat="1" ht="14.25"/>
    <row r="390" s="6" customFormat="1" ht="14.25"/>
    <row r="391" s="6" customFormat="1" ht="14.25"/>
    <row r="392" s="6" customFormat="1" ht="14.25"/>
    <row r="393" s="6" customFormat="1" ht="14.25"/>
    <row r="394" s="6" customFormat="1" ht="14.25"/>
    <row r="395" s="6" customFormat="1" ht="14.25"/>
    <row r="396" s="6" customFormat="1" ht="14.25"/>
    <row r="397" s="6" customFormat="1" ht="14.25"/>
    <row r="398" s="6" customFormat="1" ht="14.25"/>
    <row r="399" s="6" customFormat="1" ht="14.25"/>
    <row r="400" s="6" customFormat="1" ht="14.25"/>
    <row r="401" s="6" customFormat="1" ht="14.25"/>
    <row r="402" s="6" customFormat="1" ht="14.25"/>
    <row r="403" s="6" customFormat="1" ht="14.25"/>
    <row r="404" s="6" customFormat="1" ht="14.25"/>
    <row r="405" s="6" customFormat="1" ht="14.25"/>
    <row r="406" s="6" customFormat="1" ht="14.25"/>
    <row r="407" s="6" customFormat="1" ht="14.25"/>
    <row r="408" s="6" customFormat="1" ht="14.25"/>
    <row r="409" s="6" customFormat="1" ht="14.25"/>
    <row r="410" s="6" customFormat="1" ht="14.25"/>
    <row r="411" s="6" customFormat="1" ht="14.25"/>
    <row r="412" s="6" customFormat="1" ht="14.25"/>
    <row r="413" s="6" customFormat="1" ht="14.25"/>
    <row r="414" s="6" customFormat="1" ht="14.25"/>
    <row r="415" s="6" customFormat="1" ht="14.25"/>
    <row r="416" s="6" customFormat="1" ht="14.25"/>
    <row r="417" s="6" customFormat="1" ht="14.25"/>
    <row r="418" s="6" customFormat="1" ht="14.25"/>
    <row r="419" s="6" customFormat="1" ht="14.25"/>
    <row r="420" s="6" customFormat="1" ht="14.25"/>
    <row r="421" s="6" customFormat="1" ht="14.25"/>
    <row r="422" s="6" customFormat="1" ht="14.25"/>
    <row r="423" s="6" customFormat="1" ht="14.25"/>
    <row r="424" s="6" customFormat="1" ht="14.25"/>
    <row r="425" s="6" customFormat="1" ht="14.25"/>
    <row r="426" s="6" customFormat="1" ht="14.25"/>
    <row r="427" s="6" customFormat="1" ht="14.25"/>
    <row r="428" s="6" customFormat="1" ht="14.25"/>
    <row r="429" s="6" customFormat="1" ht="14.25"/>
    <row r="430" s="6" customFormat="1" ht="14.25"/>
    <row r="431" s="6" customFormat="1" ht="14.25"/>
    <row r="432" s="6" customFormat="1" ht="14.25"/>
    <row r="433" s="6" customFormat="1" ht="14.25"/>
    <row r="434" s="6" customFormat="1" ht="14.25"/>
    <row r="435" s="6" customFormat="1" ht="14.25"/>
    <row r="436" s="6" customFormat="1" ht="14.25"/>
    <row r="437" s="6" customFormat="1" ht="14.25"/>
    <row r="438" s="6" customFormat="1" ht="14.25"/>
    <row r="439" s="6" customFormat="1" ht="14.25"/>
    <row r="440" s="6" customFormat="1" ht="14.25"/>
    <row r="441" s="6" customFormat="1" ht="14.25"/>
    <row r="442" s="6" customFormat="1" ht="14.25"/>
    <row r="443" s="6" customFormat="1" ht="14.25"/>
    <row r="444" s="6" customFormat="1" ht="14.25"/>
    <row r="445" s="6" customFormat="1" ht="14.25"/>
    <row r="446" s="6" customFormat="1" ht="14.25"/>
    <row r="447" s="6" customFormat="1" ht="14.25"/>
    <row r="448" s="6" customFormat="1" ht="14.25"/>
    <row r="449" s="6" customFormat="1" ht="14.25"/>
    <row r="450" s="6" customFormat="1" ht="14.25"/>
    <row r="451" s="6" customFormat="1" ht="14.25"/>
    <row r="452" s="6" customFormat="1" ht="14.25"/>
    <row r="453" s="6" customFormat="1" ht="14.25"/>
    <row r="454" s="6" customFormat="1" ht="14.25"/>
    <row r="455" s="6" customFormat="1" ht="14.25"/>
    <row r="456" s="6" customFormat="1" ht="14.25"/>
    <row r="457" s="6" customFormat="1" ht="14.25"/>
    <row r="458" s="6" customFormat="1" ht="14.25"/>
    <row r="459" s="6" customFormat="1" ht="14.25"/>
    <row r="460" s="6" customFormat="1" ht="14.25"/>
    <row r="461" s="6" customFormat="1" ht="14.25"/>
    <row r="462" s="6" customFormat="1" ht="14.25"/>
    <row r="463" s="6" customFormat="1" ht="14.25"/>
    <row r="464" s="6" customFormat="1" ht="14.25"/>
    <row r="465" s="6" customFormat="1" ht="14.25"/>
    <row r="466" s="6" customFormat="1" ht="14.25"/>
    <row r="467" s="6" customFormat="1" ht="14.25"/>
    <row r="468" s="6" customFormat="1" ht="14.25"/>
    <row r="469" s="6" customFormat="1" ht="14.25"/>
    <row r="470" s="6" customFormat="1" ht="14.25"/>
    <row r="471" s="6" customFormat="1" ht="14.25"/>
    <row r="472" s="6" customFormat="1" ht="14.25"/>
    <row r="473" s="6" customFormat="1" ht="14.25"/>
    <row r="474" s="6" customFormat="1" ht="14.25"/>
    <row r="475" s="6" customFormat="1" ht="14.25"/>
    <row r="476" s="6" customFormat="1" ht="14.25"/>
    <row r="477" s="6" customFormat="1" ht="14.25"/>
    <row r="478" s="6" customFormat="1" ht="14.25"/>
    <row r="479" s="6" customFormat="1" ht="14.25"/>
    <row r="480" s="6" customFormat="1" ht="14.25"/>
    <row r="481" s="6" customFormat="1" ht="14.25"/>
    <row r="482" s="6" customFormat="1" ht="14.25"/>
    <row r="483" s="6" customFormat="1" ht="14.25"/>
    <row r="484" s="6" customFormat="1" ht="14.25"/>
    <row r="485" s="6" customFormat="1" ht="14.25"/>
    <row r="486" s="6" customFormat="1" ht="14.25"/>
    <row r="487" s="6" customFormat="1" ht="14.25"/>
    <row r="488" s="6" customFormat="1" ht="14.25"/>
    <row r="489" s="6" customFormat="1" ht="14.25"/>
    <row r="490" s="6" customFormat="1" ht="14.25"/>
    <row r="491" s="6" customFormat="1" ht="14.25"/>
    <row r="492" s="6" customFormat="1" ht="14.25"/>
    <row r="493" s="6" customFormat="1" ht="14.25"/>
    <row r="494" s="6" customFormat="1" ht="14.25"/>
    <row r="495" s="6" customFormat="1" ht="14.25"/>
    <row r="496" s="6" customFormat="1" ht="14.25"/>
    <row r="497" s="6" customFormat="1" ht="14.25"/>
    <row r="498" s="6" customFormat="1" ht="14.25"/>
    <row r="499" s="6" customFormat="1" ht="14.25"/>
    <row r="500" s="6" customFormat="1" ht="14.25"/>
    <row r="501" s="6" customFormat="1" ht="14.25"/>
    <row r="502" s="6" customFormat="1" ht="14.25"/>
    <row r="503" s="6" customFormat="1" ht="14.25"/>
    <row r="504" s="6" customFormat="1" ht="14.25"/>
    <row r="505" s="6" customFormat="1" ht="14.25"/>
    <row r="506" s="6" customFormat="1" ht="14.25"/>
    <row r="507" s="6" customFormat="1" ht="14.25"/>
    <row r="508" s="6" customFormat="1" ht="14.25"/>
    <row r="509" s="6" customFormat="1" ht="14.25"/>
    <row r="510" s="6" customFormat="1" ht="14.25"/>
    <row r="511" s="6" customFormat="1" ht="14.25"/>
    <row r="512" s="6" customFormat="1" ht="14.25"/>
    <row r="513" s="6" customFormat="1" ht="14.25"/>
    <row r="514" s="6" customFormat="1" ht="14.25"/>
    <row r="515" s="6" customFormat="1" ht="14.25"/>
    <row r="516" s="6" customFormat="1" ht="14.25"/>
    <row r="517" s="6" customFormat="1" ht="14.25"/>
    <row r="518" s="6" customFormat="1" ht="14.25"/>
    <row r="519" s="6" customFormat="1" ht="14.25"/>
    <row r="520" s="6" customFormat="1" ht="14.25"/>
    <row r="521" s="6" customFormat="1" ht="14.25"/>
    <row r="522" s="6" customFormat="1" ht="14.25"/>
    <row r="523" s="6" customFormat="1" ht="14.25"/>
    <row r="524" s="6" customFormat="1" ht="14.25"/>
    <row r="525" s="6" customFormat="1" ht="14.25"/>
    <row r="526" s="6" customFormat="1" ht="14.25"/>
    <row r="527" s="6" customFormat="1" ht="14.25"/>
    <row r="528" s="6" customFormat="1" ht="14.25"/>
    <row r="529" s="6" customFormat="1" ht="14.25"/>
    <row r="530" s="6" customFormat="1" ht="14.25"/>
    <row r="531" s="6" customFormat="1" ht="14.25"/>
    <row r="532" s="6" customFormat="1" ht="14.25"/>
    <row r="533" s="6" customFormat="1" ht="14.25"/>
    <row r="534" s="6" customFormat="1" ht="14.25"/>
    <row r="535" s="6" customFormat="1" ht="14.25"/>
    <row r="536" s="6" customFormat="1" ht="14.25"/>
    <row r="537" s="6" customFormat="1" ht="14.25"/>
    <row r="538" s="6" customFormat="1" ht="14.25"/>
    <row r="539" s="6" customFormat="1" ht="14.25"/>
    <row r="540" s="6" customFormat="1" ht="14.25"/>
    <row r="541" s="6" customFormat="1" ht="14.25"/>
    <row r="542" s="6" customFormat="1" ht="14.25"/>
    <row r="543" s="6" customFormat="1" ht="14.25"/>
    <row r="544" s="6" customFormat="1" ht="14.25"/>
    <row r="545" s="6" customFormat="1" ht="14.25"/>
    <row r="546" s="6" customFormat="1" ht="14.25"/>
    <row r="547" s="6" customFormat="1" ht="14.25"/>
    <row r="548" s="6" customFormat="1" ht="14.25"/>
    <row r="549" s="6" customFormat="1" ht="14.25"/>
    <row r="550" s="6" customFormat="1" ht="14.25"/>
    <row r="551" s="6" customFormat="1" ht="14.25"/>
    <row r="552" s="6" customFormat="1" ht="14.25"/>
    <row r="553" s="6" customFormat="1" ht="14.25"/>
    <row r="554" s="6" customFormat="1" ht="14.25"/>
    <row r="555" s="6" customFormat="1" ht="14.25"/>
    <row r="556" s="6" customFormat="1" ht="14.25"/>
    <row r="557" s="6" customFormat="1" ht="14.25"/>
    <row r="558" s="6" customFormat="1" ht="14.25"/>
    <row r="559" s="6" customFormat="1" ht="14.25"/>
    <row r="560" s="6" customFormat="1" ht="14.25"/>
    <row r="561" s="6" customFormat="1" ht="14.25"/>
    <row r="562" s="6" customFormat="1" ht="14.25"/>
    <row r="563" s="6" customFormat="1" ht="14.25"/>
    <row r="564" s="6" customFormat="1" ht="14.25"/>
    <row r="565" s="6" customFormat="1" ht="14.25"/>
    <row r="566" s="6" customFormat="1" ht="14.25"/>
    <row r="567" s="6" customFormat="1" ht="14.25"/>
    <row r="568" s="6" customFormat="1" ht="14.25"/>
    <row r="569" s="6" customFormat="1" ht="14.25"/>
    <row r="570" s="6" customFormat="1" ht="14.25"/>
    <row r="571" s="6" customFormat="1" ht="14.25"/>
    <row r="572" s="6" customFormat="1" ht="14.25"/>
    <row r="573" s="6" customFormat="1" ht="14.25"/>
    <row r="574" s="6" customFormat="1" ht="14.25"/>
    <row r="575" s="6" customFormat="1" ht="14.25"/>
    <row r="576" s="6" customFormat="1" ht="14.25"/>
    <row r="577" s="6" customFormat="1" ht="14.25"/>
    <row r="578" s="6" customFormat="1" ht="14.25"/>
    <row r="579" s="6" customFormat="1" ht="14.25"/>
    <row r="580" s="6" customFormat="1" ht="14.25"/>
    <row r="581" s="6" customFormat="1" ht="14.25"/>
    <row r="582" s="6" customFormat="1" ht="14.25"/>
    <row r="583" s="6" customFormat="1" ht="14.25"/>
    <row r="584" s="6" customFormat="1" ht="14.25"/>
    <row r="585" s="6" customFormat="1" ht="14.25"/>
    <row r="586" s="6" customFormat="1" ht="14.25"/>
    <row r="587" s="6" customFormat="1" ht="14.25"/>
    <row r="588" s="6" customFormat="1" ht="14.25"/>
    <row r="589" s="6" customFormat="1" ht="14.25"/>
    <row r="590" s="6" customFormat="1" ht="14.25"/>
    <row r="591" s="6" customFormat="1" ht="14.25"/>
    <row r="592" s="6" customFormat="1" ht="14.25"/>
    <row r="593" s="6" customFormat="1" ht="14.25"/>
    <row r="594" s="6" customFormat="1" ht="14.25"/>
    <row r="595" s="6" customFormat="1" ht="14.25"/>
    <row r="596" s="6" customFormat="1" ht="14.25"/>
    <row r="597" s="6" customFormat="1" ht="14.25"/>
    <row r="598" s="6" customFormat="1" ht="14.25"/>
    <row r="599" s="6" customFormat="1" ht="14.25"/>
    <row r="600" s="6" customFormat="1" ht="14.25"/>
    <row r="601" s="6" customFormat="1" ht="14.25"/>
    <row r="602" s="6" customFormat="1" ht="14.25"/>
    <row r="603" s="6" customFormat="1" ht="14.25"/>
    <row r="604" s="6" customFormat="1" ht="14.25"/>
    <row r="605" s="6" customFormat="1" ht="14.25"/>
    <row r="606" s="6" customFormat="1" ht="14.25"/>
    <row r="607" s="6" customFormat="1" ht="14.25"/>
    <row r="608" s="6" customFormat="1" ht="14.25"/>
    <row r="609" s="6" customFormat="1" ht="14.25"/>
    <row r="610" s="6" customFormat="1" ht="14.25"/>
    <row r="611" s="6" customFormat="1" ht="14.25"/>
    <row r="612" s="6" customFormat="1" ht="14.25"/>
    <row r="613" s="6" customFormat="1" ht="14.25"/>
    <row r="614" s="6" customFormat="1" ht="14.25"/>
    <row r="615" s="6" customFormat="1" ht="14.25"/>
    <row r="616" s="6" customFormat="1" ht="14.25"/>
    <row r="617" s="6" customFormat="1" ht="14.25"/>
    <row r="618" s="6" customFormat="1" ht="14.25"/>
    <row r="619" s="6" customFormat="1" ht="14.25"/>
    <row r="620" s="6" customFormat="1" ht="14.25"/>
    <row r="621" s="6" customFormat="1" ht="14.25"/>
    <row r="622" s="6" customFormat="1" ht="14.25"/>
    <row r="623" s="6" customFormat="1" ht="14.25"/>
    <row r="624" s="6" customFormat="1" ht="14.25"/>
    <row r="625" s="6" customFormat="1" ht="14.25"/>
    <row r="626" s="6" customFormat="1" ht="14.25"/>
    <row r="627" s="6" customFormat="1" ht="14.25"/>
    <row r="628" s="6" customFormat="1" ht="14.25"/>
    <row r="629" s="6" customFormat="1" ht="14.25"/>
    <row r="630" s="6" customFormat="1" ht="14.25"/>
    <row r="631" s="6" customFormat="1" ht="14.25"/>
    <row r="632" s="6" customFormat="1" ht="14.25"/>
    <row r="633" s="6" customFormat="1" ht="14.25"/>
    <row r="634" s="6" customFormat="1" ht="14.25"/>
    <row r="635" s="6" customFormat="1" ht="14.25"/>
    <row r="636" s="6" customFormat="1" ht="14.25"/>
    <row r="637" s="6" customFormat="1" ht="14.25"/>
    <row r="638" s="6" customFormat="1" ht="14.25"/>
    <row r="639" s="6" customFormat="1" ht="14.25"/>
    <row r="640" s="6" customFormat="1" ht="14.25"/>
    <row r="641" s="6" customFormat="1" ht="14.25"/>
    <row r="642" s="6" customFormat="1" ht="14.25"/>
    <row r="643" s="6" customFormat="1" ht="14.25"/>
    <row r="644" s="6" customFormat="1" ht="14.25"/>
    <row r="645" s="6" customFormat="1" ht="14.25"/>
    <row r="646" s="6" customFormat="1" ht="14.25"/>
    <row r="647" s="6" customFormat="1" ht="14.25"/>
    <row r="648" s="6" customFormat="1" ht="14.25"/>
    <row r="649" s="6" customFormat="1" ht="14.25"/>
    <row r="650" s="6" customFormat="1" ht="14.25"/>
    <row r="651" s="6" customFormat="1" ht="14.25"/>
    <row r="652" s="6" customFormat="1" ht="14.25"/>
    <row r="653" s="6" customFormat="1" ht="14.25"/>
    <row r="654" s="6" customFormat="1" ht="14.25"/>
    <row r="655" s="6" customFormat="1" ht="14.25"/>
    <row r="656" s="6" customFormat="1" ht="14.25"/>
    <row r="657" s="6" customFormat="1" ht="14.25"/>
    <row r="658" s="6" customFormat="1" ht="14.25"/>
    <row r="659" s="6" customFormat="1" ht="14.25"/>
    <row r="660" s="6" customFormat="1" ht="14.25"/>
    <row r="661" s="6" customFormat="1" ht="14.25"/>
    <row r="662" s="6" customFormat="1" ht="14.25"/>
    <row r="663" s="6" customFormat="1" ht="14.25"/>
    <row r="664" s="6" customFormat="1" ht="14.25"/>
    <row r="665" s="6" customFormat="1" ht="14.25"/>
    <row r="666" s="6" customFormat="1" ht="14.25"/>
    <row r="667" s="6" customFormat="1" ht="14.25"/>
    <row r="668" s="6" customFormat="1" ht="14.25"/>
    <row r="669" s="6" customFormat="1" ht="14.25"/>
    <row r="670" s="6" customFormat="1" ht="14.25"/>
    <row r="671" s="6" customFormat="1" ht="14.25"/>
    <row r="672" s="6" customFormat="1" ht="14.25"/>
    <row r="673" s="6" customFormat="1" ht="14.25"/>
    <row r="674" s="6" customFormat="1" ht="14.25"/>
    <row r="675" s="6" customFormat="1" ht="14.25"/>
    <row r="676" s="6" customFormat="1" ht="14.25"/>
    <row r="677" s="6" customFormat="1" ht="14.25"/>
    <row r="678" s="6" customFormat="1" ht="14.25"/>
    <row r="679" s="6" customFormat="1" ht="14.25"/>
    <row r="680" s="6" customFormat="1" ht="14.25"/>
    <row r="681" s="6" customFormat="1" ht="14.25"/>
    <row r="682" s="6" customFormat="1" ht="14.25"/>
    <row r="683" s="6" customFormat="1" ht="14.25"/>
    <row r="684" s="6" customFormat="1" ht="14.25"/>
    <row r="685" s="6" customFormat="1" ht="14.25"/>
    <row r="686" s="6" customFormat="1" ht="14.25"/>
    <row r="687" s="6" customFormat="1" ht="14.25"/>
    <row r="688" s="6" customFormat="1" ht="14.25"/>
    <row r="689" s="6" customFormat="1" ht="14.25"/>
    <row r="690" s="6" customFormat="1" ht="14.25"/>
    <row r="691" s="6" customFormat="1" ht="14.25"/>
    <row r="692" s="6" customFormat="1" ht="14.25"/>
    <row r="693" s="6" customFormat="1" ht="14.25"/>
    <row r="694" s="6" customFormat="1" ht="14.25"/>
    <row r="695" s="6" customFormat="1" ht="14.25"/>
    <row r="696" s="6" customFormat="1" ht="14.25"/>
    <row r="697" s="6" customFormat="1" ht="14.25"/>
    <row r="698" s="6" customFormat="1" ht="14.25"/>
    <row r="699" s="6" customFormat="1" ht="14.25"/>
    <row r="700" s="6" customFormat="1" ht="14.25"/>
    <row r="701" s="6" customFormat="1" ht="14.25"/>
    <row r="702" s="6" customFormat="1" ht="14.25"/>
    <row r="703" s="6" customFormat="1" ht="14.25"/>
    <row r="704" s="6" customFormat="1" ht="14.25"/>
    <row r="705" s="6" customFormat="1" ht="14.25"/>
    <row r="706" s="6" customFormat="1" ht="14.25"/>
    <row r="707" s="6" customFormat="1" ht="14.25"/>
    <row r="708" s="6" customFormat="1" ht="14.25"/>
    <row r="709" s="6" customFormat="1" ht="14.25"/>
    <row r="710" s="6" customFormat="1" ht="14.25"/>
    <row r="711" s="6" customFormat="1" ht="14.25"/>
    <row r="712" s="6" customFormat="1" ht="14.25"/>
    <row r="713" s="6" customFormat="1" ht="14.25"/>
    <row r="714" s="6" customFormat="1" ht="14.25"/>
    <row r="715" s="6" customFormat="1" ht="14.25"/>
    <row r="716" s="6" customFormat="1" ht="14.25"/>
    <row r="717" s="6" customFormat="1" ht="14.25"/>
    <row r="718" s="6" customFormat="1" ht="14.25"/>
    <row r="719" s="6" customFormat="1" ht="14.25"/>
    <row r="720" s="6" customFormat="1" ht="14.25"/>
    <row r="721" s="6" customFormat="1" ht="14.25"/>
    <row r="722" s="6" customFormat="1" ht="14.25"/>
    <row r="723" s="6" customFormat="1" ht="14.25"/>
    <row r="724" s="6" customFormat="1" ht="14.25"/>
    <row r="725" s="6" customFormat="1" ht="14.25"/>
    <row r="726" s="6" customFormat="1" ht="14.25"/>
    <row r="727" s="6" customFormat="1" ht="14.25"/>
    <row r="728" s="6" customFormat="1" ht="14.25"/>
    <row r="729" s="6" customFormat="1" ht="14.25"/>
    <row r="730" s="6" customFormat="1" ht="14.25"/>
    <row r="731" s="6" customFormat="1" ht="14.25"/>
    <row r="732" s="6" customFormat="1" ht="14.25"/>
    <row r="733" s="6" customFormat="1" ht="14.25"/>
    <row r="734" s="6" customFormat="1" ht="14.25"/>
    <row r="735" s="6" customFormat="1" ht="14.25"/>
    <row r="736" s="6" customFormat="1" ht="14.25"/>
    <row r="737" s="6" customFormat="1" ht="14.25"/>
    <row r="738" s="6" customFormat="1" ht="14.25"/>
    <row r="739" s="6" customFormat="1" ht="14.25"/>
    <row r="740" s="6" customFormat="1" ht="14.25"/>
    <row r="741" s="6" customFormat="1" ht="14.25"/>
    <row r="742" s="6" customFormat="1" ht="14.25"/>
    <row r="743" s="6" customFormat="1" ht="14.25"/>
    <row r="744" s="6" customFormat="1" ht="14.25"/>
    <row r="745" s="6" customFormat="1" ht="14.25"/>
    <row r="746" s="6" customFormat="1" ht="14.25"/>
    <row r="747" s="6" customFormat="1" ht="14.25"/>
    <row r="748" s="6" customFormat="1" ht="14.25"/>
    <row r="749" s="6" customFormat="1" ht="14.25"/>
    <row r="750" s="6" customFormat="1" ht="14.25"/>
    <row r="751" s="6" customFormat="1" ht="14.25"/>
    <row r="752" s="6" customFormat="1" ht="14.25"/>
    <row r="753" s="6" customFormat="1" ht="14.25"/>
    <row r="754" s="6" customFormat="1" ht="14.25"/>
    <row r="755" s="6" customFormat="1" ht="14.25"/>
    <row r="756" s="6" customFormat="1" ht="14.25"/>
    <row r="757" s="6" customFormat="1" ht="14.25"/>
    <row r="758" s="6" customFormat="1" ht="14.25"/>
    <row r="759" s="6" customFormat="1" ht="14.25"/>
    <row r="760" s="6" customFormat="1" ht="14.25"/>
    <row r="761" s="6" customFormat="1" ht="14.25"/>
    <row r="762" s="6" customFormat="1" ht="14.25"/>
    <row r="763" s="6" customFormat="1" ht="14.25"/>
    <row r="764" s="6" customFormat="1" ht="14.25"/>
    <row r="765" s="6" customFormat="1" ht="14.25"/>
    <row r="766" s="6" customFormat="1" ht="14.25"/>
    <row r="767" s="6" customFormat="1" ht="14.25"/>
    <row r="768" s="6" customFormat="1" ht="14.25"/>
    <row r="769" s="6" customFormat="1" ht="14.25"/>
    <row r="770" s="6" customFormat="1" ht="14.25"/>
    <row r="771" s="6" customFormat="1" ht="14.25"/>
    <row r="772" s="6" customFormat="1" ht="14.25"/>
    <row r="773" s="6" customFormat="1" ht="14.25"/>
    <row r="774" s="6" customFormat="1" ht="14.25"/>
    <row r="775" s="6" customFormat="1" ht="14.25"/>
    <row r="776" s="6" customFormat="1" ht="14.25"/>
    <row r="777" s="6" customFormat="1" ht="14.25"/>
    <row r="778" s="6" customFormat="1" ht="14.25"/>
    <row r="779" s="6" customFormat="1" ht="14.25"/>
    <row r="780" s="6" customFormat="1" ht="14.25"/>
    <row r="781" s="6" customFormat="1" ht="14.25"/>
    <row r="782" s="6" customFormat="1" ht="14.25"/>
    <row r="783" s="6" customFormat="1" ht="14.25"/>
    <row r="784" s="6" customFormat="1" ht="14.25"/>
    <row r="785" s="6" customFormat="1" ht="14.25"/>
    <row r="786" s="6" customFormat="1" ht="14.25"/>
    <row r="787" s="6" customFormat="1" ht="14.25"/>
    <row r="788" s="6" customFormat="1" ht="14.25"/>
    <row r="789" s="6" customFormat="1" ht="14.25"/>
    <row r="790" s="6" customFormat="1" ht="14.25"/>
    <row r="791" s="6" customFormat="1" ht="14.25"/>
    <row r="792" s="6" customFormat="1" ht="14.25"/>
    <row r="793" s="6" customFormat="1" ht="14.25"/>
    <row r="794" s="6" customFormat="1" ht="14.25"/>
    <row r="795" s="6" customFormat="1" ht="14.25"/>
    <row r="796" s="6" customFormat="1" ht="14.25"/>
    <row r="797" s="6" customFormat="1" ht="14.25"/>
    <row r="798" s="6" customFormat="1" ht="14.25"/>
    <row r="799" s="6" customFormat="1" ht="14.25"/>
    <row r="800" s="6" customFormat="1" ht="14.25"/>
    <row r="801" s="6" customFormat="1" ht="14.25"/>
    <row r="802" s="6" customFormat="1" ht="14.25"/>
    <row r="803" s="6" customFormat="1" ht="14.25"/>
    <row r="804" s="6" customFormat="1" ht="14.25"/>
    <row r="805" s="6" customFormat="1" ht="14.25"/>
    <row r="806" s="6" customFormat="1" ht="14.25"/>
    <row r="807" s="6" customFormat="1" ht="14.25"/>
    <row r="808" s="6" customFormat="1" ht="14.25"/>
    <row r="809" s="6" customFormat="1" ht="14.25"/>
    <row r="810" s="6" customFormat="1" ht="14.25"/>
    <row r="811" s="6" customFormat="1" ht="14.25"/>
    <row r="812" s="6" customFormat="1" ht="14.25"/>
    <row r="813" s="6" customFormat="1" ht="14.25"/>
    <row r="814" s="6" customFormat="1" ht="14.25"/>
    <row r="815" s="6" customFormat="1" ht="14.25"/>
    <row r="816" s="6" customFormat="1" ht="14.25"/>
    <row r="817" s="6" customFormat="1" ht="14.25"/>
    <row r="818" s="6" customFormat="1" ht="14.25"/>
    <row r="819" s="6" customFormat="1" ht="14.25"/>
    <row r="820" s="6" customFormat="1" ht="14.25"/>
    <row r="821" s="6" customFormat="1" ht="14.25"/>
    <row r="822" s="6" customFormat="1" ht="14.25"/>
    <row r="823" s="6" customFormat="1" ht="14.25"/>
    <row r="824" s="6" customFormat="1" ht="14.25"/>
    <row r="825" s="6" customFormat="1" ht="14.25"/>
    <row r="826" s="6" customFormat="1" ht="14.25"/>
    <row r="827" s="6" customFormat="1" ht="14.25"/>
    <row r="828" s="6" customFormat="1" ht="14.25"/>
    <row r="829" s="6" customFormat="1" ht="14.25"/>
    <row r="830" s="6" customFormat="1" ht="14.25"/>
    <row r="831" s="6" customFormat="1" ht="14.25"/>
    <row r="832" s="6" customFormat="1" ht="14.25"/>
    <row r="833" s="6" customFormat="1" ht="14.25"/>
    <row r="834" s="6" customFormat="1" ht="14.25"/>
    <row r="835" s="6" customFormat="1" ht="14.25"/>
    <row r="836" s="6" customFormat="1" ht="14.25"/>
    <row r="837" s="6" customFormat="1" ht="14.25"/>
    <row r="838" s="6" customFormat="1" ht="14.25"/>
    <row r="839" s="6" customFormat="1" ht="14.25"/>
    <row r="840" s="6" customFormat="1" ht="14.25"/>
    <row r="841" s="6" customFormat="1" ht="14.25"/>
    <row r="842" s="6" customFormat="1" ht="14.25"/>
    <row r="843" s="6" customFormat="1" ht="14.25"/>
    <row r="844" s="6" customFormat="1" ht="14.25"/>
    <row r="845" s="6" customFormat="1" ht="14.25"/>
    <row r="846" s="6" customFormat="1" ht="14.25"/>
    <row r="847" s="6" customFormat="1" ht="14.25"/>
    <row r="848" s="6" customFormat="1" ht="14.25"/>
    <row r="849" s="6" customFormat="1" ht="14.25"/>
    <row r="850" s="6" customFormat="1" ht="14.25"/>
    <row r="851" s="6" customFormat="1" ht="14.25"/>
    <row r="852" s="6" customFormat="1" ht="14.25"/>
    <row r="853" s="6" customFormat="1" ht="14.25"/>
    <row r="854" s="6" customFormat="1" ht="14.25"/>
    <row r="855" s="6" customFormat="1" ht="14.25"/>
    <row r="856" s="6" customFormat="1" ht="14.25"/>
    <row r="857" s="6" customFormat="1" ht="14.25"/>
    <row r="858" s="6" customFormat="1" ht="14.25"/>
    <row r="859" s="6" customFormat="1" ht="14.25"/>
    <row r="860" s="6" customFormat="1" ht="14.25"/>
    <row r="861" s="6" customFormat="1" ht="14.25"/>
    <row r="862" s="6" customFormat="1" ht="14.25"/>
    <row r="863" s="6" customFormat="1" ht="14.25"/>
    <row r="864" s="6" customFormat="1" ht="14.25"/>
    <row r="865" s="6" customFormat="1" ht="14.25"/>
    <row r="866" s="6" customFormat="1" ht="14.25"/>
    <row r="867" s="6" customFormat="1" ht="14.25"/>
    <row r="868" s="6" customFormat="1" ht="14.25"/>
    <row r="869" s="6" customFormat="1" ht="14.25"/>
    <row r="870" s="6" customFormat="1" ht="14.25"/>
    <row r="871" s="6" customFormat="1" ht="14.25"/>
    <row r="872" s="6" customFormat="1" ht="14.25"/>
    <row r="873" s="6" customFormat="1" ht="14.25"/>
    <row r="874" s="6" customFormat="1" ht="14.25"/>
    <row r="875" s="6" customFormat="1" ht="14.25"/>
    <row r="876" s="6" customFormat="1" ht="14.25"/>
    <row r="877" s="6" customFormat="1" ht="14.25"/>
    <row r="878" s="6" customFormat="1" ht="14.25"/>
    <row r="879" s="6" customFormat="1" ht="14.25"/>
    <row r="880" s="6" customFormat="1" ht="14.25"/>
    <row r="881" s="6" customFormat="1" ht="14.25"/>
    <row r="882" s="6" customFormat="1" ht="14.25"/>
    <row r="883" s="6" customFormat="1" ht="14.25"/>
    <row r="884" s="6" customFormat="1" ht="14.25"/>
    <row r="885" s="6" customFormat="1" ht="14.25"/>
    <row r="886" s="6" customFormat="1" ht="14.25"/>
    <row r="887" s="6" customFormat="1" ht="14.25"/>
    <row r="888" s="6" customFormat="1" ht="14.25"/>
    <row r="889" s="6" customFormat="1" ht="14.25"/>
    <row r="890" s="6" customFormat="1" ht="14.25"/>
    <row r="891" s="6" customFormat="1" ht="14.25"/>
    <row r="892" s="6" customFormat="1" ht="14.25"/>
    <row r="893" s="6" customFormat="1" ht="14.25"/>
    <row r="894" s="6" customFormat="1" ht="14.25"/>
    <row r="895" s="6" customFormat="1" ht="14.25"/>
    <row r="896" s="6" customFormat="1" ht="14.25"/>
    <row r="897" s="6" customFormat="1" ht="14.25"/>
    <row r="898" s="6" customFormat="1" ht="14.25"/>
    <row r="899" s="6" customFormat="1" ht="14.25"/>
    <row r="900" s="6" customFormat="1" ht="14.25"/>
    <row r="901" s="6" customFormat="1" ht="14.25"/>
    <row r="902" s="6" customFormat="1" ht="14.25"/>
    <row r="903" s="6" customFormat="1" ht="14.25"/>
    <row r="904" s="6" customFormat="1" ht="14.25"/>
    <row r="905" s="6" customFormat="1" ht="14.25"/>
    <row r="906" s="6" customFormat="1" ht="14.25"/>
    <row r="907" s="6" customFormat="1" ht="14.25"/>
    <row r="908" s="6" customFormat="1" ht="14.25"/>
    <row r="909" s="6" customFormat="1" ht="14.25"/>
    <row r="910" s="6" customFormat="1" ht="14.25"/>
    <row r="911" s="6" customFormat="1" ht="14.25"/>
    <row r="912" s="6" customFormat="1" ht="14.25"/>
    <row r="913" s="6" customFormat="1" ht="14.25"/>
    <row r="914" s="6" customFormat="1" ht="14.25"/>
    <row r="915" s="6" customFormat="1" ht="14.25"/>
    <row r="916" s="6" customFormat="1" ht="14.25"/>
    <row r="917" s="6" customFormat="1" ht="14.25"/>
    <row r="918" s="6" customFormat="1" ht="14.25"/>
    <row r="919" s="6" customFormat="1" ht="14.25"/>
    <row r="920" s="6" customFormat="1" ht="14.25"/>
    <row r="921" s="6" customFormat="1" ht="14.25"/>
    <row r="922" s="6" customFormat="1" ht="14.25"/>
    <row r="923" s="6" customFormat="1" ht="14.25"/>
    <row r="924" s="6" customFormat="1" ht="14.25"/>
    <row r="925" s="6" customFormat="1" ht="14.25"/>
    <row r="926" s="6" customFormat="1" ht="14.25"/>
    <row r="927" s="6" customFormat="1" ht="14.25"/>
    <row r="928" s="6" customFormat="1" ht="14.25"/>
    <row r="929" s="6" customFormat="1" ht="14.25"/>
    <row r="930" s="6" customFormat="1" ht="14.25"/>
    <row r="931" s="6" customFormat="1" ht="14.25"/>
    <row r="932" s="6" customFormat="1" ht="14.25"/>
    <row r="933" s="6" customFormat="1" ht="14.25"/>
    <row r="934" s="6" customFormat="1" ht="14.25"/>
    <row r="935" s="6" customFormat="1" ht="14.25"/>
    <row r="936" s="6" customFormat="1" ht="14.25"/>
    <row r="937" s="6" customFormat="1" ht="14.25"/>
    <row r="938" s="6" customFormat="1" ht="14.25"/>
    <row r="939" s="6" customFormat="1" ht="14.25"/>
    <row r="940" s="6" customFormat="1" ht="14.25"/>
    <row r="941" s="6" customFormat="1" ht="14.25"/>
    <row r="942" s="6" customFormat="1" ht="14.25"/>
    <row r="943" s="6" customFormat="1" ht="14.25"/>
    <row r="944" s="6" customFormat="1" ht="14.25"/>
    <row r="945" s="6" customFormat="1" ht="14.25"/>
    <row r="946" s="6" customFormat="1" ht="14.25"/>
    <row r="947" s="6" customFormat="1" ht="14.25"/>
    <row r="948" s="6" customFormat="1" ht="14.25"/>
    <row r="949" s="6" customFormat="1" ht="14.25"/>
    <row r="950" s="6" customFormat="1" ht="14.25"/>
    <row r="951" s="6" customFormat="1" ht="14.25"/>
    <row r="952" s="6" customFormat="1" ht="14.25"/>
    <row r="953" s="6" customFormat="1" ht="14.25"/>
    <row r="954" s="6" customFormat="1" ht="14.25"/>
    <row r="955" s="6" customFormat="1" ht="14.25"/>
    <row r="956" s="6" customFormat="1" ht="14.25"/>
    <row r="957" s="6" customFormat="1" ht="14.25"/>
    <row r="958" s="6" customFormat="1" ht="14.25"/>
    <row r="959" s="6" customFormat="1" ht="14.25"/>
    <row r="960" s="6" customFormat="1" ht="14.25"/>
    <row r="961" s="6" customFormat="1" ht="14.25"/>
    <row r="962" s="6" customFormat="1" ht="14.25"/>
    <row r="963" s="6" customFormat="1" ht="14.25"/>
    <row r="964" s="6" customFormat="1" ht="14.25"/>
    <row r="965" s="6" customFormat="1" ht="14.25"/>
    <row r="966" s="6" customFormat="1" ht="14.25"/>
    <row r="967" s="6" customFormat="1" ht="14.25"/>
    <row r="968" s="6" customFormat="1" ht="14.25"/>
    <row r="969" s="6" customFormat="1" ht="14.25"/>
    <row r="970" s="6" customFormat="1" ht="14.25"/>
    <row r="971" s="6" customFormat="1" ht="14.25"/>
    <row r="972" s="6" customFormat="1" ht="14.25"/>
    <row r="973" s="6" customFormat="1" ht="14.25"/>
    <row r="974" s="6" customFormat="1" ht="14.25"/>
    <row r="975" s="6" customFormat="1" ht="14.25"/>
    <row r="976" s="6" customFormat="1" ht="14.25"/>
    <row r="977" s="6" customFormat="1" ht="14.25"/>
    <row r="978" s="6" customFormat="1" ht="14.25"/>
    <row r="979" s="6" customFormat="1" ht="14.25"/>
    <row r="980" s="6" customFormat="1" ht="14.25"/>
    <row r="981" s="6" customFormat="1" ht="14.25"/>
    <row r="982" s="6" customFormat="1" ht="14.25"/>
    <row r="983" s="6" customFormat="1" ht="14.25"/>
    <row r="984" s="6" customFormat="1" ht="14.25"/>
    <row r="985" s="6" customFormat="1" ht="14.25"/>
    <row r="986" s="6" customFormat="1" ht="14.25"/>
    <row r="987" s="6" customFormat="1" ht="14.25"/>
    <row r="988" s="6" customFormat="1" ht="14.25"/>
    <row r="989" s="6" customFormat="1" ht="14.25"/>
    <row r="990" s="6" customFormat="1" ht="14.25"/>
    <row r="991" s="6" customFormat="1" ht="14.25"/>
    <row r="992" s="6" customFormat="1" ht="14.25"/>
    <row r="993" s="6" customFormat="1" ht="14.25"/>
    <row r="994" s="6" customFormat="1" ht="14.25"/>
    <row r="995" s="6" customFormat="1" ht="14.25"/>
    <row r="996" s="6" customFormat="1" ht="14.25"/>
    <row r="997" s="6" customFormat="1" ht="14.25"/>
    <row r="998" s="6" customFormat="1" ht="14.25"/>
    <row r="999" s="6" customFormat="1" ht="14.25"/>
    <row r="1000" s="6" customFormat="1" ht="14.25"/>
    <row r="1001" s="6" customFormat="1" ht="14.25"/>
    <row r="1002" s="6" customFormat="1" ht="14.25"/>
    <row r="1003" s="6" customFormat="1" ht="14.25"/>
    <row r="1004" s="6" customFormat="1" ht="14.25"/>
    <row r="1005" s="6" customFormat="1" ht="14.25"/>
    <row r="1006" s="6" customFormat="1" ht="14.25"/>
    <row r="1007" s="6" customFormat="1" ht="14.25"/>
    <row r="1008" s="6" customFormat="1" ht="14.25"/>
    <row r="1009" s="6" customFormat="1" ht="14.25"/>
    <row r="1010" s="6" customFormat="1" ht="14.25"/>
    <row r="1011" s="6" customFormat="1" ht="14.25"/>
    <row r="1012" s="6" customFormat="1" ht="14.25"/>
    <row r="1013" s="6" customFormat="1" ht="14.25"/>
    <row r="1014" s="6" customFormat="1" ht="14.25"/>
    <row r="1015" s="6" customFormat="1" ht="14.25"/>
    <row r="1016" s="6" customFormat="1" ht="14.25"/>
    <row r="1017" s="6" customFormat="1" ht="14.25"/>
    <row r="1018" s="6" customFormat="1" ht="14.25"/>
    <row r="1019" s="6" customFormat="1" ht="14.25"/>
    <row r="1020" s="6" customFormat="1" ht="14.25"/>
    <row r="1021" s="6" customFormat="1" ht="14.25"/>
    <row r="1022" s="6" customFormat="1" ht="14.25"/>
    <row r="1023" s="6" customFormat="1" ht="14.25"/>
    <row r="1024" s="6" customFormat="1" ht="14.25"/>
    <row r="1025" s="6" customFormat="1" ht="14.25"/>
    <row r="1026" s="6" customFormat="1" ht="14.25"/>
    <row r="1027" s="6" customFormat="1" ht="14.25"/>
    <row r="1028" s="6" customFormat="1" ht="14.25"/>
    <row r="1029" s="6" customFormat="1" ht="14.25"/>
    <row r="1030" s="6" customFormat="1" ht="14.25"/>
    <row r="1031" s="6" customFormat="1" ht="14.25"/>
    <row r="1032" s="6" customFormat="1" ht="14.25"/>
    <row r="1033" s="6" customFormat="1" ht="14.25"/>
    <row r="1034" s="6" customFormat="1" ht="14.25"/>
    <row r="1035" s="6" customFormat="1" ht="14.25"/>
    <row r="1036" s="6" customFormat="1" ht="14.25"/>
    <row r="1037" s="6" customFormat="1" ht="14.25"/>
    <row r="1038" s="6" customFormat="1" ht="14.25"/>
    <row r="1039" s="6" customFormat="1" ht="14.25"/>
    <row r="1040" s="6" customFormat="1" ht="14.25"/>
    <row r="1041" s="6" customFormat="1" ht="14.25"/>
    <row r="1042" s="6" customFormat="1" ht="14.25"/>
    <row r="1043" s="6" customFormat="1" ht="14.25"/>
    <row r="1044" s="6" customFormat="1" ht="14.25"/>
    <row r="1045" s="6" customFormat="1" ht="14.25"/>
    <row r="1046" s="6" customFormat="1" ht="14.25"/>
    <row r="1047" s="6" customFormat="1" ht="14.25"/>
    <row r="1048" s="6" customFormat="1" ht="14.25"/>
    <row r="1049" s="6" customFormat="1" ht="14.25"/>
    <row r="1050" s="6" customFormat="1" ht="14.25"/>
    <row r="1051" s="6" customFormat="1" ht="14.25"/>
    <row r="1052" s="6" customFormat="1" ht="14.25"/>
    <row r="1053" s="6" customFormat="1" ht="14.25"/>
    <row r="1054" s="6" customFormat="1" ht="14.25"/>
    <row r="1055" s="6" customFormat="1" ht="14.25"/>
    <row r="1056" s="6" customFormat="1" ht="14.25"/>
    <row r="1057" s="6" customFormat="1" ht="14.25"/>
    <row r="1058" s="6" customFormat="1" ht="14.25"/>
    <row r="1059" s="6" customFormat="1" ht="14.25"/>
    <row r="1060" s="6" customFormat="1" ht="14.25"/>
    <row r="1061" s="6" customFormat="1" ht="14.25"/>
    <row r="1062" s="6" customFormat="1" ht="14.25"/>
    <row r="1063" s="6" customFormat="1" ht="14.25"/>
    <row r="1064" s="6" customFormat="1" ht="14.25"/>
    <row r="1065" s="6" customFormat="1" ht="14.25"/>
    <row r="1066" s="6" customFormat="1" ht="14.25"/>
    <row r="1067" s="6" customFormat="1" ht="14.25"/>
    <row r="1068" s="6" customFormat="1" ht="14.25"/>
    <row r="1069" s="6" customFormat="1" ht="14.25"/>
    <row r="1070" s="6" customFormat="1" ht="14.25"/>
    <row r="1071" s="6" customFormat="1" ht="14.25"/>
    <row r="1072" s="6" customFormat="1" ht="14.25"/>
    <row r="1073" s="6" customFormat="1" ht="14.25"/>
    <row r="1074" s="6" customFormat="1" ht="14.25"/>
    <row r="1075" s="6" customFormat="1" ht="14.25"/>
    <row r="1076" s="6" customFormat="1" ht="14.25"/>
    <row r="1077" s="6" customFormat="1" ht="14.25"/>
    <row r="1078" s="6" customFormat="1" ht="14.25"/>
    <row r="1079" s="6" customFormat="1" ht="14.25"/>
    <row r="1080" s="6" customFormat="1" ht="14.25"/>
    <row r="1081" s="6" customFormat="1" ht="14.25"/>
    <row r="1082" s="6" customFormat="1" ht="14.25"/>
    <row r="1083" s="6" customFormat="1" ht="14.25"/>
    <row r="1084" s="6" customFormat="1" ht="14.25"/>
    <row r="1085" s="6" customFormat="1" ht="14.25"/>
    <row r="1086" s="6" customFormat="1" ht="14.25"/>
    <row r="1087" s="6" customFormat="1" ht="14.25"/>
    <row r="1088" s="6" customFormat="1" ht="14.25"/>
    <row r="1089" s="6" customFormat="1" ht="14.25"/>
    <row r="1090" s="6" customFormat="1" ht="14.25"/>
    <row r="1091" s="6" customFormat="1" ht="14.25"/>
    <row r="1092" s="6" customFormat="1" ht="14.25"/>
    <row r="1093" s="6" customFormat="1" ht="14.25"/>
    <row r="1094" s="6" customFormat="1" ht="14.25"/>
    <row r="1095" s="6" customFormat="1" ht="14.25"/>
    <row r="1096" s="6" customFormat="1" ht="14.25"/>
    <row r="1097" s="6" customFormat="1" ht="14.25"/>
    <row r="1098" s="6" customFormat="1" ht="14.25"/>
    <row r="1099" s="6" customFormat="1" ht="14.25"/>
    <row r="1100" s="6" customFormat="1" ht="14.25"/>
    <row r="1101" s="6" customFormat="1" ht="14.25"/>
    <row r="1102" s="6" customFormat="1" ht="14.25"/>
    <row r="1103" s="6" customFormat="1" ht="14.25"/>
    <row r="1104" s="6" customFormat="1" ht="14.25"/>
    <row r="1105" s="6" customFormat="1" ht="14.25"/>
    <row r="1106" s="6" customFormat="1" ht="14.25"/>
    <row r="1107" s="6" customFormat="1" ht="14.25"/>
    <row r="1108" s="6" customFormat="1" ht="14.25"/>
    <row r="1109" s="6" customFormat="1" ht="14.25"/>
    <row r="1110" s="6" customFormat="1" ht="14.25"/>
    <row r="1111" s="6" customFormat="1" ht="14.25"/>
    <row r="1112" s="6" customFormat="1" ht="14.25"/>
    <row r="1113" s="6" customFormat="1" ht="14.25"/>
    <row r="1114" s="6" customFormat="1" ht="14.25"/>
    <row r="1115" s="6" customFormat="1" ht="14.25"/>
    <row r="1116" s="6" customFormat="1" ht="14.25"/>
    <row r="1117" s="6" customFormat="1" ht="14.25"/>
    <row r="1118" s="6" customFormat="1" ht="14.25"/>
    <row r="1119" s="6" customFormat="1" ht="14.25"/>
    <row r="1120" s="6" customFormat="1" ht="14.25"/>
    <row r="1121" s="6" customFormat="1" ht="14.25"/>
    <row r="1122" s="6" customFormat="1" ht="14.25"/>
    <row r="1123" s="6" customFormat="1" ht="14.25"/>
    <row r="1124" s="6" customFormat="1" ht="14.25"/>
    <row r="1125" s="6" customFormat="1" ht="14.25"/>
    <row r="1126" s="6" customFormat="1" ht="14.25"/>
    <row r="1127" s="6" customFormat="1" ht="14.25"/>
    <row r="1128" s="6" customFormat="1" ht="14.25"/>
    <row r="1129" s="6" customFormat="1" ht="14.25"/>
    <row r="1130" s="6" customFormat="1" ht="14.25"/>
    <row r="1131" s="6" customFormat="1" ht="14.25"/>
    <row r="1132" s="6" customFormat="1" ht="14.25"/>
    <row r="1133" s="6" customFormat="1" ht="14.25"/>
    <row r="1134" s="6" customFormat="1" ht="14.25"/>
    <row r="1135" s="6" customFormat="1" ht="14.25"/>
    <row r="1136" s="6" customFormat="1" ht="14.25"/>
    <row r="1137" s="6" customFormat="1" ht="14.25"/>
    <row r="1138" s="6" customFormat="1" ht="14.25"/>
    <row r="1139" s="6" customFormat="1" ht="14.25"/>
    <row r="1140" s="6" customFormat="1" ht="14.25"/>
    <row r="1141" s="6" customFormat="1" ht="14.25"/>
    <row r="1142" s="6" customFormat="1" ht="14.25"/>
    <row r="1143" s="6" customFormat="1" ht="14.25"/>
    <row r="1144" s="6" customFormat="1" ht="14.25"/>
    <row r="1145" s="6" customFormat="1" ht="14.25"/>
    <row r="1146" s="6" customFormat="1" ht="14.25"/>
    <row r="1147" s="6" customFormat="1" ht="14.25"/>
    <row r="1148" s="6" customFormat="1" ht="14.25"/>
    <row r="1149" s="6" customFormat="1" ht="14.25"/>
    <row r="1150" s="6" customFormat="1" ht="14.25"/>
    <row r="1151" s="6" customFormat="1" ht="14.25"/>
    <row r="1152" s="6" customFormat="1" ht="14.25"/>
    <row r="1153" s="6" customFormat="1" ht="14.25"/>
    <row r="1154" s="6" customFormat="1" ht="14.25"/>
    <row r="1155" s="6" customFormat="1" ht="14.25"/>
    <row r="1156" s="6" customFormat="1" ht="14.25"/>
    <row r="1157" s="6" customFormat="1" ht="14.25"/>
    <row r="1158" s="6" customFormat="1" ht="14.25"/>
    <row r="1159" s="6" customFormat="1" ht="14.25"/>
    <row r="1160" s="6" customFormat="1" ht="14.25"/>
    <row r="1161" s="6" customFormat="1" ht="14.25"/>
    <row r="1162" s="6" customFormat="1" ht="14.25"/>
    <row r="1163" s="6" customFormat="1" ht="14.25"/>
    <row r="1164" s="6" customFormat="1" ht="14.25"/>
    <row r="1165" s="6" customFormat="1" ht="14.25"/>
    <row r="1166" s="6" customFormat="1" ht="14.25"/>
    <row r="1167" s="6" customFormat="1" ht="14.25"/>
    <row r="1168" s="6" customFormat="1" ht="14.25"/>
    <row r="1169" s="6" customFormat="1" ht="14.25"/>
    <row r="1170" s="6" customFormat="1" ht="14.25"/>
    <row r="1171" s="6" customFormat="1" ht="14.25"/>
    <row r="1172" s="6" customFormat="1" ht="14.25"/>
    <row r="1173" s="6" customFormat="1" ht="14.25"/>
    <row r="1174" s="6" customFormat="1" ht="14.25"/>
    <row r="1175" s="6" customFormat="1" ht="14.25"/>
    <row r="1176" s="6" customFormat="1" ht="14.25"/>
    <row r="1177" s="6" customFormat="1" ht="14.25"/>
    <row r="1178" s="6" customFormat="1" ht="14.25"/>
    <row r="1179" s="6" customFormat="1" ht="14.25"/>
    <row r="1180" s="6" customFormat="1" ht="14.25"/>
    <row r="1181" s="6" customFormat="1" ht="14.25"/>
    <row r="1182" s="6" customFormat="1" ht="14.25"/>
    <row r="1183" s="6" customFormat="1" ht="14.25"/>
    <row r="1184" s="6" customFormat="1" ht="14.25"/>
    <row r="1185" s="6" customFormat="1" ht="14.25"/>
    <row r="1186" s="6" customFormat="1" ht="14.25"/>
    <row r="1187" s="6" customFormat="1" ht="14.25"/>
    <row r="1188" s="6" customFormat="1" ht="14.25"/>
    <row r="1189" s="6" customFormat="1" ht="14.25"/>
    <row r="1190" s="6" customFormat="1" ht="14.25"/>
    <row r="1191" s="6" customFormat="1" ht="14.25"/>
    <row r="1192" s="6" customFormat="1" ht="14.25"/>
    <row r="1193" s="6" customFormat="1" ht="14.25"/>
    <row r="1194" s="6" customFormat="1" ht="14.25"/>
    <row r="1195" s="6" customFormat="1" ht="14.25"/>
    <row r="1196" s="6" customFormat="1" ht="14.25"/>
    <row r="1197" s="6" customFormat="1" ht="14.25"/>
    <row r="1198" s="6" customFormat="1" ht="14.25"/>
    <row r="1199" s="6" customFormat="1" ht="14.25"/>
    <row r="1200" s="6" customFormat="1" ht="14.25"/>
    <row r="1201" s="6" customFormat="1" ht="14.25"/>
    <row r="1202" s="6" customFormat="1" ht="14.25"/>
    <row r="1203" s="6" customFormat="1" ht="14.25"/>
    <row r="1204" s="6" customFormat="1" ht="14.25"/>
    <row r="1205" s="6" customFormat="1" ht="14.25"/>
    <row r="1206" s="6" customFormat="1" ht="14.25"/>
    <row r="1207" s="6" customFormat="1" ht="14.25"/>
    <row r="1208" s="6" customFormat="1" ht="14.25"/>
    <row r="1209" s="6" customFormat="1" ht="14.25"/>
    <row r="1210" s="6" customFormat="1" ht="14.25"/>
    <row r="1211" s="6" customFormat="1" ht="14.25"/>
    <row r="1212" s="6" customFormat="1" ht="14.25"/>
    <row r="1213" s="6" customFormat="1" ht="14.25"/>
    <row r="1214" s="6" customFormat="1" ht="14.25"/>
    <row r="1215" s="6" customFormat="1" ht="14.25"/>
    <row r="1216" s="6" customFormat="1" ht="14.25"/>
    <row r="1217" s="6" customFormat="1" ht="14.25"/>
    <row r="1218" s="6" customFormat="1" ht="14.25"/>
    <row r="1219" s="6" customFormat="1" ht="14.25"/>
    <row r="1220" s="6" customFormat="1" ht="14.25"/>
    <row r="1221" s="6" customFormat="1" ht="14.25"/>
    <row r="1222" s="6" customFormat="1" ht="14.25"/>
    <row r="1223" s="6" customFormat="1" ht="14.25"/>
    <row r="1224" s="6" customFormat="1" ht="14.25"/>
    <row r="1225" s="6" customFormat="1" ht="14.25"/>
    <row r="1226" s="6" customFormat="1" ht="14.25"/>
    <row r="1227" s="6" customFormat="1" ht="14.25"/>
    <row r="1228" s="6" customFormat="1" ht="14.25"/>
    <row r="1229" s="6" customFormat="1" ht="14.25"/>
    <row r="1230" s="6" customFormat="1" ht="14.25"/>
    <row r="1231" s="6" customFormat="1" ht="14.25"/>
    <row r="1232" s="6" customFormat="1" ht="14.25"/>
    <row r="1233" s="6" customFormat="1" ht="14.25"/>
    <row r="1234" s="6" customFormat="1" ht="14.25"/>
    <row r="1235" s="6" customFormat="1" ht="14.25"/>
    <row r="1236" s="6" customFormat="1" ht="14.25"/>
    <row r="1237" s="6" customFormat="1" ht="14.25"/>
    <row r="1238" s="6" customFormat="1" ht="14.25"/>
    <row r="1239" s="6" customFormat="1" ht="14.25"/>
    <row r="1240" s="6" customFormat="1" ht="14.25"/>
    <row r="1241" s="6" customFormat="1" ht="14.25"/>
    <row r="1242" s="6" customFormat="1" ht="14.25"/>
    <row r="1243" s="6" customFormat="1" ht="14.25"/>
    <row r="1244" s="6" customFormat="1" ht="14.25"/>
    <row r="1245" s="6" customFormat="1" ht="14.25"/>
    <row r="1246" s="6" customFormat="1" ht="14.25"/>
    <row r="1247" s="6" customFormat="1" ht="14.25"/>
    <row r="1248" s="6" customFormat="1" ht="14.25"/>
    <row r="1249" s="6" customFormat="1" ht="14.25"/>
    <row r="1250" s="6" customFormat="1" ht="14.25"/>
    <row r="1251" s="6" customFormat="1" ht="14.25"/>
    <row r="1252" s="6" customFormat="1" ht="14.25"/>
    <row r="1253" s="6" customFormat="1" ht="14.25"/>
    <row r="1254" s="6" customFormat="1" ht="14.25"/>
    <row r="1255" s="6" customFormat="1" ht="14.25"/>
    <row r="1256" s="6" customFormat="1" ht="14.25"/>
    <row r="1257" s="6" customFormat="1" ht="14.25"/>
    <row r="1258" s="6" customFormat="1" ht="14.25"/>
    <row r="1259" s="6" customFormat="1" ht="14.25"/>
    <row r="1260" s="6" customFormat="1" ht="14.25"/>
    <row r="1261" s="6" customFormat="1" ht="14.25"/>
    <row r="1262" s="6" customFormat="1" ht="14.25"/>
    <row r="1263" s="6" customFormat="1" ht="14.25"/>
    <row r="1264" s="6" customFormat="1" ht="14.25"/>
    <row r="1265" s="6" customFormat="1" ht="14.25"/>
    <row r="1266" s="6" customFormat="1" ht="14.25"/>
    <row r="1267" s="6" customFormat="1" ht="14.25"/>
    <row r="1268" s="6" customFormat="1" ht="14.25"/>
    <row r="1269" s="6" customFormat="1" ht="14.25"/>
    <row r="1270" s="6" customFormat="1" ht="14.25"/>
    <row r="1271" s="6" customFormat="1" ht="14.25"/>
    <row r="1272" s="6" customFormat="1" ht="14.25"/>
    <row r="1273" s="6" customFormat="1" ht="14.25"/>
    <row r="1274" s="6" customFormat="1" ht="14.25"/>
    <row r="1275" s="6" customFormat="1" ht="14.25"/>
    <row r="1276" s="6" customFormat="1" ht="14.25"/>
    <row r="1277" s="6" customFormat="1" ht="14.25"/>
    <row r="1278" s="6" customFormat="1" ht="14.25"/>
    <row r="1279" s="6" customFormat="1" ht="14.25"/>
    <row r="1280" s="6" customFormat="1" ht="14.25"/>
    <row r="1281" s="6" customFormat="1" ht="14.25"/>
    <row r="1282" s="6" customFormat="1" ht="14.25"/>
    <row r="1283" s="6" customFormat="1" ht="14.25"/>
    <row r="1284" s="6" customFormat="1" ht="14.25"/>
    <row r="1285" s="6" customFormat="1" ht="14.25"/>
    <row r="1286" s="6" customFormat="1" ht="14.25"/>
    <row r="1287" s="6" customFormat="1" ht="14.25"/>
  </sheetData>
  <mergeCells count="30">
    <mergeCell ref="A5:C10"/>
    <mergeCell ref="E6:E9"/>
    <mergeCell ref="A65:C70"/>
    <mergeCell ref="J66:L66"/>
    <mergeCell ref="F67:F69"/>
    <mergeCell ref="G67:G69"/>
    <mergeCell ref="H7:H9"/>
    <mergeCell ref="J6:L6"/>
    <mergeCell ref="D5:D9"/>
    <mergeCell ref="D65:D69"/>
    <mergeCell ref="Q66:Q69"/>
    <mergeCell ref="J67:J69"/>
    <mergeCell ref="K67:K69"/>
    <mergeCell ref="P66:P69"/>
    <mergeCell ref="O66:O69"/>
    <mergeCell ref="E66:E69"/>
    <mergeCell ref="M66:M69"/>
    <mergeCell ref="N66:N69"/>
    <mergeCell ref="H67:H69"/>
    <mergeCell ref="L67:L69"/>
    <mergeCell ref="Q6:Q9"/>
    <mergeCell ref="F7:F9"/>
    <mergeCell ref="G7:G9"/>
    <mergeCell ref="J7:J9"/>
    <mergeCell ref="K7:K9"/>
    <mergeCell ref="M6:M9"/>
    <mergeCell ref="O6:O9"/>
    <mergeCell ref="P6:P9"/>
    <mergeCell ref="N6:N9"/>
    <mergeCell ref="L7:L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12"/>
  <sheetViews>
    <sheetView zoomScale="80" zoomScaleNormal="80" workbookViewId="0" topLeftCell="A1">
      <selection activeCell="F52" sqref="F52"/>
    </sheetView>
  </sheetViews>
  <sheetFormatPr defaultColWidth="11.421875" defaultRowHeight="12.75"/>
  <cols>
    <col min="1" max="1" width="6.7109375" style="6" customWidth="1"/>
    <col min="2" max="2" width="32.00390625" style="6" customWidth="1"/>
    <col min="3" max="3" width="0.9921875" style="6" customWidth="1"/>
    <col min="4" max="4" width="18.57421875" style="6" customWidth="1"/>
    <col min="5" max="5" width="17.7109375" style="6" customWidth="1"/>
    <col min="6" max="6" width="11.140625" style="6" bestFit="1" customWidth="1"/>
    <col min="7" max="7" width="14.7109375" style="6" customWidth="1"/>
    <col min="8" max="8" width="10.7109375" style="6" customWidth="1"/>
    <col min="9" max="9" width="5.00390625" style="6" customWidth="1"/>
    <col min="10" max="10" width="14.7109375" style="6" customWidth="1"/>
    <col min="11" max="11" width="12.421875" style="6" customWidth="1"/>
    <col min="12" max="12" width="14.7109375" style="6" customWidth="1"/>
    <col min="13" max="13" width="12.28125" style="6" customWidth="1"/>
    <col min="14" max="14" width="11.57421875" style="6" customWidth="1"/>
    <col min="15" max="15" width="10.57421875" style="6" customWidth="1"/>
    <col min="16" max="17" width="9.00390625" style="6" customWidth="1"/>
    <col min="18" max="18" width="6.28125" style="6" customWidth="1"/>
    <col min="19" max="16384" width="11.421875" style="6" customWidth="1"/>
  </cols>
  <sheetData>
    <row r="1" spans="1:18" s="3" customFormat="1" ht="16.5">
      <c r="A1" s="4">
        <v>14</v>
      </c>
      <c r="B1" s="2"/>
      <c r="C1" s="2"/>
      <c r="D1" s="2"/>
      <c r="E1" s="2"/>
      <c r="F1" s="2"/>
      <c r="G1" s="2"/>
      <c r="I1" s="54"/>
      <c r="J1" s="2"/>
      <c r="K1" s="2"/>
      <c r="L1" s="2"/>
      <c r="M1" s="2"/>
      <c r="N1" s="2"/>
      <c r="O1" s="2"/>
      <c r="P1" s="2"/>
      <c r="R1" s="3">
        <v>15</v>
      </c>
    </row>
    <row r="3" spans="1:10" ht="16.5">
      <c r="A3" s="6" t="s">
        <v>50</v>
      </c>
      <c r="H3" s="7" t="s">
        <v>51</v>
      </c>
      <c r="I3" s="9"/>
      <c r="J3" s="9" t="s">
        <v>52</v>
      </c>
    </row>
    <row r="4" spans="2:16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8" ht="15">
      <c r="A5" s="353" t="s">
        <v>37</v>
      </c>
      <c r="B5" s="353"/>
      <c r="C5" s="354"/>
      <c r="D5" s="342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  <c r="R5" s="320" t="s">
        <v>53</v>
      </c>
    </row>
    <row r="6" spans="1:18" ht="15">
      <c r="A6" s="355"/>
      <c r="B6" s="355"/>
      <c r="C6" s="356"/>
      <c r="D6" s="343"/>
      <c r="E6" s="338" t="s">
        <v>6</v>
      </c>
      <c r="F6" s="12" t="s">
        <v>4</v>
      </c>
      <c r="G6" s="12"/>
      <c r="H6" s="12"/>
      <c r="I6" s="17"/>
      <c r="J6" s="348" t="s">
        <v>5</v>
      </c>
      <c r="K6" s="348"/>
      <c r="L6" s="349"/>
      <c r="M6" s="338" t="s">
        <v>7</v>
      </c>
      <c r="N6" s="338" t="s">
        <v>150</v>
      </c>
      <c r="O6" s="338" t="s">
        <v>151</v>
      </c>
      <c r="P6" s="338" t="s">
        <v>8</v>
      </c>
      <c r="Q6" s="320" t="s">
        <v>9</v>
      </c>
      <c r="R6" s="316"/>
    </row>
    <row r="7" spans="1:18" ht="15" customHeight="1">
      <c r="A7" s="355"/>
      <c r="B7" s="355"/>
      <c r="C7" s="356"/>
      <c r="D7" s="343"/>
      <c r="E7" s="318"/>
      <c r="F7" s="342" t="s">
        <v>10</v>
      </c>
      <c r="G7" s="368" t="s">
        <v>11</v>
      </c>
      <c r="H7" s="368" t="s">
        <v>12</v>
      </c>
      <c r="I7" s="18"/>
      <c r="J7" s="345" t="s">
        <v>152</v>
      </c>
      <c r="K7" s="339" t="s">
        <v>153</v>
      </c>
      <c r="L7" s="339" t="s">
        <v>154</v>
      </c>
      <c r="M7" s="318"/>
      <c r="N7" s="318"/>
      <c r="O7" s="318"/>
      <c r="P7" s="318"/>
      <c r="Q7" s="316"/>
      <c r="R7" s="316"/>
    </row>
    <row r="8" spans="1:18" ht="15">
      <c r="A8" s="355"/>
      <c r="B8" s="355"/>
      <c r="C8" s="356"/>
      <c r="D8" s="343"/>
      <c r="E8" s="318"/>
      <c r="F8" s="343" t="s">
        <v>10</v>
      </c>
      <c r="G8" s="369"/>
      <c r="H8" s="369"/>
      <c r="I8" s="20"/>
      <c r="J8" s="346"/>
      <c r="K8" s="340"/>
      <c r="L8" s="340"/>
      <c r="M8" s="318"/>
      <c r="N8" s="318"/>
      <c r="O8" s="318"/>
      <c r="P8" s="318"/>
      <c r="Q8" s="316"/>
      <c r="R8" s="316"/>
    </row>
    <row r="9" spans="1:18" ht="15">
      <c r="A9" s="355"/>
      <c r="B9" s="355"/>
      <c r="C9" s="356"/>
      <c r="D9" s="344"/>
      <c r="E9" s="319"/>
      <c r="F9" s="343"/>
      <c r="G9" s="370"/>
      <c r="H9" s="370"/>
      <c r="I9" s="18"/>
      <c r="J9" s="347"/>
      <c r="K9" s="341"/>
      <c r="L9" s="341"/>
      <c r="M9" s="319"/>
      <c r="N9" s="319"/>
      <c r="O9" s="319"/>
      <c r="P9" s="319"/>
      <c r="Q9" s="317"/>
      <c r="R9" s="316"/>
    </row>
    <row r="10" spans="1:18" ht="15">
      <c r="A10" s="357"/>
      <c r="B10" s="357"/>
      <c r="C10" s="358"/>
      <c r="D10" s="12" t="s">
        <v>13</v>
      </c>
      <c r="E10" s="12"/>
      <c r="F10" s="12"/>
      <c r="G10" s="12"/>
      <c r="H10" s="89"/>
      <c r="I10" s="17"/>
      <c r="J10" s="12" t="s">
        <v>13</v>
      </c>
      <c r="K10" s="12"/>
      <c r="L10" s="12"/>
      <c r="M10" s="12"/>
      <c r="N10" s="12"/>
      <c r="O10" s="12"/>
      <c r="P10" s="12"/>
      <c r="Q10" s="12"/>
      <c r="R10" s="317"/>
    </row>
    <row r="11" spans="1:34" ht="18" customHeight="1">
      <c r="A11" s="22"/>
      <c r="B11" s="23"/>
      <c r="C11" s="23"/>
      <c r="D11" s="12"/>
      <c r="E11" s="12"/>
      <c r="F11" s="12"/>
      <c r="G11" s="12"/>
      <c r="H11" s="17"/>
      <c r="I11" s="61"/>
      <c r="J11" s="12"/>
      <c r="K11" s="12"/>
      <c r="L11" s="12"/>
      <c r="M11" s="12"/>
      <c r="N11" s="12"/>
      <c r="O11" s="12"/>
      <c r="P11" s="12"/>
      <c r="Q11" s="22"/>
      <c r="S11" s="90"/>
      <c r="T11" s="81"/>
      <c r="U11" s="81"/>
      <c r="V11" s="81"/>
      <c r="W11" s="81"/>
      <c r="X11" s="81"/>
      <c r="Y11" s="81"/>
      <c r="AA11" s="90" t="s">
        <v>54</v>
      </c>
      <c r="AB11" s="81"/>
      <c r="AC11" s="81"/>
      <c r="AD11" s="81"/>
      <c r="AE11" s="81"/>
      <c r="AF11" s="81"/>
      <c r="AG11" s="81"/>
      <c r="AH11" s="81"/>
    </row>
    <row r="12" spans="1:17" s="27" customFormat="1" ht="18" customHeight="1">
      <c r="A12" s="91" t="s">
        <v>55</v>
      </c>
      <c r="B12" s="24"/>
      <c r="C12" s="24"/>
      <c r="D12" s="24"/>
      <c r="E12" s="24"/>
      <c r="F12" s="24"/>
      <c r="G12" s="24"/>
      <c r="H12" s="26"/>
      <c r="I12" s="91"/>
      <c r="J12" s="24"/>
      <c r="K12" s="24"/>
      <c r="L12" s="24"/>
      <c r="M12" s="24"/>
      <c r="N12" s="24"/>
      <c r="O12" s="24"/>
      <c r="P12" s="24"/>
      <c r="Q12" s="91"/>
    </row>
    <row r="13" spans="1:17" ht="18" customHeight="1">
      <c r="A13" s="16"/>
      <c r="B13" s="61"/>
      <c r="C13" s="61"/>
      <c r="D13" s="61"/>
      <c r="E13" s="61"/>
      <c r="F13" s="61"/>
      <c r="G13" s="61"/>
      <c r="H13" s="17"/>
      <c r="I13" s="16"/>
      <c r="J13" s="61"/>
      <c r="K13" s="61"/>
      <c r="L13" s="61"/>
      <c r="M13" s="61"/>
      <c r="N13" s="61"/>
      <c r="O13" s="61"/>
      <c r="P13" s="61"/>
      <c r="Q13" s="16"/>
    </row>
    <row r="14" spans="1:17" ht="18" customHeight="1">
      <c r="A14" s="16" t="s">
        <v>56</v>
      </c>
      <c r="B14" s="61"/>
      <c r="C14" s="61"/>
      <c r="D14" s="17"/>
      <c r="E14" s="17"/>
      <c r="F14" s="17"/>
      <c r="G14" s="17"/>
      <c r="H14" s="17"/>
      <c r="I14" s="61"/>
      <c r="J14" s="61"/>
      <c r="K14" s="61"/>
      <c r="L14" s="61"/>
      <c r="M14" s="61"/>
      <c r="N14" s="61"/>
      <c r="O14" s="61"/>
      <c r="P14" s="61"/>
      <c r="Q14" s="16"/>
    </row>
    <row r="15" spans="1:17" ht="18" customHeight="1">
      <c r="A15" s="61"/>
      <c r="B15" s="92"/>
      <c r="C15" s="61"/>
      <c r="D15" s="61"/>
      <c r="E15" s="61"/>
      <c r="F15" s="61"/>
      <c r="G15" s="61"/>
      <c r="H15" s="17"/>
      <c r="I15" s="61"/>
      <c r="J15" s="61"/>
      <c r="K15" s="61"/>
      <c r="L15" s="61"/>
      <c r="M15" s="61"/>
      <c r="N15" s="61"/>
      <c r="O15" s="61"/>
      <c r="P15" s="61"/>
      <c r="Q15" s="61"/>
    </row>
    <row r="16" spans="1:18" ht="18" customHeight="1">
      <c r="A16" s="93">
        <v>161</v>
      </c>
      <c r="B16" s="28" t="s">
        <v>57</v>
      </c>
      <c r="C16" s="94"/>
      <c r="D16" s="30">
        <v>197963</v>
      </c>
      <c r="E16" s="30">
        <v>6147</v>
      </c>
      <c r="F16" s="30">
        <v>33</v>
      </c>
      <c r="G16" s="30">
        <v>5239</v>
      </c>
      <c r="H16" s="30">
        <v>426</v>
      </c>
      <c r="I16" s="30"/>
      <c r="J16" s="30">
        <v>198</v>
      </c>
      <c r="K16" s="30">
        <v>235</v>
      </c>
      <c r="L16" s="30">
        <v>16</v>
      </c>
      <c r="M16" s="30">
        <v>190547</v>
      </c>
      <c r="N16" s="30">
        <v>0</v>
      </c>
      <c r="O16" s="30">
        <v>1269</v>
      </c>
      <c r="P16" s="30">
        <v>0</v>
      </c>
      <c r="Q16" s="30">
        <v>0</v>
      </c>
      <c r="R16" s="93">
        <v>161</v>
      </c>
    </row>
    <row r="17" spans="1:18" ht="18" customHeight="1">
      <c r="A17" s="93">
        <v>162</v>
      </c>
      <c r="B17" s="32" t="s">
        <v>58</v>
      </c>
      <c r="C17" s="95"/>
      <c r="D17" s="30">
        <v>415182</v>
      </c>
      <c r="E17" s="30">
        <v>73564</v>
      </c>
      <c r="F17" s="30">
        <v>1354</v>
      </c>
      <c r="G17" s="30">
        <v>46846</v>
      </c>
      <c r="H17" s="30">
        <v>17073</v>
      </c>
      <c r="I17" s="30"/>
      <c r="J17" s="30">
        <v>8112</v>
      </c>
      <c r="K17" s="30">
        <v>165</v>
      </c>
      <c r="L17" s="30">
        <v>14</v>
      </c>
      <c r="M17" s="30">
        <v>341618</v>
      </c>
      <c r="N17" s="30">
        <v>0</v>
      </c>
      <c r="O17" s="30">
        <v>0</v>
      </c>
      <c r="P17" s="30">
        <v>0</v>
      </c>
      <c r="Q17" s="30">
        <v>0</v>
      </c>
      <c r="R17" s="93">
        <v>162</v>
      </c>
    </row>
    <row r="18" spans="1:18" ht="18" customHeight="1">
      <c r="A18" s="93">
        <v>163</v>
      </c>
      <c r="B18" s="32" t="s">
        <v>59</v>
      </c>
      <c r="C18" s="39"/>
      <c r="D18" s="30">
        <v>22</v>
      </c>
      <c r="E18" s="30">
        <v>7</v>
      </c>
      <c r="F18" s="30">
        <v>1</v>
      </c>
      <c r="G18" s="30">
        <v>0</v>
      </c>
      <c r="H18" s="30">
        <v>0</v>
      </c>
      <c r="I18" s="30"/>
      <c r="J18" s="30">
        <v>4</v>
      </c>
      <c r="K18" s="30">
        <v>2</v>
      </c>
      <c r="L18" s="30">
        <v>0</v>
      </c>
      <c r="M18" s="30">
        <v>2</v>
      </c>
      <c r="N18" s="30">
        <v>13</v>
      </c>
      <c r="O18" s="30">
        <v>0</v>
      </c>
      <c r="P18" s="30">
        <v>0</v>
      </c>
      <c r="Q18" s="30">
        <v>0</v>
      </c>
      <c r="R18" s="93">
        <v>163</v>
      </c>
    </row>
    <row r="19" spans="1:18" ht="18" customHeight="1">
      <c r="A19" s="96"/>
      <c r="B19" s="33"/>
      <c r="C19" s="3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96"/>
    </row>
    <row r="20" spans="1:18" ht="18" customHeight="1">
      <c r="A20" s="10" t="s">
        <v>60</v>
      </c>
      <c r="B20" s="92"/>
      <c r="C20" s="9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97"/>
    </row>
    <row r="21" spans="1:18" ht="18" customHeight="1">
      <c r="A21" s="96"/>
      <c r="B21" s="33"/>
      <c r="C21" s="3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6"/>
    </row>
    <row r="22" spans="1:18" ht="18" customHeight="1">
      <c r="A22" s="93">
        <v>171</v>
      </c>
      <c r="B22" s="32" t="s">
        <v>61</v>
      </c>
      <c r="C22" s="39"/>
      <c r="D22" s="30">
        <v>50854</v>
      </c>
      <c r="E22" s="30">
        <v>3482</v>
      </c>
      <c r="F22" s="30">
        <v>54</v>
      </c>
      <c r="G22" s="30">
        <v>2181</v>
      </c>
      <c r="H22" s="30">
        <v>93</v>
      </c>
      <c r="I22" s="30"/>
      <c r="J22" s="30">
        <v>420</v>
      </c>
      <c r="K22" s="30">
        <v>700</v>
      </c>
      <c r="L22" s="30">
        <v>34</v>
      </c>
      <c r="M22" s="30">
        <v>46454</v>
      </c>
      <c r="N22" s="30">
        <v>746</v>
      </c>
      <c r="O22" s="30">
        <v>23</v>
      </c>
      <c r="P22" s="30">
        <v>149</v>
      </c>
      <c r="Q22" s="30">
        <v>0</v>
      </c>
      <c r="R22" s="93">
        <v>171</v>
      </c>
    </row>
    <row r="23" spans="1:18" ht="18" customHeight="1">
      <c r="A23" s="93">
        <v>172</v>
      </c>
      <c r="B23" s="32" t="s">
        <v>62</v>
      </c>
      <c r="C23" s="39"/>
      <c r="D23" s="30">
        <v>7917</v>
      </c>
      <c r="E23" s="30">
        <v>1217</v>
      </c>
      <c r="F23" s="30">
        <v>137</v>
      </c>
      <c r="G23" s="30">
        <v>161</v>
      </c>
      <c r="H23" s="30">
        <v>115</v>
      </c>
      <c r="I23" s="30"/>
      <c r="J23" s="30">
        <v>600</v>
      </c>
      <c r="K23" s="30">
        <v>191</v>
      </c>
      <c r="L23" s="30">
        <v>13</v>
      </c>
      <c r="M23" s="30">
        <v>5745</v>
      </c>
      <c r="N23" s="30">
        <v>816</v>
      </c>
      <c r="O23" s="30">
        <v>3</v>
      </c>
      <c r="P23" s="30">
        <v>136</v>
      </c>
      <c r="Q23" s="30">
        <v>0</v>
      </c>
      <c r="R23" s="93">
        <v>172</v>
      </c>
    </row>
    <row r="24" spans="1:18" ht="18" customHeight="1">
      <c r="A24" s="93">
        <v>173</v>
      </c>
      <c r="B24" s="32" t="s">
        <v>63</v>
      </c>
      <c r="C24" s="39"/>
      <c r="D24" s="30">
        <v>8092</v>
      </c>
      <c r="E24" s="30">
        <v>3102</v>
      </c>
      <c r="F24" s="30">
        <v>207</v>
      </c>
      <c r="G24" s="30">
        <v>316</v>
      </c>
      <c r="H24" s="30">
        <v>394</v>
      </c>
      <c r="I24" s="30"/>
      <c r="J24" s="30">
        <v>1183</v>
      </c>
      <c r="K24" s="30">
        <v>828</v>
      </c>
      <c r="L24" s="30">
        <v>174</v>
      </c>
      <c r="M24" s="30">
        <v>3247</v>
      </c>
      <c r="N24" s="30">
        <v>991</v>
      </c>
      <c r="O24" s="30">
        <v>581</v>
      </c>
      <c r="P24" s="30">
        <v>148</v>
      </c>
      <c r="Q24" s="30">
        <v>23</v>
      </c>
      <c r="R24" s="93">
        <v>173</v>
      </c>
    </row>
    <row r="25" spans="1:18" ht="18" customHeight="1">
      <c r="A25" s="93">
        <v>174</v>
      </c>
      <c r="B25" s="32" t="s">
        <v>64</v>
      </c>
      <c r="C25" s="39"/>
      <c r="D25" s="30">
        <v>23327</v>
      </c>
      <c r="E25" s="30">
        <v>1662</v>
      </c>
      <c r="F25" s="30">
        <v>226</v>
      </c>
      <c r="G25" s="30">
        <v>910</v>
      </c>
      <c r="H25" s="30">
        <v>48</v>
      </c>
      <c r="I25" s="30"/>
      <c r="J25" s="30">
        <v>203</v>
      </c>
      <c r="K25" s="30">
        <v>160</v>
      </c>
      <c r="L25" s="30">
        <v>115</v>
      </c>
      <c r="M25" s="30">
        <v>21148</v>
      </c>
      <c r="N25" s="30">
        <v>291</v>
      </c>
      <c r="O25" s="30">
        <v>5</v>
      </c>
      <c r="P25" s="30">
        <v>138</v>
      </c>
      <c r="Q25" s="30">
        <v>83</v>
      </c>
      <c r="R25" s="93">
        <v>174</v>
      </c>
    </row>
    <row r="26" spans="1:18" s="34" customFormat="1" ht="18" customHeight="1">
      <c r="A26" s="93">
        <v>175</v>
      </c>
      <c r="B26" s="32" t="s">
        <v>65</v>
      </c>
      <c r="C26" s="66"/>
      <c r="D26" s="30">
        <v>18399</v>
      </c>
      <c r="E26" s="30">
        <v>2388</v>
      </c>
      <c r="F26" s="30">
        <v>363</v>
      </c>
      <c r="G26" s="30">
        <v>684</v>
      </c>
      <c r="H26" s="30">
        <v>123</v>
      </c>
      <c r="I26" s="30"/>
      <c r="J26" s="30">
        <v>537</v>
      </c>
      <c r="K26" s="30">
        <v>450</v>
      </c>
      <c r="L26" s="30">
        <v>231</v>
      </c>
      <c r="M26" s="30">
        <v>13377</v>
      </c>
      <c r="N26" s="30">
        <v>2533</v>
      </c>
      <c r="O26" s="30">
        <v>15</v>
      </c>
      <c r="P26" s="30">
        <v>86</v>
      </c>
      <c r="Q26" s="30">
        <v>0</v>
      </c>
      <c r="R26" s="93">
        <v>175</v>
      </c>
    </row>
    <row r="27" spans="1:18" ht="18" customHeight="1">
      <c r="A27" s="93">
        <v>176</v>
      </c>
      <c r="B27" s="32" t="s">
        <v>66</v>
      </c>
      <c r="C27" s="69"/>
      <c r="D27" s="30">
        <v>27841</v>
      </c>
      <c r="E27" s="30">
        <v>1631</v>
      </c>
      <c r="F27" s="30">
        <v>24</v>
      </c>
      <c r="G27" s="30">
        <v>1052</v>
      </c>
      <c r="H27" s="30">
        <v>50</v>
      </c>
      <c r="I27" s="30"/>
      <c r="J27" s="30">
        <v>206</v>
      </c>
      <c r="K27" s="30">
        <v>274</v>
      </c>
      <c r="L27" s="30">
        <v>25</v>
      </c>
      <c r="M27" s="30">
        <v>22583</v>
      </c>
      <c r="N27" s="30">
        <v>3322</v>
      </c>
      <c r="O27" s="30">
        <v>248</v>
      </c>
      <c r="P27" s="30">
        <v>57</v>
      </c>
      <c r="Q27" s="30">
        <v>0</v>
      </c>
      <c r="R27" s="93">
        <v>176</v>
      </c>
    </row>
    <row r="28" spans="1:18" ht="18" customHeight="1">
      <c r="A28" s="93">
        <v>177</v>
      </c>
      <c r="B28" s="32" t="s">
        <v>67</v>
      </c>
      <c r="C28" s="69"/>
      <c r="D28" s="30">
        <v>28353</v>
      </c>
      <c r="E28" s="30">
        <v>2751</v>
      </c>
      <c r="F28" s="30">
        <v>339</v>
      </c>
      <c r="G28" s="30">
        <v>1167</v>
      </c>
      <c r="H28" s="30">
        <v>91</v>
      </c>
      <c r="I28" s="30"/>
      <c r="J28" s="30">
        <v>825</v>
      </c>
      <c r="K28" s="30">
        <v>304</v>
      </c>
      <c r="L28" s="30">
        <v>25</v>
      </c>
      <c r="M28" s="30">
        <v>24687</v>
      </c>
      <c r="N28" s="30">
        <v>553</v>
      </c>
      <c r="O28" s="30">
        <v>67</v>
      </c>
      <c r="P28" s="30">
        <v>295</v>
      </c>
      <c r="Q28" s="30">
        <v>0</v>
      </c>
      <c r="R28" s="93">
        <v>177</v>
      </c>
    </row>
    <row r="29" spans="1:18" ht="18" customHeight="1">
      <c r="A29" s="93">
        <v>178</v>
      </c>
      <c r="B29" s="32" t="s">
        <v>68</v>
      </c>
      <c r="C29" s="39"/>
      <c r="D29" s="30">
        <v>8023</v>
      </c>
      <c r="E29" s="30">
        <v>1210</v>
      </c>
      <c r="F29" s="30">
        <v>24</v>
      </c>
      <c r="G29" s="30">
        <v>637</v>
      </c>
      <c r="H29" s="30">
        <v>198</v>
      </c>
      <c r="I29" s="30"/>
      <c r="J29" s="30">
        <v>246</v>
      </c>
      <c r="K29" s="30">
        <v>97</v>
      </c>
      <c r="L29" s="30">
        <v>8</v>
      </c>
      <c r="M29" s="30">
        <v>5130</v>
      </c>
      <c r="N29" s="30">
        <v>1460</v>
      </c>
      <c r="O29" s="30">
        <v>80</v>
      </c>
      <c r="P29" s="30">
        <v>143</v>
      </c>
      <c r="Q29" s="30">
        <v>0</v>
      </c>
      <c r="R29" s="93">
        <v>178</v>
      </c>
    </row>
    <row r="30" spans="1:18" ht="18" customHeight="1">
      <c r="A30" s="93">
        <v>179</v>
      </c>
      <c r="B30" s="32" t="s">
        <v>69</v>
      </c>
      <c r="C30" s="98"/>
      <c r="D30" s="30">
        <v>17286</v>
      </c>
      <c r="E30" s="30">
        <v>2549</v>
      </c>
      <c r="F30" s="30">
        <v>630</v>
      </c>
      <c r="G30" s="30">
        <v>507</v>
      </c>
      <c r="H30" s="30">
        <v>194</v>
      </c>
      <c r="I30" s="30"/>
      <c r="J30" s="30">
        <v>758</v>
      </c>
      <c r="K30" s="30">
        <v>377</v>
      </c>
      <c r="L30" s="30">
        <v>83</v>
      </c>
      <c r="M30" s="30">
        <v>13012</v>
      </c>
      <c r="N30" s="30">
        <v>308</v>
      </c>
      <c r="O30" s="30">
        <v>1218</v>
      </c>
      <c r="P30" s="30">
        <v>199</v>
      </c>
      <c r="Q30" s="30">
        <v>0</v>
      </c>
      <c r="R30" s="93">
        <v>179</v>
      </c>
    </row>
    <row r="31" spans="1:18" ht="18" customHeight="1">
      <c r="A31" s="93">
        <v>180</v>
      </c>
      <c r="B31" s="32" t="s">
        <v>70</v>
      </c>
      <c r="C31" s="98"/>
      <c r="D31" s="30">
        <v>7220</v>
      </c>
      <c r="E31" s="30">
        <v>1062</v>
      </c>
      <c r="F31" s="30">
        <v>130</v>
      </c>
      <c r="G31" s="30">
        <v>54</v>
      </c>
      <c r="H31" s="30">
        <v>101</v>
      </c>
      <c r="I31" s="30"/>
      <c r="J31" s="30">
        <v>468</v>
      </c>
      <c r="K31" s="30">
        <v>240</v>
      </c>
      <c r="L31" s="30">
        <v>69</v>
      </c>
      <c r="M31" s="30">
        <v>3985</v>
      </c>
      <c r="N31" s="30">
        <v>1780</v>
      </c>
      <c r="O31" s="30">
        <v>272</v>
      </c>
      <c r="P31" s="30">
        <v>120</v>
      </c>
      <c r="Q31" s="30">
        <v>1</v>
      </c>
      <c r="R31" s="93">
        <v>180</v>
      </c>
    </row>
    <row r="32" spans="1:18" ht="18" customHeight="1">
      <c r="A32" s="93">
        <v>181</v>
      </c>
      <c r="B32" s="32" t="s">
        <v>71</v>
      </c>
      <c r="C32" s="39"/>
      <c r="D32" s="30">
        <v>9701</v>
      </c>
      <c r="E32" s="30">
        <v>1081</v>
      </c>
      <c r="F32" s="30">
        <v>117</v>
      </c>
      <c r="G32" s="30">
        <v>372</v>
      </c>
      <c r="H32" s="30">
        <v>59</v>
      </c>
      <c r="I32" s="30"/>
      <c r="J32" s="30">
        <v>335</v>
      </c>
      <c r="K32" s="30">
        <v>192</v>
      </c>
      <c r="L32" s="30">
        <v>6</v>
      </c>
      <c r="M32" s="30">
        <v>7293</v>
      </c>
      <c r="N32" s="30">
        <v>998</v>
      </c>
      <c r="O32" s="30">
        <v>56</v>
      </c>
      <c r="P32" s="30">
        <v>273</v>
      </c>
      <c r="Q32" s="30">
        <v>0</v>
      </c>
      <c r="R32" s="93">
        <v>181</v>
      </c>
    </row>
    <row r="33" spans="1:18" ht="18" customHeight="1">
      <c r="A33" s="93">
        <v>182</v>
      </c>
      <c r="B33" s="32" t="s">
        <v>72</v>
      </c>
      <c r="C33" s="39"/>
      <c r="D33" s="30">
        <v>2071</v>
      </c>
      <c r="E33" s="30">
        <v>1117</v>
      </c>
      <c r="F33" s="30">
        <v>106</v>
      </c>
      <c r="G33" s="30">
        <v>67</v>
      </c>
      <c r="H33" s="30">
        <v>140</v>
      </c>
      <c r="I33" s="30"/>
      <c r="J33" s="30">
        <v>519</v>
      </c>
      <c r="K33" s="30">
        <v>219</v>
      </c>
      <c r="L33" s="30">
        <v>66</v>
      </c>
      <c r="M33" s="30">
        <v>286</v>
      </c>
      <c r="N33" s="30">
        <v>531</v>
      </c>
      <c r="O33" s="30">
        <v>43</v>
      </c>
      <c r="P33" s="30">
        <v>92</v>
      </c>
      <c r="Q33" s="30">
        <v>2</v>
      </c>
      <c r="R33" s="93">
        <v>182</v>
      </c>
    </row>
    <row r="34" spans="1:18" ht="18" customHeight="1">
      <c r="A34" s="93">
        <v>183</v>
      </c>
      <c r="B34" s="32" t="s">
        <v>73</v>
      </c>
      <c r="C34" s="39"/>
      <c r="D34" s="30">
        <v>678665</v>
      </c>
      <c r="E34" s="30">
        <v>129258</v>
      </c>
      <c r="F34" s="30">
        <v>732</v>
      </c>
      <c r="G34" s="30">
        <v>54344</v>
      </c>
      <c r="H34" s="30">
        <v>45921</v>
      </c>
      <c r="I34" s="30"/>
      <c r="J34" s="30">
        <v>26443</v>
      </c>
      <c r="K34" s="30">
        <v>1805</v>
      </c>
      <c r="L34" s="30">
        <v>13</v>
      </c>
      <c r="M34" s="30">
        <v>548593</v>
      </c>
      <c r="N34" s="30">
        <v>631</v>
      </c>
      <c r="O34" s="30">
        <v>74</v>
      </c>
      <c r="P34" s="30">
        <v>103</v>
      </c>
      <c r="Q34" s="30">
        <v>6</v>
      </c>
      <c r="R34" s="93">
        <v>183</v>
      </c>
    </row>
    <row r="35" spans="1:18" ht="18" customHeight="1">
      <c r="A35" s="93">
        <v>184</v>
      </c>
      <c r="B35" s="32" t="s">
        <v>58</v>
      </c>
      <c r="C35" s="39"/>
      <c r="D35" s="30">
        <v>3462</v>
      </c>
      <c r="E35" s="30">
        <v>453</v>
      </c>
      <c r="F35" s="30">
        <v>33</v>
      </c>
      <c r="G35" s="30">
        <v>272</v>
      </c>
      <c r="H35" s="30">
        <v>15</v>
      </c>
      <c r="I35" s="30"/>
      <c r="J35" s="30">
        <v>104</v>
      </c>
      <c r="K35" s="30">
        <v>24</v>
      </c>
      <c r="L35" s="30">
        <v>5</v>
      </c>
      <c r="M35" s="30">
        <v>1590</v>
      </c>
      <c r="N35" s="30">
        <v>1407</v>
      </c>
      <c r="O35" s="30">
        <v>0</v>
      </c>
      <c r="P35" s="30">
        <v>12</v>
      </c>
      <c r="Q35" s="30">
        <v>0</v>
      </c>
      <c r="R35" s="93">
        <v>184</v>
      </c>
    </row>
    <row r="36" spans="1:18" ht="18" customHeight="1">
      <c r="A36" s="93">
        <v>185</v>
      </c>
      <c r="B36" s="32" t="s">
        <v>74</v>
      </c>
      <c r="C36" s="39"/>
      <c r="D36" s="30">
        <v>19213</v>
      </c>
      <c r="E36" s="30">
        <v>1986</v>
      </c>
      <c r="F36" s="30">
        <v>53</v>
      </c>
      <c r="G36" s="30">
        <v>941</v>
      </c>
      <c r="H36" s="30">
        <v>273</v>
      </c>
      <c r="I36" s="30"/>
      <c r="J36" s="30">
        <v>436</v>
      </c>
      <c r="K36" s="30">
        <v>216</v>
      </c>
      <c r="L36" s="30">
        <v>67</v>
      </c>
      <c r="M36" s="30">
        <v>13962</v>
      </c>
      <c r="N36" s="30">
        <v>3015</v>
      </c>
      <c r="O36" s="30">
        <v>35</v>
      </c>
      <c r="P36" s="30">
        <v>215</v>
      </c>
      <c r="Q36" s="30">
        <v>0</v>
      </c>
      <c r="R36" s="93">
        <v>185</v>
      </c>
    </row>
    <row r="37" spans="1:18" ht="18" customHeight="1">
      <c r="A37" s="93">
        <v>186</v>
      </c>
      <c r="B37" s="32" t="s">
        <v>75</v>
      </c>
      <c r="C37" s="39"/>
      <c r="D37" s="30">
        <v>15658</v>
      </c>
      <c r="E37" s="30">
        <v>1513</v>
      </c>
      <c r="F37" s="30">
        <v>35</v>
      </c>
      <c r="G37" s="30">
        <v>651</v>
      </c>
      <c r="H37" s="30">
        <v>175</v>
      </c>
      <c r="I37" s="30"/>
      <c r="J37" s="30">
        <v>373</v>
      </c>
      <c r="K37" s="30">
        <v>265</v>
      </c>
      <c r="L37" s="30">
        <v>14</v>
      </c>
      <c r="M37" s="30">
        <v>12683</v>
      </c>
      <c r="N37" s="30">
        <v>1399</v>
      </c>
      <c r="O37" s="30">
        <v>21</v>
      </c>
      <c r="P37" s="30">
        <v>42</v>
      </c>
      <c r="Q37" s="30">
        <v>0</v>
      </c>
      <c r="R37" s="93">
        <v>186</v>
      </c>
    </row>
    <row r="38" spans="1:18" ht="18" customHeight="1">
      <c r="A38" s="93">
        <v>187</v>
      </c>
      <c r="B38" s="32" t="s">
        <v>59</v>
      </c>
      <c r="C38" s="39"/>
      <c r="D38" s="30">
        <v>18412</v>
      </c>
      <c r="E38" s="30">
        <v>4436</v>
      </c>
      <c r="F38" s="30">
        <v>469</v>
      </c>
      <c r="G38" s="30">
        <v>775</v>
      </c>
      <c r="H38" s="30">
        <v>782</v>
      </c>
      <c r="I38" s="30"/>
      <c r="J38" s="30">
        <v>1612</v>
      </c>
      <c r="K38" s="30">
        <v>611</v>
      </c>
      <c r="L38" s="30">
        <v>187</v>
      </c>
      <c r="M38" s="30">
        <v>10397</v>
      </c>
      <c r="N38" s="30">
        <v>3322</v>
      </c>
      <c r="O38" s="30">
        <v>79</v>
      </c>
      <c r="P38" s="30">
        <v>176</v>
      </c>
      <c r="Q38" s="30">
        <v>2</v>
      </c>
      <c r="R38" s="93">
        <v>187</v>
      </c>
    </row>
    <row r="39" spans="1:18" ht="18" customHeight="1">
      <c r="A39" s="93">
        <v>188</v>
      </c>
      <c r="B39" s="32" t="s">
        <v>76</v>
      </c>
      <c r="C39" s="39"/>
      <c r="D39" s="30">
        <v>3062</v>
      </c>
      <c r="E39" s="30">
        <v>669</v>
      </c>
      <c r="F39" s="30">
        <v>48</v>
      </c>
      <c r="G39" s="30">
        <v>219</v>
      </c>
      <c r="H39" s="30">
        <v>30</v>
      </c>
      <c r="I39" s="30"/>
      <c r="J39" s="30">
        <v>221</v>
      </c>
      <c r="K39" s="30">
        <v>101</v>
      </c>
      <c r="L39" s="30">
        <v>50</v>
      </c>
      <c r="M39" s="30">
        <v>2172</v>
      </c>
      <c r="N39" s="30">
        <v>202</v>
      </c>
      <c r="O39" s="30">
        <v>10</v>
      </c>
      <c r="P39" s="30">
        <v>9</v>
      </c>
      <c r="Q39" s="30">
        <v>0</v>
      </c>
      <c r="R39" s="93">
        <v>188</v>
      </c>
    </row>
    <row r="40" spans="1:18" ht="18" customHeight="1">
      <c r="A40" s="93">
        <v>189</v>
      </c>
      <c r="B40" s="32" t="s">
        <v>77</v>
      </c>
      <c r="C40" s="39"/>
      <c r="D40" s="30">
        <v>71845</v>
      </c>
      <c r="E40" s="30">
        <v>52200</v>
      </c>
      <c r="F40" s="30">
        <v>537</v>
      </c>
      <c r="G40" s="30">
        <v>12801</v>
      </c>
      <c r="H40" s="30">
        <v>26772</v>
      </c>
      <c r="I40" s="30"/>
      <c r="J40" s="30">
        <v>11230</v>
      </c>
      <c r="K40" s="30">
        <v>687</v>
      </c>
      <c r="L40" s="30">
        <v>173</v>
      </c>
      <c r="M40" s="30">
        <v>17047</v>
      </c>
      <c r="N40" s="30">
        <v>1996</v>
      </c>
      <c r="O40" s="30">
        <v>420</v>
      </c>
      <c r="P40" s="30">
        <v>181</v>
      </c>
      <c r="Q40" s="30">
        <v>1</v>
      </c>
      <c r="R40" s="93">
        <v>189</v>
      </c>
    </row>
    <row r="41" spans="1:18" s="34" customFormat="1" ht="18" customHeight="1">
      <c r="A41" s="93">
        <v>190</v>
      </c>
      <c r="B41" s="32" t="s">
        <v>78</v>
      </c>
      <c r="C41" s="66"/>
      <c r="D41" s="30">
        <v>26304</v>
      </c>
      <c r="E41" s="30">
        <v>6337</v>
      </c>
      <c r="F41" s="30">
        <v>996</v>
      </c>
      <c r="G41" s="30">
        <v>1199</v>
      </c>
      <c r="H41" s="30">
        <v>430</v>
      </c>
      <c r="I41" s="30"/>
      <c r="J41" s="30">
        <v>2986</v>
      </c>
      <c r="K41" s="30">
        <v>386</v>
      </c>
      <c r="L41" s="30">
        <v>340</v>
      </c>
      <c r="M41" s="30">
        <v>18272</v>
      </c>
      <c r="N41" s="30">
        <v>1425</v>
      </c>
      <c r="O41" s="30">
        <v>37</v>
      </c>
      <c r="P41" s="30">
        <v>178</v>
      </c>
      <c r="Q41" s="30">
        <v>55</v>
      </c>
      <c r="R41" s="93">
        <v>190</v>
      </c>
    </row>
    <row r="42" spans="3:17" ht="18" customHeight="1"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s="34" customFormat="1" ht="18" customHeight="1">
      <c r="B43" s="65" t="s">
        <v>38</v>
      </c>
      <c r="C43" s="66"/>
      <c r="D43" s="67">
        <v>1658872</v>
      </c>
      <c r="E43" s="67">
        <v>299822</v>
      </c>
      <c r="F43" s="67">
        <v>6648</v>
      </c>
      <c r="G43" s="67">
        <v>131395</v>
      </c>
      <c r="H43" s="67">
        <v>93503</v>
      </c>
      <c r="I43" s="67"/>
      <c r="J43" s="67">
        <v>58019</v>
      </c>
      <c r="K43" s="67">
        <v>8529</v>
      </c>
      <c r="L43" s="67">
        <v>1728</v>
      </c>
      <c r="M43" s="67">
        <v>1323830</v>
      </c>
      <c r="N43" s="67">
        <v>27739</v>
      </c>
      <c r="O43" s="67">
        <v>4556</v>
      </c>
      <c r="P43" s="67">
        <v>2752</v>
      </c>
      <c r="Q43" s="67">
        <v>173</v>
      </c>
    </row>
    <row r="44" spans="3:16" s="34" customFormat="1" ht="15">
      <c r="C44" s="99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s="34" customFormat="1" ht="15">
      <c r="A45" s="93"/>
      <c r="B45" s="32"/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3:16" s="34" customFormat="1" ht="15"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3:16" s="34" customFormat="1" ht="15"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s="34" customFormat="1" ht="15">
      <c r="A48" s="6" t="s">
        <v>47</v>
      </c>
      <c r="B48" s="6"/>
      <c r="C48" s="6"/>
      <c r="D48" s="6"/>
      <c r="E48" s="6"/>
      <c r="F48" s="6"/>
      <c r="G48" s="6"/>
      <c r="H48" s="6"/>
      <c r="I48" s="6"/>
      <c r="J48" s="100"/>
      <c r="K48" s="100"/>
      <c r="L48" s="100"/>
      <c r="M48" s="100"/>
      <c r="N48" s="100"/>
      <c r="O48" s="100"/>
      <c r="P48" s="100"/>
    </row>
    <row r="49" spans="1:17" ht="14.25">
      <c r="A49" s="186" t="s">
        <v>158</v>
      </c>
      <c r="B49" s="187"/>
      <c r="C49" s="187"/>
      <c r="D49" s="187"/>
      <c r="E49" s="187"/>
      <c r="F49" s="187"/>
      <c r="G49" s="187"/>
      <c r="H49" s="187"/>
      <c r="I49" s="146"/>
      <c r="J49" s="155" t="s">
        <v>159</v>
      </c>
      <c r="K49" s="169"/>
      <c r="L49" s="169"/>
      <c r="M49" s="169"/>
      <c r="N49" s="169"/>
      <c r="O49" s="169"/>
      <c r="P49" s="169"/>
      <c r="Q49" s="169"/>
    </row>
    <row r="50" spans="1:11" s="58" customFormat="1" ht="15">
      <c r="A50" s="53"/>
      <c r="B50" s="6"/>
      <c r="C50" s="6"/>
      <c r="D50" s="6"/>
      <c r="E50" s="6"/>
      <c r="F50" s="6"/>
      <c r="G50" s="6"/>
      <c r="H50" s="6"/>
      <c r="I50" s="6"/>
      <c r="J50" s="6"/>
      <c r="K50" s="6"/>
    </row>
    <row r="54" spans="1:18" s="3" customFormat="1" ht="16.5">
      <c r="A54" s="4">
        <v>16</v>
      </c>
      <c r="B54" s="2"/>
      <c r="C54" s="2"/>
      <c r="D54" s="2"/>
      <c r="E54" s="2"/>
      <c r="F54" s="2"/>
      <c r="G54" s="2"/>
      <c r="I54" s="54"/>
      <c r="J54" s="2"/>
      <c r="K54" s="2"/>
      <c r="L54" s="2"/>
      <c r="M54" s="2"/>
      <c r="N54" s="2"/>
      <c r="O54" s="2"/>
      <c r="P54" s="2"/>
      <c r="R54" s="3">
        <v>17</v>
      </c>
    </row>
    <row r="56" spans="8:10" ht="16.5">
      <c r="H56" s="7" t="s">
        <v>79</v>
      </c>
      <c r="I56" s="9"/>
      <c r="J56" s="9" t="s">
        <v>52</v>
      </c>
    </row>
    <row r="57" spans="2:16" ht="1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8" ht="15">
      <c r="A58" s="353" t="s">
        <v>37</v>
      </c>
      <c r="B58" s="353"/>
      <c r="C58" s="354"/>
      <c r="D58" s="342" t="s">
        <v>3</v>
      </c>
      <c r="E58" s="12" t="s">
        <v>4</v>
      </c>
      <c r="F58" s="13"/>
      <c r="G58" s="13"/>
      <c r="H58" s="13"/>
      <c r="I58" s="14"/>
      <c r="J58" s="12" t="s">
        <v>5</v>
      </c>
      <c r="K58" s="12"/>
      <c r="L58" s="12"/>
      <c r="M58" s="12"/>
      <c r="N58" s="12"/>
      <c r="O58" s="12"/>
      <c r="P58" s="12"/>
      <c r="Q58" s="12"/>
      <c r="R58" s="320" t="s">
        <v>53</v>
      </c>
    </row>
    <row r="59" spans="1:18" ht="15">
      <c r="A59" s="355"/>
      <c r="B59" s="355"/>
      <c r="C59" s="356"/>
      <c r="D59" s="343"/>
      <c r="E59" s="338" t="s">
        <v>6</v>
      </c>
      <c r="F59" s="12" t="s">
        <v>4</v>
      </c>
      <c r="G59" s="12"/>
      <c r="H59" s="12"/>
      <c r="I59" s="17"/>
      <c r="J59" s="348" t="s">
        <v>5</v>
      </c>
      <c r="K59" s="348"/>
      <c r="L59" s="349"/>
      <c r="M59" s="338" t="s">
        <v>7</v>
      </c>
      <c r="N59" s="338" t="s">
        <v>150</v>
      </c>
      <c r="O59" s="338" t="s">
        <v>151</v>
      </c>
      <c r="P59" s="338" t="s">
        <v>8</v>
      </c>
      <c r="Q59" s="320" t="s">
        <v>9</v>
      </c>
      <c r="R59" s="316"/>
    </row>
    <row r="60" spans="1:18" ht="15" customHeight="1">
      <c r="A60" s="355"/>
      <c r="B60" s="355"/>
      <c r="C60" s="356"/>
      <c r="D60" s="343"/>
      <c r="E60" s="318"/>
      <c r="F60" s="342" t="s">
        <v>10</v>
      </c>
      <c r="G60" s="368" t="s">
        <v>11</v>
      </c>
      <c r="H60" s="368" t="s">
        <v>12</v>
      </c>
      <c r="I60" s="18"/>
      <c r="J60" s="345" t="s">
        <v>152</v>
      </c>
      <c r="K60" s="339" t="s">
        <v>153</v>
      </c>
      <c r="L60" s="339" t="s">
        <v>154</v>
      </c>
      <c r="M60" s="318"/>
      <c r="N60" s="318"/>
      <c r="O60" s="318"/>
      <c r="P60" s="318"/>
      <c r="Q60" s="316"/>
      <c r="R60" s="316"/>
    </row>
    <row r="61" spans="1:18" ht="15">
      <c r="A61" s="355"/>
      <c r="B61" s="355"/>
      <c r="C61" s="356"/>
      <c r="D61" s="343"/>
      <c r="E61" s="318"/>
      <c r="F61" s="343" t="s">
        <v>10</v>
      </c>
      <c r="G61" s="369"/>
      <c r="H61" s="369"/>
      <c r="I61" s="20"/>
      <c r="J61" s="346"/>
      <c r="K61" s="340"/>
      <c r="L61" s="340"/>
      <c r="M61" s="318"/>
      <c r="N61" s="318"/>
      <c r="O61" s="318"/>
      <c r="P61" s="318"/>
      <c r="Q61" s="316"/>
      <c r="R61" s="316"/>
    </row>
    <row r="62" spans="1:18" ht="15">
      <c r="A62" s="355"/>
      <c r="B62" s="355"/>
      <c r="C62" s="356"/>
      <c r="D62" s="344"/>
      <c r="E62" s="319"/>
      <c r="F62" s="343"/>
      <c r="G62" s="370"/>
      <c r="H62" s="370"/>
      <c r="I62" s="18"/>
      <c r="J62" s="347"/>
      <c r="K62" s="341"/>
      <c r="L62" s="341"/>
      <c r="M62" s="319"/>
      <c r="N62" s="319"/>
      <c r="O62" s="319"/>
      <c r="P62" s="319"/>
      <c r="Q62" s="317"/>
      <c r="R62" s="316"/>
    </row>
    <row r="63" spans="1:18" ht="15">
      <c r="A63" s="357"/>
      <c r="B63" s="357"/>
      <c r="C63" s="358"/>
      <c r="D63" s="12" t="s">
        <v>13</v>
      </c>
      <c r="E63" s="12"/>
      <c r="F63" s="12"/>
      <c r="G63" s="12"/>
      <c r="H63" s="89"/>
      <c r="I63" s="17"/>
      <c r="J63" s="12" t="s">
        <v>13</v>
      </c>
      <c r="K63" s="12"/>
      <c r="L63" s="12"/>
      <c r="M63" s="12"/>
      <c r="N63" s="12"/>
      <c r="O63" s="12"/>
      <c r="P63" s="12"/>
      <c r="Q63" s="12"/>
      <c r="R63" s="317"/>
    </row>
    <row r="64" spans="1:17" ht="15">
      <c r="A64" s="22"/>
      <c r="B64" s="23"/>
      <c r="C64" s="23"/>
      <c r="D64" s="12"/>
      <c r="E64" s="12"/>
      <c r="F64" s="12"/>
      <c r="G64" s="12"/>
      <c r="H64" s="17"/>
      <c r="I64" s="61"/>
      <c r="J64" s="12"/>
      <c r="K64" s="12"/>
      <c r="L64" s="12"/>
      <c r="M64" s="12"/>
      <c r="N64" s="12"/>
      <c r="O64" s="12"/>
      <c r="P64" s="12"/>
      <c r="Q64" s="22"/>
    </row>
    <row r="65" spans="1:17" s="27" customFormat="1" ht="15.75">
      <c r="A65" s="91" t="s">
        <v>80</v>
      </c>
      <c r="B65" s="24"/>
      <c r="C65" s="24"/>
      <c r="D65" s="24"/>
      <c r="E65" s="24"/>
      <c r="F65" s="24"/>
      <c r="G65" s="24"/>
      <c r="H65" s="26"/>
      <c r="I65" s="91"/>
      <c r="J65" s="24"/>
      <c r="K65" s="24"/>
      <c r="L65" s="24"/>
      <c r="M65" s="24"/>
      <c r="N65" s="24"/>
      <c r="O65" s="24"/>
      <c r="P65" s="24"/>
      <c r="Q65" s="91"/>
    </row>
    <row r="66" spans="1:17" ht="14.25">
      <c r="A66" s="14"/>
      <c r="B66" s="81"/>
      <c r="C66" s="14"/>
      <c r="D66" s="14"/>
      <c r="E66" s="14"/>
      <c r="F66" s="14"/>
      <c r="G66" s="14"/>
      <c r="H66" s="101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">
      <c r="A67" s="61" t="s">
        <v>56</v>
      </c>
      <c r="B67" s="81"/>
      <c r="C67" s="14"/>
      <c r="D67" s="101"/>
      <c r="E67" s="101"/>
      <c r="F67" s="101"/>
      <c r="G67" s="101"/>
      <c r="H67" s="101"/>
      <c r="I67" s="14"/>
      <c r="J67" s="14"/>
      <c r="K67" s="14"/>
      <c r="L67" s="14"/>
      <c r="M67" s="14"/>
      <c r="N67" s="14"/>
      <c r="O67" s="14"/>
      <c r="P67" s="14"/>
      <c r="Q67" s="61"/>
    </row>
    <row r="68" spans="1:17" ht="13.5" customHeight="1">
      <c r="A68" s="14"/>
      <c r="B68" s="81"/>
      <c r="C68" s="14"/>
      <c r="D68" s="14"/>
      <c r="E68" s="14"/>
      <c r="F68" s="14"/>
      <c r="G68" s="14"/>
      <c r="H68" s="101"/>
      <c r="I68" s="14"/>
      <c r="J68" s="14"/>
      <c r="K68" s="14"/>
      <c r="L68" s="14"/>
      <c r="M68" s="14"/>
      <c r="N68" s="14"/>
      <c r="O68" s="14"/>
      <c r="P68" s="14"/>
      <c r="Q68" s="14"/>
    </row>
    <row r="69" spans="1:18" ht="14.25">
      <c r="A69" s="93">
        <v>261</v>
      </c>
      <c r="B69" s="32" t="s">
        <v>81</v>
      </c>
      <c r="C69" s="39"/>
      <c r="D69" s="30">
        <v>537548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537548</v>
      </c>
      <c r="N69" s="30">
        <v>0</v>
      </c>
      <c r="O69" s="30">
        <v>0</v>
      </c>
      <c r="P69" s="30">
        <v>0</v>
      </c>
      <c r="Q69" s="30">
        <v>0</v>
      </c>
      <c r="R69" s="93">
        <v>261</v>
      </c>
    </row>
    <row r="70" spans="1:18" ht="14.25">
      <c r="A70" s="93">
        <v>262</v>
      </c>
      <c r="B70" s="32" t="s">
        <v>82</v>
      </c>
      <c r="C70" s="39"/>
      <c r="D70" s="30">
        <v>237015</v>
      </c>
      <c r="E70" s="30">
        <v>4062</v>
      </c>
      <c r="F70" s="30">
        <v>16</v>
      </c>
      <c r="G70" s="30">
        <v>3374</v>
      </c>
      <c r="H70" s="30">
        <v>82</v>
      </c>
      <c r="I70" s="30"/>
      <c r="J70" s="30">
        <v>207</v>
      </c>
      <c r="K70" s="30">
        <v>383</v>
      </c>
      <c r="L70" s="30">
        <v>0</v>
      </c>
      <c r="M70" s="30">
        <v>232169</v>
      </c>
      <c r="N70" s="30">
        <v>405</v>
      </c>
      <c r="O70" s="30">
        <v>165</v>
      </c>
      <c r="P70" s="30">
        <v>77</v>
      </c>
      <c r="Q70" s="30">
        <v>137</v>
      </c>
      <c r="R70" s="93">
        <v>262</v>
      </c>
    </row>
    <row r="71" spans="1:18" ht="14.25">
      <c r="A71" s="93">
        <v>263</v>
      </c>
      <c r="B71" s="32" t="s">
        <v>83</v>
      </c>
      <c r="C71" s="39"/>
      <c r="D71" s="30">
        <v>317878</v>
      </c>
      <c r="E71" s="30">
        <v>0</v>
      </c>
      <c r="F71" s="30">
        <v>0</v>
      </c>
      <c r="G71" s="30">
        <v>0</v>
      </c>
      <c r="H71" s="30">
        <v>0</v>
      </c>
      <c r="I71" s="30"/>
      <c r="J71" s="30">
        <v>0</v>
      </c>
      <c r="K71" s="30">
        <v>0</v>
      </c>
      <c r="L71" s="30">
        <v>0</v>
      </c>
      <c r="M71" s="30">
        <v>315950</v>
      </c>
      <c r="N71" s="30">
        <v>0</v>
      </c>
      <c r="O71" s="30">
        <v>1928</v>
      </c>
      <c r="P71" s="30">
        <v>0</v>
      </c>
      <c r="Q71" s="30">
        <v>0</v>
      </c>
      <c r="R71" s="93">
        <v>263</v>
      </c>
    </row>
    <row r="72" spans="1:18" ht="14.25">
      <c r="A72" s="93"/>
      <c r="B72" s="33"/>
      <c r="C72" s="33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93"/>
    </row>
    <row r="73" spans="1:18" ht="15">
      <c r="A73" s="10" t="s">
        <v>60</v>
      </c>
      <c r="B73" s="81"/>
      <c r="C73" s="9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"/>
    </row>
    <row r="74" spans="1:18" ht="14.25">
      <c r="A74" s="96"/>
      <c r="C74" s="33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96"/>
    </row>
    <row r="75" spans="1:18" ht="14.25">
      <c r="A75" s="93">
        <v>271</v>
      </c>
      <c r="B75" s="32" t="s">
        <v>84</v>
      </c>
      <c r="C75" s="39"/>
      <c r="D75" s="30">
        <v>5042</v>
      </c>
      <c r="E75" s="30">
        <v>325</v>
      </c>
      <c r="F75" s="30">
        <v>4</v>
      </c>
      <c r="G75" s="30">
        <v>151</v>
      </c>
      <c r="H75" s="30">
        <v>7</v>
      </c>
      <c r="I75" s="30"/>
      <c r="J75" s="30">
        <v>107</v>
      </c>
      <c r="K75" s="30">
        <v>48</v>
      </c>
      <c r="L75" s="30">
        <v>8</v>
      </c>
      <c r="M75" s="30">
        <v>4135</v>
      </c>
      <c r="N75" s="30">
        <v>122</v>
      </c>
      <c r="O75" s="30">
        <v>52</v>
      </c>
      <c r="P75" s="30">
        <v>3</v>
      </c>
      <c r="Q75" s="30">
        <v>405</v>
      </c>
      <c r="R75" s="93">
        <v>271</v>
      </c>
    </row>
    <row r="76" spans="1:18" ht="14.25">
      <c r="A76" s="93">
        <v>272</v>
      </c>
      <c r="B76" s="32" t="s">
        <v>85</v>
      </c>
      <c r="C76" s="39"/>
      <c r="D76" s="30">
        <v>12256</v>
      </c>
      <c r="E76" s="30">
        <v>2009</v>
      </c>
      <c r="F76" s="30">
        <v>41</v>
      </c>
      <c r="G76" s="30">
        <v>884</v>
      </c>
      <c r="H76" s="30">
        <v>161</v>
      </c>
      <c r="I76" s="30"/>
      <c r="J76" s="30">
        <v>546</v>
      </c>
      <c r="K76" s="30">
        <v>354</v>
      </c>
      <c r="L76" s="30">
        <v>23</v>
      </c>
      <c r="M76" s="30">
        <v>9883</v>
      </c>
      <c r="N76" s="30">
        <v>212</v>
      </c>
      <c r="O76" s="30">
        <v>105</v>
      </c>
      <c r="P76" s="30">
        <v>9</v>
      </c>
      <c r="Q76" s="30">
        <v>38</v>
      </c>
      <c r="R76" s="93">
        <v>272</v>
      </c>
    </row>
    <row r="77" spans="1:18" ht="14.25">
      <c r="A77" s="93">
        <v>273</v>
      </c>
      <c r="B77" s="32" t="s">
        <v>86</v>
      </c>
      <c r="C77" s="39"/>
      <c r="D77" s="30">
        <v>18206</v>
      </c>
      <c r="E77" s="30">
        <v>796</v>
      </c>
      <c r="F77" s="30">
        <v>46</v>
      </c>
      <c r="G77" s="30">
        <v>508</v>
      </c>
      <c r="H77" s="30">
        <v>3</v>
      </c>
      <c r="I77" s="30"/>
      <c r="J77" s="30">
        <v>100</v>
      </c>
      <c r="K77" s="30">
        <v>53</v>
      </c>
      <c r="L77" s="30">
        <v>86</v>
      </c>
      <c r="M77" s="30">
        <v>16970</v>
      </c>
      <c r="N77" s="30">
        <v>183</v>
      </c>
      <c r="O77" s="30">
        <v>18</v>
      </c>
      <c r="P77" s="30">
        <v>145</v>
      </c>
      <c r="Q77" s="30">
        <v>94</v>
      </c>
      <c r="R77" s="93">
        <v>273</v>
      </c>
    </row>
    <row r="78" spans="1:18" ht="14.25">
      <c r="A78" s="93">
        <v>274</v>
      </c>
      <c r="B78" s="32" t="s">
        <v>81</v>
      </c>
      <c r="C78" s="39"/>
      <c r="D78" s="30">
        <v>79219</v>
      </c>
      <c r="E78" s="30">
        <v>3820</v>
      </c>
      <c r="F78" s="30">
        <v>22</v>
      </c>
      <c r="G78" s="30">
        <v>2495</v>
      </c>
      <c r="H78" s="30">
        <v>160</v>
      </c>
      <c r="I78" s="30"/>
      <c r="J78" s="30">
        <v>828</v>
      </c>
      <c r="K78" s="30">
        <v>288</v>
      </c>
      <c r="L78" s="30">
        <v>27</v>
      </c>
      <c r="M78" s="30">
        <v>72778</v>
      </c>
      <c r="N78" s="30">
        <v>2446</v>
      </c>
      <c r="O78" s="30">
        <v>94</v>
      </c>
      <c r="P78" s="30">
        <v>81</v>
      </c>
      <c r="Q78" s="30">
        <v>0</v>
      </c>
      <c r="R78" s="93">
        <v>274</v>
      </c>
    </row>
    <row r="79" spans="1:18" ht="14.25">
      <c r="A79" s="93">
        <v>275</v>
      </c>
      <c r="B79" s="32" t="s">
        <v>82</v>
      </c>
      <c r="C79" s="103"/>
      <c r="D79" s="30">
        <v>791119</v>
      </c>
      <c r="E79" s="30">
        <v>1872</v>
      </c>
      <c r="F79" s="30">
        <v>29</v>
      </c>
      <c r="G79" s="30">
        <v>739</v>
      </c>
      <c r="H79" s="30">
        <v>234</v>
      </c>
      <c r="I79" s="30"/>
      <c r="J79" s="30">
        <v>495</v>
      </c>
      <c r="K79" s="30">
        <v>279</v>
      </c>
      <c r="L79" s="30">
        <v>96</v>
      </c>
      <c r="M79" s="30">
        <v>788468</v>
      </c>
      <c r="N79" s="30">
        <v>729</v>
      </c>
      <c r="O79" s="30">
        <v>8</v>
      </c>
      <c r="P79" s="30">
        <v>24</v>
      </c>
      <c r="Q79" s="30">
        <v>18</v>
      </c>
      <c r="R79" s="93">
        <v>275</v>
      </c>
    </row>
    <row r="80" spans="1:18" ht="14.25">
      <c r="A80" s="93">
        <v>276</v>
      </c>
      <c r="B80" s="32" t="s">
        <v>87</v>
      </c>
      <c r="C80" s="103"/>
      <c r="D80" s="30">
        <v>36124</v>
      </c>
      <c r="E80" s="30">
        <v>2822</v>
      </c>
      <c r="F80" s="30">
        <v>15</v>
      </c>
      <c r="G80" s="30">
        <v>1489</v>
      </c>
      <c r="H80" s="30">
        <v>186</v>
      </c>
      <c r="I80" s="30"/>
      <c r="J80" s="30">
        <v>679</v>
      </c>
      <c r="K80" s="30">
        <v>337</v>
      </c>
      <c r="L80" s="30">
        <v>116</v>
      </c>
      <c r="M80" s="30">
        <v>32629</v>
      </c>
      <c r="N80" s="30">
        <v>382</v>
      </c>
      <c r="O80" s="30">
        <v>106</v>
      </c>
      <c r="P80" s="30">
        <v>23</v>
      </c>
      <c r="Q80" s="30">
        <v>162</v>
      </c>
      <c r="R80" s="93">
        <v>276</v>
      </c>
    </row>
    <row r="81" spans="1:18" ht="14.25">
      <c r="A81" s="93">
        <v>277</v>
      </c>
      <c r="B81" s="32" t="s">
        <v>88</v>
      </c>
      <c r="C81" s="103"/>
      <c r="D81" s="30">
        <v>122466</v>
      </c>
      <c r="E81" s="30">
        <v>108381</v>
      </c>
      <c r="F81" s="30">
        <v>303</v>
      </c>
      <c r="G81" s="30">
        <v>59630</v>
      </c>
      <c r="H81" s="30">
        <v>27749</v>
      </c>
      <c r="I81" s="30"/>
      <c r="J81" s="30">
        <v>20111</v>
      </c>
      <c r="K81" s="30">
        <v>329</v>
      </c>
      <c r="L81" s="30">
        <v>259</v>
      </c>
      <c r="M81" s="30">
        <v>10915</v>
      </c>
      <c r="N81" s="30">
        <v>2987</v>
      </c>
      <c r="O81" s="30">
        <v>57</v>
      </c>
      <c r="P81" s="30">
        <v>126</v>
      </c>
      <c r="Q81" s="30">
        <v>0</v>
      </c>
      <c r="R81" s="93">
        <v>277</v>
      </c>
    </row>
    <row r="82" spans="1:18" ht="14.25">
      <c r="A82" s="93">
        <v>278</v>
      </c>
      <c r="B82" s="32" t="s">
        <v>89</v>
      </c>
      <c r="C82" s="39"/>
      <c r="D82" s="30">
        <v>19269</v>
      </c>
      <c r="E82" s="30">
        <v>1697</v>
      </c>
      <c r="F82" s="30">
        <v>15</v>
      </c>
      <c r="G82" s="30">
        <v>768</v>
      </c>
      <c r="H82" s="30">
        <v>165</v>
      </c>
      <c r="I82" s="30"/>
      <c r="J82" s="30">
        <v>398</v>
      </c>
      <c r="K82" s="30">
        <v>252</v>
      </c>
      <c r="L82" s="30">
        <v>99</v>
      </c>
      <c r="M82" s="30">
        <v>16897</v>
      </c>
      <c r="N82" s="30">
        <v>630</v>
      </c>
      <c r="O82" s="30">
        <v>4</v>
      </c>
      <c r="P82" s="30">
        <v>36</v>
      </c>
      <c r="Q82" s="30">
        <v>5</v>
      </c>
      <c r="R82" s="93">
        <v>278</v>
      </c>
    </row>
    <row r="83" spans="1:18" ht="14.25">
      <c r="A83" s="93">
        <v>279</v>
      </c>
      <c r="B83" s="32" t="s">
        <v>90</v>
      </c>
      <c r="C83" s="103"/>
      <c r="D83" s="30">
        <v>9064</v>
      </c>
      <c r="E83" s="30">
        <v>806</v>
      </c>
      <c r="F83" s="30">
        <v>12</v>
      </c>
      <c r="G83" s="30">
        <v>557</v>
      </c>
      <c r="H83" s="30">
        <v>13</v>
      </c>
      <c r="I83" s="30"/>
      <c r="J83" s="30">
        <v>61</v>
      </c>
      <c r="K83" s="30">
        <v>112</v>
      </c>
      <c r="L83" s="30">
        <v>51</v>
      </c>
      <c r="M83" s="30">
        <v>7578</v>
      </c>
      <c r="N83" s="30">
        <v>580</v>
      </c>
      <c r="O83" s="30">
        <v>68</v>
      </c>
      <c r="P83" s="30">
        <v>32</v>
      </c>
      <c r="Q83" s="30">
        <v>0</v>
      </c>
      <c r="R83" s="93">
        <v>279</v>
      </c>
    </row>
    <row r="84" spans="1:17" ht="14.25">
      <c r="A84" s="104"/>
      <c r="B84" s="33"/>
      <c r="C84" s="105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</row>
    <row r="85" spans="2:17" ht="15">
      <c r="B85" s="35" t="s">
        <v>39</v>
      </c>
      <c r="C85" s="39"/>
      <c r="D85" s="37">
        <v>2185206</v>
      </c>
      <c r="E85" s="37">
        <v>126590</v>
      </c>
      <c r="F85" s="37">
        <v>503</v>
      </c>
      <c r="G85" s="37">
        <v>70595</v>
      </c>
      <c r="H85" s="37">
        <v>28760</v>
      </c>
      <c r="I85" s="37"/>
      <c r="J85" s="37">
        <v>23532</v>
      </c>
      <c r="K85" s="37">
        <v>2435</v>
      </c>
      <c r="L85" s="37">
        <v>765</v>
      </c>
      <c r="M85" s="37">
        <v>2045920</v>
      </c>
      <c r="N85" s="37">
        <v>8676</v>
      </c>
      <c r="O85" s="37">
        <v>2605</v>
      </c>
      <c r="P85" s="37">
        <v>556</v>
      </c>
      <c r="Q85" s="37">
        <v>859</v>
      </c>
    </row>
    <row r="86" spans="2:17" ht="14.25">
      <c r="B86" s="33"/>
      <c r="C86" s="33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</row>
    <row r="87" spans="1:17" s="27" customFormat="1" ht="15.75">
      <c r="A87" s="42" t="s">
        <v>91</v>
      </c>
      <c r="B87" s="25"/>
      <c r="C87" s="107"/>
      <c r="D87" s="108"/>
      <c r="E87" s="108"/>
      <c r="F87" s="108"/>
      <c r="G87" s="108"/>
      <c r="H87" s="109" t="s">
        <v>91</v>
      </c>
      <c r="I87" s="109"/>
      <c r="J87" s="109"/>
      <c r="K87" s="109"/>
      <c r="L87" s="109"/>
      <c r="M87" s="109"/>
      <c r="N87" s="109"/>
      <c r="O87" s="109"/>
      <c r="P87" s="109"/>
      <c r="Q87" s="109"/>
    </row>
    <row r="88" spans="3:17" ht="14.25">
      <c r="C88" s="33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</row>
    <row r="89" spans="1:17" ht="15">
      <c r="A89" s="10" t="s">
        <v>56</v>
      </c>
      <c r="B89" s="81"/>
      <c r="C89" s="92"/>
      <c r="D89" s="106"/>
      <c r="E89" s="106"/>
      <c r="F89" s="100"/>
      <c r="G89" s="100"/>
      <c r="H89" s="100"/>
      <c r="I89" s="100"/>
      <c r="J89" s="100"/>
      <c r="K89" s="100"/>
      <c r="L89" s="100"/>
      <c r="M89" s="100"/>
      <c r="N89" s="100"/>
      <c r="O89" s="106"/>
      <c r="P89" s="106"/>
      <c r="Q89" s="106"/>
    </row>
    <row r="90" spans="3:17" ht="14.25">
      <c r="C90" s="33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</row>
    <row r="91" spans="1:18" ht="14.25">
      <c r="A91" s="93">
        <v>361</v>
      </c>
      <c r="B91" s="32" t="s">
        <v>92</v>
      </c>
      <c r="C91" s="39"/>
      <c r="D91" s="30">
        <v>29051</v>
      </c>
      <c r="E91" s="30">
        <v>2280</v>
      </c>
      <c r="F91" s="30">
        <v>35</v>
      </c>
      <c r="G91" s="30">
        <v>1103</v>
      </c>
      <c r="H91" s="30">
        <v>125</v>
      </c>
      <c r="I91" s="30"/>
      <c r="J91" s="30">
        <v>968</v>
      </c>
      <c r="K91" s="30">
        <v>49</v>
      </c>
      <c r="L91" s="30">
        <v>0</v>
      </c>
      <c r="M91" s="30">
        <v>26246</v>
      </c>
      <c r="N91" s="30">
        <v>525</v>
      </c>
      <c r="O91" s="30">
        <v>0</v>
      </c>
      <c r="P91" s="30">
        <v>0</v>
      </c>
      <c r="Q91" s="30">
        <v>0</v>
      </c>
      <c r="R91" s="93">
        <v>361</v>
      </c>
    </row>
    <row r="92" spans="1:18" ht="14.25">
      <c r="A92" s="93">
        <v>362</v>
      </c>
      <c r="B92" s="32" t="s">
        <v>93</v>
      </c>
      <c r="C92" s="39"/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/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93">
        <v>362</v>
      </c>
    </row>
    <row r="93" spans="1:18" ht="14.25">
      <c r="A93" s="93">
        <v>363</v>
      </c>
      <c r="B93" s="32" t="s">
        <v>94</v>
      </c>
      <c r="C93" s="39"/>
      <c r="D93" s="30">
        <v>73236</v>
      </c>
      <c r="E93" s="30">
        <v>19858</v>
      </c>
      <c r="F93" s="30">
        <v>34</v>
      </c>
      <c r="G93" s="30">
        <v>4990</v>
      </c>
      <c r="H93" s="30">
        <v>10352</v>
      </c>
      <c r="I93" s="30"/>
      <c r="J93" s="30">
        <v>4425</v>
      </c>
      <c r="K93" s="30">
        <v>45</v>
      </c>
      <c r="L93" s="30">
        <v>12</v>
      </c>
      <c r="M93" s="30">
        <v>53378</v>
      </c>
      <c r="N93" s="30">
        <v>0</v>
      </c>
      <c r="O93" s="30">
        <v>0</v>
      </c>
      <c r="P93" s="30">
        <v>0</v>
      </c>
      <c r="Q93" s="30">
        <v>0</v>
      </c>
      <c r="R93" s="93">
        <v>363</v>
      </c>
    </row>
    <row r="94" spans="1:18" ht="14.25">
      <c r="A94" s="81"/>
      <c r="B94" s="68"/>
      <c r="C94" s="70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81"/>
    </row>
    <row r="95" spans="1:18" ht="15">
      <c r="A95" s="10" t="s">
        <v>60</v>
      </c>
      <c r="B95" s="81"/>
      <c r="C95" s="9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"/>
    </row>
    <row r="96" spans="1:18" ht="14.25">
      <c r="A96" s="81"/>
      <c r="C96" s="70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81"/>
    </row>
    <row r="97" spans="1:18" ht="14.25">
      <c r="A97" s="93">
        <v>371</v>
      </c>
      <c r="B97" s="32" t="s">
        <v>95</v>
      </c>
      <c r="C97" s="39"/>
      <c r="D97" s="30">
        <v>32756</v>
      </c>
      <c r="E97" s="30">
        <v>3404</v>
      </c>
      <c r="F97" s="30">
        <v>31</v>
      </c>
      <c r="G97" s="30">
        <v>1425</v>
      </c>
      <c r="H97" s="30">
        <v>960</v>
      </c>
      <c r="I97" s="30"/>
      <c r="J97" s="30">
        <v>602</v>
      </c>
      <c r="K97" s="30">
        <v>369</v>
      </c>
      <c r="L97" s="30">
        <v>17</v>
      </c>
      <c r="M97" s="30">
        <v>24736</v>
      </c>
      <c r="N97" s="30">
        <v>3728</v>
      </c>
      <c r="O97" s="30">
        <v>582</v>
      </c>
      <c r="P97" s="30">
        <v>291</v>
      </c>
      <c r="Q97" s="30">
        <v>15</v>
      </c>
      <c r="R97" s="93">
        <v>371</v>
      </c>
    </row>
    <row r="98" spans="1:18" ht="14.25">
      <c r="A98" s="93">
        <v>372</v>
      </c>
      <c r="B98" s="32" t="s">
        <v>96</v>
      </c>
      <c r="C98" s="103"/>
      <c r="D98" s="30">
        <v>78071</v>
      </c>
      <c r="E98" s="30">
        <v>54383</v>
      </c>
      <c r="F98" s="30">
        <v>266</v>
      </c>
      <c r="G98" s="30">
        <v>12114</v>
      </c>
      <c r="H98" s="30">
        <v>27032</v>
      </c>
      <c r="I98" s="30"/>
      <c r="J98" s="30">
        <v>14570</v>
      </c>
      <c r="K98" s="30">
        <v>369</v>
      </c>
      <c r="L98" s="30">
        <v>32</v>
      </c>
      <c r="M98" s="30">
        <v>23332</v>
      </c>
      <c r="N98" s="30">
        <v>164</v>
      </c>
      <c r="O98" s="30">
        <v>19</v>
      </c>
      <c r="P98" s="30">
        <v>164</v>
      </c>
      <c r="Q98" s="30">
        <v>9</v>
      </c>
      <c r="R98" s="93">
        <v>372</v>
      </c>
    </row>
    <row r="99" spans="1:18" ht="14.25">
      <c r="A99" s="93">
        <v>373</v>
      </c>
      <c r="B99" s="32" t="s">
        <v>97</v>
      </c>
      <c r="C99" s="103"/>
      <c r="D99" s="30">
        <v>38757</v>
      </c>
      <c r="E99" s="30">
        <v>1192</v>
      </c>
      <c r="F99" s="30">
        <v>81</v>
      </c>
      <c r="G99" s="30">
        <v>522</v>
      </c>
      <c r="H99" s="30">
        <v>38</v>
      </c>
      <c r="I99" s="30"/>
      <c r="J99" s="30">
        <v>372</v>
      </c>
      <c r="K99" s="30">
        <v>117</v>
      </c>
      <c r="L99" s="30">
        <v>62</v>
      </c>
      <c r="M99" s="30">
        <v>36568</v>
      </c>
      <c r="N99" s="30">
        <v>924</v>
      </c>
      <c r="O99" s="30">
        <v>29</v>
      </c>
      <c r="P99" s="30">
        <v>44</v>
      </c>
      <c r="Q99" s="30">
        <v>0</v>
      </c>
      <c r="R99" s="93">
        <v>373</v>
      </c>
    </row>
    <row r="100" spans="1:18" ht="14.25">
      <c r="A100" s="93">
        <v>374</v>
      </c>
      <c r="B100" s="32" t="s">
        <v>98</v>
      </c>
      <c r="C100" s="39"/>
      <c r="D100" s="30">
        <v>19277</v>
      </c>
      <c r="E100" s="30">
        <v>1322</v>
      </c>
      <c r="F100" s="30">
        <v>7</v>
      </c>
      <c r="G100" s="30">
        <v>543</v>
      </c>
      <c r="H100" s="30">
        <v>209</v>
      </c>
      <c r="I100" s="30"/>
      <c r="J100" s="30">
        <v>459</v>
      </c>
      <c r="K100" s="30">
        <v>94</v>
      </c>
      <c r="L100" s="30">
        <v>10</v>
      </c>
      <c r="M100" s="30">
        <v>17577</v>
      </c>
      <c r="N100" s="30">
        <v>321</v>
      </c>
      <c r="O100" s="30">
        <v>1</v>
      </c>
      <c r="P100" s="30">
        <v>48</v>
      </c>
      <c r="Q100" s="30">
        <v>8</v>
      </c>
      <c r="R100" s="93">
        <v>374</v>
      </c>
    </row>
    <row r="101" spans="1:18" ht="14.25">
      <c r="A101" s="93">
        <v>375</v>
      </c>
      <c r="B101" s="32" t="s">
        <v>93</v>
      </c>
      <c r="C101" s="39"/>
      <c r="D101" s="30">
        <v>15545</v>
      </c>
      <c r="E101" s="30">
        <v>686</v>
      </c>
      <c r="F101" s="30">
        <v>28</v>
      </c>
      <c r="G101" s="30">
        <v>340</v>
      </c>
      <c r="H101" s="30">
        <v>31</v>
      </c>
      <c r="I101" s="30"/>
      <c r="J101" s="30">
        <v>183</v>
      </c>
      <c r="K101" s="30">
        <v>97</v>
      </c>
      <c r="L101" s="30">
        <v>7</v>
      </c>
      <c r="M101" s="30">
        <v>13921</v>
      </c>
      <c r="N101" s="30">
        <v>758</v>
      </c>
      <c r="O101" s="30">
        <v>31</v>
      </c>
      <c r="P101" s="30">
        <v>50</v>
      </c>
      <c r="Q101" s="30">
        <v>99</v>
      </c>
      <c r="R101" s="93">
        <v>375</v>
      </c>
    </row>
    <row r="102" spans="1:18" ht="14.25">
      <c r="A102" s="93">
        <v>376</v>
      </c>
      <c r="B102" s="32" t="s">
        <v>99</v>
      </c>
      <c r="C102" s="39"/>
      <c r="D102" s="30">
        <v>45309</v>
      </c>
      <c r="E102" s="30">
        <v>3936</v>
      </c>
      <c r="F102" s="30">
        <v>56</v>
      </c>
      <c r="G102" s="30">
        <v>1613</v>
      </c>
      <c r="H102" s="30">
        <v>754</v>
      </c>
      <c r="I102" s="30"/>
      <c r="J102" s="30">
        <v>1389</v>
      </c>
      <c r="K102" s="30">
        <v>70</v>
      </c>
      <c r="L102" s="30">
        <v>54</v>
      </c>
      <c r="M102" s="30">
        <v>38951</v>
      </c>
      <c r="N102" s="30">
        <v>2290</v>
      </c>
      <c r="O102" s="30">
        <v>34</v>
      </c>
      <c r="P102" s="30">
        <v>98</v>
      </c>
      <c r="Q102" s="30">
        <v>0</v>
      </c>
      <c r="R102" s="93">
        <v>376</v>
      </c>
    </row>
    <row r="103" spans="1:18" ht="14.25">
      <c r="A103" s="93">
        <v>377</v>
      </c>
      <c r="B103" s="32" t="s">
        <v>100</v>
      </c>
      <c r="C103" s="39"/>
      <c r="D103" s="30">
        <v>11800</v>
      </c>
      <c r="E103" s="30">
        <v>676</v>
      </c>
      <c r="F103" s="30">
        <v>7</v>
      </c>
      <c r="G103" s="30">
        <v>436</v>
      </c>
      <c r="H103" s="30">
        <v>17</v>
      </c>
      <c r="I103" s="30"/>
      <c r="J103" s="30">
        <v>151</v>
      </c>
      <c r="K103" s="30">
        <v>37</v>
      </c>
      <c r="L103" s="30">
        <v>28</v>
      </c>
      <c r="M103" s="30">
        <v>10980</v>
      </c>
      <c r="N103" s="30">
        <v>130</v>
      </c>
      <c r="O103" s="30">
        <v>9</v>
      </c>
      <c r="P103" s="30">
        <v>5</v>
      </c>
      <c r="Q103" s="30">
        <v>0</v>
      </c>
      <c r="R103" s="93">
        <v>377</v>
      </c>
    </row>
    <row r="104" spans="1:17" ht="14.25">
      <c r="A104" s="81"/>
      <c r="C104" s="39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</row>
    <row r="105" spans="1:17" ht="15">
      <c r="A105" s="81"/>
      <c r="B105" s="65" t="s">
        <v>40</v>
      </c>
      <c r="C105" s="39"/>
      <c r="D105" s="37">
        <v>343802</v>
      </c>
      <c r="E105" s="37">
        <v>87737</v>
      </c>
      <c r="F105" s="37">
        <v>545</v>
      </c>
      <c r="G105" s="37">
        <v>23086</v>
      </c>
      <c r="H105" s="37">
        <v>39518</v>
      </c>
      <c r="I105" s="37"/>
      <c r="J105" s="37">
        <v>23119</v>
      </c>
      <c r="K105" s="37">
        <v>1247</v>
      </c>
      <c r="L105" s="37">
        <v>222</v>
      </c>
      <c r="M105" s="37">
        <v>245689</v>
      </c>
      <c r="N105" s="37">
        <v>8840</v>
      </c>
      <c r="O105" s="37">
        <v>705</v>
      </c>
      <c r="P105" s="37">
        <v>700</v>
      </c>
      <c r="Q105" s="37">
        <v>131</v>
      </c>
    </row>
    <row r="106" spans="1:16" ht="14.25">
      <c r="A106" s="81"/>
      <c r="C106" s="33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1:16" ht="14.25">
      <c r="A107" s="81"/>
      <c r="C107" s="33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</row>
    <row r="108" spans="1:16" ht="14.25">
      <c r="A108" s="81"/>
      <c r="C108" s="33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</row>
    <row r="109" ht="14.25">
      <c r="A109" s="81"/>
    </row>
    <row r="110" ht="14.25">
      <c r="A110" s="6" t="s">
        <v>47</v>
      </c>
    </row>
    <row r="111" spans="1:17" ht="14.25">
      <c r="A111" s="186" t="s">
        <v>158</v>
      </c>
      <c r="B111" s="187"/>
      <c r="C111" s="187"/>
      <c r="D111" s="187"/>
      <c r="E111" s="187"/>
      <c r="F111" s="187"/>
      <c r="G111" s="187"/>
      <c r="H111" s="187"/>
      <c r="I111" s="146"/>
      <c r="J111" s="155" t="s">
        <v>159</v>
      </c>
      <c r="K111" s="169"/>
      <c r="L111" s="169"/>
      <c r="M111" s="169"/>
      <c r="N111" s="169"/>
      <c r="O111" s="169"/>
      <c r="P111" s="169"/>
      <c r="Q111" s="169"/>
    </row>
    <row r="112" spans="1:11" s="58" customFormat="1" ht="15">
      <c r="A112" s="53"/>
      <c r="B112" s="6"/>
      <c r="C112" s="6"/>
      <c r="D112" s="6"/>
      <c r="E112" s="6"/>
      <c r="F112" s="6"/>
      <c r="G112" s="6"/>
      <c r="H112" s="6"/>
      <c r="I112" s="6"/>
      <c r="J112" s="6"/>
      <c r="K112" s="6"/>
    </row>
  </sheetData>
  <mergeCells count="32">
    <mergeCell ref="R58:R63"/>
    <mergeCell ref="R5:R10"/>
    <mergeCell ref="A58:C63"/>
    <mergeCell ref="J59:L59"/>
    <mergeCell ref="P59:P62"/>
    <mergeCell ref="Q59:Q62"/>
    <mergeCell ref="H60:H62"/>
    <mergeCell ref="K60:K62"/>
    <mergeCell ref="L60:L62"/>
    <mergeCell ref="A5:C10"/>
    <mergeCell ref="J6:L6"/>
    <mergeCell ref="P6:P9"/>
    <mergeCell ref="Q6:Q9"/>
    <mergeCell ref="H7:H9"/>
    <mergeCell ref="K7:K9"/>
    <mergeCell ref="L7:L9"/>
    <mergeCell ref="J7:J9"/>
    <mergeCell ref="F60:F62"/>
    <mergeCell ref="G60:G62"/>
    <mergeCell ref="J60:J62"/>
    <mergeCell ref="D58:D62"/>
    <mergeCell ref="E59:E62"/>
    <mergeCell ref="M59:M62"/>
    <mergeCell ref="N59:N62"/>
    <mergeCell ref="O59:O62"/>
    <mergeCell ref="D5:D9"/>
    <mergeCell ref="E6:E9"/>
    <mergeCell ref="M6:M9"/>
    <mergeCell ref="N6:N9"/>
    <mergeCell ref="O6:O9"/>
    <mergeCell ref="F7:F9"/>
    <mergeCell ref="G7:G9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74" r:id="rId1"/>
  <colBreaks count="1" manualBreakCount="1">
    <brk id="8" min="53" max="11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1"/>
  <sheetViews>
    <sheetView zoomScale="85" zoomScaleNormal="85" workbookViewId="0" topLeftCell="A1">
      <selection activeCell="F52" sqref="F52"/>
    </sheetView>
  </sheetViews>
  <sheetFormatPr defaultColWidth="11.421875" defaultRowHeight="12.75"/>
  <cols>
    <col min="1" max="1" width="6.57421875" style="6" customWidth="1"/>
    <col min="2" max="2" width="32.7109375" style="6" customWidth="1"/>
    <col min="3" max="3" width="0.9921875" style="6" customWidth="1"/>
    <col min="4" max="4" width="17.57421875" style="6" customWidth="1"/>
    <col min="5" max="5" width="16.7109375" style="6" customWidth="1"/>
    <col min="6" max="7" width="14.7109375" style="6" customWidth="1"/>
    <col min="8" max="8" width="12.00390625" style="6" customWidth="1"/>
    <col min="9" max="9" width="4.00390625" style="6" customWidth="1"/>
    <col min="10" max="12" width="14.7109375" style="6" customWidth="1"/>
    <col min="13" max="15" width="12.28125" style="6" customWidth="1"/>
    <col min="16" max="16" width="9.140625" style="6" customWidth="1"/>
    <col min="17" max="17" width="8.421875" style="6" customWidth="1"/>
    <col min="18" max="18" width="6.140625" style="6" customWidth="1"/>
    <col min="19" max="16384" width="11.421875" style="6" customWidth="1"/>
  </cols>
  <sheetData>
    <row r="1" spans="1:18" s="3" customFormat="1" ht="16.5">
      <c r="A1" s="4">
        <v>18</v>
      </c>
      <c r="B1" s="2"/>
      <c r="C1" s="2"/>
      <c r="D1" s="2"/>
      <c r="E1" s="2"/>
      <c r="F1" s="2"/>
      <c r="G1" s="2"/>
      <c r="I1" s="54"/>
      <c r="J1" s="2"/>
      <c r="K1" s="2"/>
      <c r="L1" s="2"/>
      <c r="M1" s="2"/>
      <c r="N1" s="2"/>
      <c r="O1" s="2"/>
      <c r="R1" s="3">
        <v>19</v>
      </c>
    </row>
    <row r="3" spans="8:10" s="8" customFormat="1" ht="16.5">
      <c r="H3" s="7" t="s">
        <v>79</v>
      </c>
      <c r="I3" s="9"/>
      <c r="J3" s="9" t="s">
        <v>101</v>
      </c>
    </row>
    <row r="4" spans="2:15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8" ht="15">
      <c r="A5" s="353" t="s">
        <v>37</v>
      </c>
      <c r="B5" s="353"/>
      <c r="C5" s="354"/>
      <c r="D5" s="342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  <c r="R5" s="320" t="s">
        <v>53</v>
      </c>
    </row>
    <row r="6" spans="1:18" ht="15">
      <c r="A6" s="355"/>
      <c r="B6" s="355"/>
      <c r="C6" s="356"/>
      <c r="D6" s="343"/>
      <c r="E6" s="338" t="s">
        <v>6</v>
      </c>
      <c r="F6" s="12" t="s">
        <v>4</v>
      </c>
      <c r="G6" s="12"/>
      <c r="H6" s="12"/>
      <c r="I6" s="17"/>
      <c r="J6" s="348" t="s">
        <v>5</v>
      </c>
      <c r="K6" s="348"/>
      <c r="L6" s="349"/>
      <c r="M6" s="338" t="s">
        <v>7</v>
      </c>
      <c r="N6" s="338" t="s">
        <v>150</v>
      </c>
      <c r="O6" s="338" t="s">
        <v>151</v>
      </c>
      <c r="P6" s="338" t="s">
        <v>8</v>
      </c>
      <c r="Q6" s="320" t="s">
        <v>9</v>
      </c>
      <c r="R6" s="316"/>
    </row>
    <row r="7" spans="1:18" ht="15" customHeight="1">
      <c r="A7" s="355"/>
      <c r="B7" s="355"/>
      <c r="C7" s="356"/>
      <c r="D7" s="343"/>
      <c r="E7" s="318"/>
      <c r="F7" s="342" t="s">
        <v>10</v>
      </c>
      <c r="G7" s="368" t="s">
        <v>11</v>
      </c>
      <c r="H7" s="368" t="s">
        <v>12</v>
      </c>
      <c r="I7" s="18"/>
      <c r="J7" s="345" t="s">
        <v>152</v>
      </c>
      <c r="K7" s="339" t="s">
        <v>153</v>
      </c>
      <c r="L7" s="339" t="s">
        <v>154</v>
      </c>
      <c r="M7" s="318"/>
      <c r="N7" s="318"/>
      <c r="O7" s="318"/>
      <c r="P7" s="318"/>
      <c r="Q7" s="316"/>
      <c r="R7" s="316"/>
    </row>
    <row r="8" spans="1:18" ht="15">
      <c r="A8" s="355"/>
      <c r="B8" s="355"/>
      <c r="C8" s="356"/>
      <c r="D8" s="343"/>
      <c r="E8" s="318"/>
      <c r="F8" s="343" t="s">
        <v>10</v>
      </c>
      <c r="G8" s="369"/>
      <c r="H8" s="369"/>
      <c r="I8" s="20"/>
      <c r="J8" s="346"/>
      <c r="K8" s="340"/>
      <c r="L8" s="340"/>
      <c r="M8" s="318"/>
      <c r="N8" s="318"/>
      <c r="O8" s="318"/>
      <c r="P8" s="318"/>
      <c r="Q8" s="316"/>
      <c r="R8" s="316"/>
    </row>
    <row r="9" spans="1:18" ht="15">
      <c r="A9" s="355"/>
      <c r="B9" s="355"/>
      <c r="C9" s="356"/>
      <c r="D9" s="344"/>
      <c r="E9" s="319"/>
      <c r="F9" s="343"/>
      <c r="G9" s="370"/>
      <c r="H9" s="370"/>
      <c r="I9" s="18"/>
      <c r="J9" s="347"/>
      <c r="K9" s="341"/>
      <c r="L9" s="341"/>
      <c r="M9" s="319"/>
      <c r="N9" s="319"/>
      <c r="O9" s="319"/>
      <c r="P9" s="319"/>
      <c r="Q9" s="317"/>
      <c r="R9" s="316"/>
    </row>
    <row r="10" spans="1:18" ht="15">
      <c r="A10" s="357"/>
      <c r="B10" s="357"/>
      <c r="C10" s="358"/>
      <c r="D10" s="12" t="s">
        <v>13</v>
      </c>
      <c r="E10" s="12"/>
      <c r="F10" s="12"/>
      <c r="G10" s="12"/>
      <c r="H10" s="89"/>
      <c r="I10" s="17"/>
      <c r="J10" s="12" t="s">
        <v>13</v>
      </c>
      <c r="K10" s="12"/>
      <c r="L10" s="12"/>
      <c r="M10" s="12"/>
      <c r="N10" s="12"/>
      <c r="O10" s="12"/>
      <c r="P10" s="12"/>
      <c r="Q10" s="110"/>
      <c r="R10" s="31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61"/>
      <c r="J11" s="12"/>
      <c r="K11" s="12"/>
      <c r="L11" s="12"/>
      <c r="M11" s="12"/>
      <c r="N11" s="12"/>
      <c r="O11" s="12"/>
      <c r="P11" s="22"/>
    </row>
    <row r="12" spans="1:16" s="27" customFormat="1" ht="15.75">
      <c r="A12" s="91" t="s">
        <v>102</v>
      </c>
      <c r="B12" s="24"/>
      <c r="C12" s="24"/>
      <c r="D12" s="24"/>
      <c r="E12" s="24"/>
      <c r="F12" s="24"/>
      <c r="G12" s="24"/>
      <c r="H12" s="26"/>
      <c r="I12" s="91" t="s">
        <v>102</v>
      </c>
      <c r="J12" s="24"/>
      <c r="K12" s="24"/>
      <c r="L12" s="24"/>
      <c r="M12" s="24"/>
      <c r="N12" s="24"/>
      <c r="O12" s="24"/>
      <c r="P12" s="91"/>
    </row>
    <row r="13" spans="1:16" ht="15">
      <c r="A13" s="16"/>
      <c r="B13" s="61"/>
      <c r="C13" s="61"/>
      <c r="D13" s="61"/>
      <c r="E13" s="61"/>
      <c r="F13" s="61"/>
      <c r="G13" s="61"/>
      <c r="H13" s="17"/>
      <c r="I13" s="16"/>
      <c r="J13" s="61"/>
      <c r="K13" s="61"/>
      <c r="L13" s="61"/>
      <c r="M13" s="61"/>
      <c r="N13" s="61"/>
      <c r="O13" s="61"/>
      <c r="P13" s="16"/>
    </row>
    <row r="14" spans="1:16" ht="15">
      <c r="A14" s="16" t="s">
        <v>56</v>
      </c>
      <c r="B14" s="61"/>
      <c r="C14" s="61"/>
      <c r="D14" s="17"/>
      <c r="E14" s="17"/>
      <c r="F14" s="17"/>
      <c r="G14" s="17"/>
      <c r="H14" s="17"/>
      <c r="I14" s="61"/>
      <c r="J14" s="61"/>
      <c r="K14" s="61"/>
      <c r="L14" s="61"/>
      <c r="M14" s="61"/>
      <c r="N14" s="61"/>
      <c r="O14" s="61"/>
      <c r="P14" s="16"/>
    </row>
    <row r="15" spans="1:16" ht="13.5" customHeight="1">
      <c r="A15" s="61"/>
      <c r="B15" s="81"/>
      <c r="C15" s="61"/>
      <c r="D15" s="61"/>
      <c r="E15" s="61"/>
      <c r="F15" s="61"/>
      <c r="G15" s="61"/>
      <c r="H15" s="17"/>
      <c r="I15" s="61"/>
      <c r="J15" s="61"/>
      <c r="K15" s="61"/>
      <c r="L15" s="61"/>
      <c r="M15" s="61"/>
      <c r="N15" s="61"/>
      <c r="O15" s="61"/>
      <c r="P15" s="61"/>
    </row>
    <row r="16" spans="1:18" ht="15" customHeight="1">
      <c r="A16" s="93">
        <v>461</v>
      </c>
      <c r="B16" s="32" t="s">
        <v>103</v>
      </c>
      <c r="C16" s="94"/>
      <c r="D16" s="30">
        <v>243516</v>
      </c>
      <c r="E16" s="30">
        <v>40684</v>
      </c>
      <c r="F16" s="30">
        <v>88</v>
      </c>
      <c r="G16" s="30">
        <v>8819</v>
      </c>
      <c r="H16" s="30">
        <v>23743</v>
      </c>
      <c r="I16" s="30"/>
      <c r="J16" s="30">
        <v>6838</v>
      </c>
      <c r="K16" s="30">
        <v>959</v>
      </c>
      <c r="L16" s="30">
        <v>237</v>
      </c>
      <c r="M16" s="30">
        <v>202206</v>
      </c>
      <c r="N16" s="30">
        <v>266</v>
      </c>
      <c r="O16" s="30">
        <v>75</v>
      </c>
      <c r="P16" s="30">
        <v>285</v>
      </c>
      <c r="Q16" s="30">
        <v>0</v>
      </c>
      <c r="R16" s="93">
        <v>461</v>
      </c>
    </row>
    <row r="17" spans="1:18" ht="15" customHeight="1">
      <c r="A17" s="93">
        <v>462</v>
      </c>
      <c r="B17" s="32" t="s">
        <v>104</v>
      </c>
      <c r="C17" s="95"/>
      <c r="D17" s="30">
        <v>131224</v>
      </c>
      <c r="E17" s="30">
        <v>50689</v>
      </c>
      <c r="F17" s="30">
        <v>66</v>
      </c>
      <c r="G17" s="30">
        <v>13478</v>
      </c>
      <c r="H17" s="30">
        <v>27841</v>
      </c>
      <c r="I17" s="30"/>
      <c r="J17" s="30">
        <v>8870</v>
      </c>
      <c r="K17" s="30">
        <v>242</v>
      </c>
      <c r="L17" s="30">
        <v>192</v>
      </c>
      <c r="M17" s="30">
        <v>80148</v>
      </c>
      <c r="N17" s="30">
        <v>308</v>
      </c>
      <c r="O17" s="30">
        <v>16</v>
      </c>
      <c r="P17" s="30">
        <v>61</v>
      </c>
      <c r="Q17" s="30">
        <v>2</v>
      </c>
      <c r="R17" s="93">
        <v>462</v>
      </c>
    </row>
    <row r="18" spans="1:18" ht="15" customHeight="1">
      <c r="A18" s="93">
        <v>463</v>
      </c>
      <c r="B18" s="32" t="s">
        <v>105</v>
      </c>
      <c r="C18" s="95"/>
      <c r="D18" s="30">
        <v>72200</v>
      </c>
      <c r="E18" s="30">
        <v>28024</v>
      </c>
      <c r="F18" s="30">
        <v>0</v>
      </c>
      <c r="G18" s="30">
        <v>4382</v>
      </c>
      <c r="H18" s="30">
        <v>17922</v>
      </c>
      <c r="I18" s="30"/>
      <c r="J18" s="30">
        <v>5215</v>
      </c>
      <c r="K18" s="30">
        <v>351</v>
      </c>
      <c r="L18" s="30">
        <v>154</v>
      </c>
      <c r="M18" s="30">
        <v>43964</v>
      </c>
      <c r="N18" s="30">
        <v>173</v>
      </c>
      <c r="O18" s="30">
        <v>12</v>
      </c>
      <c r="P18" s="30">
        <v>6</v>
      </c>
      <c r="Q18" s="30">
        <v>21</v>
      </c>
      <c r="R18" s="93">
        <v>463</v>
      </c>
    </row>
    <row r="19" spans="1:18" ht="15" customHeight="1">
      <c r="A19" s="93">
        <v>464</v>
      </c>
      <c r="B19" s="32" t="s">
        <v>106</v>
      </c>
      <c r="C19" s="39"/>
      <c r="D19" s="30">
        <v>365517</v>
      </c>
      <c r="E19" s="30">
        <v>1967</v>
      </c>
      <c r="F19" s="30">
        <v>5</v>
      </c>
      <c r="G19" s="30">
        <v>1345</v>
      </c>
      <c r="H19" s="30">
        <v>192</v>
      </c>
      <c r="I19" s="30"/>
      <c r="J19" s="30">
        <v>290</v>
      </c>
      <c r="K19" s="30">
        <v>123</v>
      </c>
      <c r="L19" s="30">
        <v>12</v>
      </c>
      <c r="M19" s="30">
        <v>363367</v>
      </c>
      <c r="N19" s="30">
        <v>160</v>
      </c>
      <c r="O19" s="30">
        <v>7</v>
      </c>
      <c r="P19" s="30">
        <v>16</v>
      </c>
      <c r="Q19" s="30">
        <v>0</v>
      </c>
      <c r="R19" s="93">
        <v>464</v>
      </c>
    </row>
    <row r="20" spans="1:18" ht="14.25">
      <c r="A20" s="96"/>
      <c r="C20" s="3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96"/>
    </row>
    <row r="21" spans="1:18" ht="15">
      <c r="A21" s="10" t="s">
        <v>60</v>
      </c>
      <c r="B21" s="81"/>
      <c r="C21" s="9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7"/>
    </row>
    <row r="22" spans="1:18" ht="14.25">
      <c r="A22" s="96"/>
      <c r="C22" s="3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96"/>
    </row>
    <row r="23" spans="1:18" ht="15" customHeight="1">
      <c r="A23" s="93">
        <v>471</v>
      </c>
      <c r="B23" s="32" t="s">
        <v>103</v>
      </c>
      <c r="C23" s="103"/>
      <c r="D23" s="30">
        <v>10947</v>
      </c>
      <c r="E23" s="30">
        <v>679</v>
      </c>
      <c r="F23" s="30">
        <v>4</v>
      </c>
      <c r="G23" s="30">
        <v>225</v>
      </c>
      <c r="H23" s="30">
        <v>60</v>
      </c>
      <c r="I23" s="30"/>
      <c r="J23" s="30">
        <v>115</v>
      </c>
      <c r="K23" s="30">
        <v>240</v>
      </c>
      <c r="L23" s="30">
        <v>35</v>
      </c>
      <c r="M23" s="30">
        <v>9717</v>
      </c>
      <c r="N23" s="30">
        <v>485</v>
      </c>
      <c r="O23" s="30">
        <v>33</v>
      </c>
      <c r="P23" s="30">
        <v>33</v>
      </c>
      <c r="Q23" s="30">
        <v>0</v>
      </c>
      <c r="R23" s="93">
        <v>471</v>
      </c>
    </row>
    <row r="24" spans="1:18" ht="15" customHeight="1">
      <c r="A24" s="93">
        <v>472</v>
      </c>
      <c r="B24" s="32" t="s">
        <v>104</v>
      </c>
      <c r="C24" s="103"/>
      <c r="D24" s="30">
        <v>8063</v>
      </c>
      <c r="E24" s="30">
        <v>428</v>
      </c>
      <c r="F24" s="30">
        <v>2</v>
      </c>
      <c r="G24" s="30">
        <v>215</v>
      </c>
      <c r="H24" s="30">
        <v>22</v>
      </c>
      <c r="I24" s="30"/>
      <c r="J24" s="30">
        <v>77</v>
      </c>
      <c r="K24" s="30">
        <v>97</v>
      </c>
      <c r="L24" s="30">
        <v>15</v>
      </c>
      <c r="M24" s="30">
        <v>7288</v>
      </c>
      <c r="N24" s="30">
        <v>241</v>
      </c>
      <c r="O24" s="30">
        <v>27</v>
      </c>
      <c r="P24" s="30">
        <v>79</v>
      </c>
      <c r="Q24" s="30">
        <v>0</v>
      </c>
      <c r="R24" s="93">
        <v>472</v>
      </c>
    </row>
    <row r="25" spans="1:18" ht="15" customHeight="1">
      <c r="A25" s="93">
        <v>473</v>
      </c>
      <c r="B25" s="32" t="s">
        <v>105</v>
      </c>
      <c r="C25" s="103"/>
      <c r="D25" s="30">
        <v>5193</v>
      </c>
      <c r="E25" s="30">
        <v>58</v>
      </c>
      <c r="F25" s="30">
        <v>0</v>
      </c>
      <c r="G25" s="30">
        <v>50</v>
      </c>
      <c r="H25" s="30">
        <v>0</v>
      </c>
      <c r="I25" s="30"/>
      <c r="J25" s="30">
        <v>1</v>
      </c>
      <c r="K25" s="30">
        <v>6</v>
      </c>
      <c r="L25" s="30">
        <v>1</v>
      </c>
      <c r="M25" s="30">
        <v>5045</v>
      </c>
      <c r="N25" s="30">
        <v>81</v>
      </c>
      <c r="O25" s="30">
        <v>1</v>
      </c>
      <c r="P25" s="30">
        <v>8</v>
      </c>
      <c r="Q25" s="30">
        <v>0</v>
      </c>
      <c r="R25" s="93">
        <v>473</v>
      </c>
    </row>
    <row r="26" spans="1:18" ht="15" customHeight="1">
      <c r="A26" s="93">
        <v>474</v>
      </c>
      <c r="B26" s="32" t="s">
        <v>107</v>
      </c>
      <c r="C26" s="103"/>
      <c r="D26" s="30">
        <v>8022</v>
      </c>
      <c r="E26" s="30">
        <v>289</v>
      </c>
      <c r="F26" s="30">
        <v>6</v>
      </c>
      <c r="G26" s="30">
        <v>103</v>
      </c>
      <c r="H26" s="30">
        <v>9</v>
      </c>
      <c r="I26" s="30"/>
      <c r="J26" s="30">
        <v>78</v>
      </c>
      <c r="K26" s="30">
        <v>85</v>
      </c>
      <c r="L26" s="30">
        <v>8</v>
      </c>
      <c r="M26" s="30">
        <v>7033</v>
      </c>
      <c r="N26" s="30">
        <v>660</v>
      </c>
      <c r="O26" s="30">
        <v>3</v>
      </c>
      <c r="P26" s="30">
        <v>37</v>
      </c>
      <c r="Q26" s="30">
        <v>0</v>
      </c>
      <c r="R26" s="93">
        <v>474</v>
      </c>
    </row>
    <row r="27" spans="1:18" s="34" customFormat="1" ht="15" customHeight="1">
      <c r="A27" s="93">
        <v>475</v>
      </c>
      <c r="B27" s="32" t="s">
        <v>106</v>
      </c>
      <c r="C27" s="111"/>
      <c r="D27" s="30">
        <v>10025</v>
      </c>
      <c r="E27" s="30">
        <v>963</v>
      </c>
      <c r="F27" s="30">
        <v>1</v>
      </c>
      <c r="G27" s="30">
        <v>594</v>
      </c>
      <c r="H27" s="30">
        <v>141</v>
      </c>
      <c r="I27" s="30"/>
      <c r="J27" s="30">
        <v>168</v>
      </c>
      <c r="K27" s="30">
        <v>57</v>
      </c>
      <c r="L27" s="30">
        <v>2</v>
      </c>
      <c r="M27" s="30">
        <v>8821</v>
      </c>
      <c r="N27" s="30">
        <v>159</v>
      </c>
      <c r="O27" s="30">
        <v>67</v>
      </c>
      <c r="P27" s="30">
        <v>15</v>
      </c>
      <c r="Q27" s="30">
        <v>0</v>
      </c>
      <c r="R27" s="93">
        <v>475</v>
      </c>
    </row>
    <row r="28" spans="1:18" ht="15" customHeight="1">
      <c r="A28" s="93">
        <v>476</v>
      </c>
      <c r="B28" s="32" t="s">
        <v>108</v>
      </c>
      <c r="C28" s="103"/>
      <c r="D28" s="30">
        <v>39695</v>
      </c>
      <c r="E28" s="30">
        <v>1231</v>
      </c>
      <c r="F28" s="30">
        <v>48</v>
      </c>
      <c r="G28" s="30">
        <v>689</v>
      </c>
      <c r="H28" s="30">
        <v>65</v>
      </c>
      <c r="I28" s="30"/>
      <c r="J28" s="30">
        <v>219</v>
      </c>
      <c r="K28" s="30">
        <v>184</v>
      </c>
      <c r="L28" s="30">
        <v>26</v>
      </c>
      <c r="M28" s="30">
        <v>37933</v>
      </c>
      <c r="N28" s="30">
        <v>367</v>
      </c>
      <c r="O28" s="30">
        <v>111</v>
      </c>
      <c r="P28" s="30">
        <v>42</v>
      </c>
      <c r="Q28" s="30">
        <v>11</v>
      </c>
      <c r="R28" s="93">
        <v>476</v>
      </c>
    </row>
    <row r="29" spans="1:18" ht="15" customHeight="1">
      <c r="A29" s="93">
        <v>477</v>
      </c>
      <c r="B29" s="32" t="s">
        <v>109</v>
      </c>
      <c r="C29" s="103"/>
      <c r="D29" s="30">
        <v>25160</v>
      </c>
      <c r="E29" s="30">
        <v>1941</v>
      </c>
      <c r="F29" s="30">
        <v>7</v>
      </c>
      <c r="G29" s="30">
        <v>1144</v>
      </c>
      <c r="H29" s="30">
        <v>205</v>
      </c>
      <c r="I29" s="30"/>
      <c r="J29" s="30">
        <v>376</v>
      </c>
      <c r="K29" s="30">
        <v>179</v>
      </c>
      <c r="L29" s="30">
        <v>30</v>
      </c>
      <c r="M29" s="30">
        <v>22375</v>
      </c>
      <c r="N29" s="30">
        <v>665</v>
      </c>
      <c r="O29" s="30">
        <v>141</v>
      </c>
      <c r="P29" s="30">
        <v>38</v>
      </c>
      <c r="Q29" s="30">
        <v>0</v>
      </c>
      <c r="R29" s="93">
        <v>477</v>
      </c>
    </row>
    <row r="30" spans="1:18" ht="15" customHeight="1">
      <c r="A30" s="93">
        <v>478</v>
      </c>
      <c r="B30" s="32" t="s">
        <v>110</v>
      </c>
      <c r="C30" s="103"/>
      <c r="D30" s="30">
        <v>9408</v>
      </c>
      <c r="E30" s="30">
        <v>186</v>
      </c>
      <c r="F30" s="30">
        <v>5</v>
      </c>
      <c r="G30" s="30">
        <v>93</v>
      </c>
      <c r="H30" s="30">
        <v>11</v>
      </c>
      <c r="I30" s="30"/>
      <c r="J30" s="30">
        <v>39</v>
      </c>
      <c r="K30" s="30">
        <v>37</v>
      </c>
      <c r="L30" s="30">
        <v>1</v>
      </c>
      <c r="M30" s="30">
        <v>8473</v>
      </c>
      <c r="N30" s="30">
        <v>548</v>
      </c>
      <c r="O30" s="30">
        <v>105</v>
      </c>
      <c r="P30" s="30">
        <v>96</v>
      </c>
      <c r="Q30" s="30">
        <v>0</v>
      </c>
      <c r="R30" s="93">
        <v>478</v>
      </c>
    </row>
    <row r="31" spans="1:18" ht="15" customHeight="1">
      <c r="A31" s="93">
        <v>479</v>
      </c>
      <c r="B31" s="32" t="s">
        <v>111</v>
      </c>
      <c r="C31" s="111"/>
      <c r="D31" s="30">
        <v>11916</v>
      </c>
      <c r="E31" s="30">
        <v>1027</v>
      </c>
      <c r="F31" s="30">
        <v>26</v>
      </c>
      <c r="G31" s="30">
        <v>630</v>
      </c>
      <c r="H31" s="30">
        <v>94</v>
      </c>
      <c r="I31" s="30"/>
      <c r="J31" s="30">
        <v>158</v>
      </c>
      <c r="K31" s="30">
        <v>86</v>
      </c>
      <c r="L31" s="30">
        <v>33</v>
      </c>
      <c r="M31" s="30">
        <v>10608</v>
      </c>
      <c r="N31" s="30">
        <v>195</v>
      </c>
      <c r="O31" s="30">
        <v>1</v>
      </c>
      <c r="P31" s="30">
        <v>22</v>
      </c>
      <c r="Q31" s="30">
        <v>63</v>
      </c>
      <c r="R31" s="93">
        <v>479</v>
      </c>
    </row>
    <row r="32" spans="1:17" ht="15" customHeight="1">
      <c r="A32" s="104"/>
      <c r="B32" s="28"/>
      <c r="C32" s="9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</row>
    <row r="33" spans="1:17" ht="15" customHeight="1">
      <c r="A33" s="104"/>
      <c r="B33" s="35" t="s">
        <v>41</v>
      </c>
      <c r="C33" s="39"/>
      <c r="D33" s="37">
        <v>940886</v>
      </c>
      <c r="E33" s="37">
        <v>128166</v>
      </c>
      <c r="F33" s="37">
        <v>258</v>
      </c>
      <c r="G33" s="37">
        <v>31767</v>
      </c>
      <c r="H33" s="37">
        <v>70305</v>
      </c>
      <c r="I33" s="37"/>
      <c r="J33" s="37">
        <v>22444</v>
      </c>
      <c r="K33" s="37">
        <v>2646</v>
      </c>
      <c r="L33" s="37">
        <v>746</v>
      </c>
      <c r="M33" s="37">
        <v>806978</v>
      </c>
      <c r="N33" s="37">
        <v>4308</v>
      </c>
      <c r="O33" s="37">
        <v>599</v>
      </c>
      <c r="P33" s="37">
        <v>738</v>
      </c>
      <c r="Q33" s="37">
        <v>97</v>
      </c>
    </row>
    <row r="34" spans="1:16" ht="15" customHeight="1">
      <c r="A34" s="104"/>
      <c r="B34" s="33"/>
      <c r="C34" s="33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93"/>
    </row>
    <row r="35" spans="1:16" s="27" customFormat="1" ht="15" customHeight="1">
      <c r="A35" s="112" t="s">
        <v>112</v>
      </c>
      <c r="B35" s="107"/>
      <c r="C35" s="107"/>
      <c r="D35" s="108"/>
      <c r="E35" s="108"/>
      <c r="F35" s="108"/>
      <c r="G35" s="108"/>
      <c r="H35" s="113"/>
      <c r="I35" s="112" t="s">
        <v>112</v>
      </c>
      <c r="J35" s="108"/>
      <c r="K35" s="108"/>
      <c r="L35" s="108"/>
      <c r="M35" s="108"/>
      <c r="N35" s="108"/>
      <c r="O35" s="108"/>
      <c r="P35" s="114"/>
    </row>
    <row r="36" spans="1:16" ht="15" customHeight="1">
      <c r="A36" s="104"/>
      <c r="B36" s="33"/>
      <c r="C36" s="3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93"/>
    </row>
    <row r="37" spans="1:16" ht="15" customHeight="1">
      <c r="A37" s="115" t="s">
        <v>56</v>
      </c>
      <c r="B37" s="92"/>
      <c r="C37" s="92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93"/>
    </row>
    <row r="38" spans="1:16" ht="15" customHeight="1">
      <c r="A38" s="104"/>
      <c r="B38" s="33"/>
      <c r="C38" s="33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93"/>
    </row>
    <row r="39" spans="1:18" ht="15" customHeight="1">
      <c r="A39" s="93">
        <v>561</v>
      </c>
      <c r="B39" s="32" t="s">
        <v>113</v>
      </c>
      <c r="C39" s="39"/>
      <c r="D39" s="30">
        <v>416</v>
      </c>
      <c r="E39" s="30">
        <v>9</v>
      </c>
      <c r="F39" s="30">
        <v>0</v>
      </c>
      <c r="G39" s="30">
        <v>0</v>
      </c>
      <c r="H39" s="30">
        <v>1</v>
      </c>
      <c r="I39" s="30"/>
      <c r="J39" s="30">
        <v>1</v>
      </c>
      <c r="K39" s="30">
        <v>6</v>
      </c>
      <c r="L39" s="30">
        <v>1</v>
      </c>
      <c r="M39" s="30">
        <v>221</v>
      </c>
      <c r="N39" s="30">
        <v>186</v>
      </c>
      <c r="O39" s="30">
        <v>0</v>
      </c>
      <c r="P39" s="30">
        <v>0</v>
      </c>
      <c r="Q39" s="30">
        <v>0</v>
      </c>
      <c r="R39" s="93">
        <v>561</v>
      </c>
    </row>
    <row r="40" spans="1:18" ht="15" customHeight="1">
      <c r="A40" s="93">
        <v>562</v>
      </c>
      <c r="B40" s="32" t="s">
        <v>114</v>
      </c>
      <c r="C40" s="39"/>
      <c r="D40" s="30">
        <v>290970</v>
      </c>
      <c r="E40" s="30">
        <v>68475</v>
      </c>
      <c r="F40" s="30">
        <v>75</v>
      </c>
      <c r="G40" s="30">
        <v>26125</v>
      </c>
      <c r="H40" s="30">
        <v>30123</v>
      </c>
      <c r="I40" s="30"/>
      <c r="J40" s="30">
        <v>11399</v>
      </c>
      <c r="K40" s="30">
        <v>753</v>
      </c>
      <c r="L40" s="30">
        <v>0</v>
      </c>
      <c r="M40" s="30">
        <v>222368</v>
      </c>
      <c r="N40" s="30">
        <v>126</v>
      </c>
      <c r="O40" s="30">
        <v>0</v>
      </c>
      <c r="P40" s="30">
        <v>1</v>
      </c>
      <c r="Q40" s="30">
        <v>0</v>
      </c>
      <c r="R40" s="93">
        <v>562</v>
      </c>
    </row>
    <row r="41" spans="1:18" ht="15" customHeight="1">
      <c r="A41" s="93">
        <v>563</v>
      </c>
      <c r="B41" s="32" t="s">
        <v>115</v>
      </c>
      <c r="C41" s="39"/>
      <c r="D41" s="30">
        <v>41637</v>
      </c>
      <c r="E41" s="30">
        <v>3846</v>
      </c>
      <c r="F41" s="30">
        <v>35</v>
      </c>
      <c r="G41" s="30">
        <v>1658</v>
      </c>
      <c r="H41" s="30">
        <v>183</v>
      </c>
      <c r="I41" s="30"/>
      <c r="J41" s="30">
        <v>1324</v>
      </c>
      <c r="K41" s="30">
        <v>636</v>
      </c>
      <c r="L41" s="30">
        <v>10</v>
      </c>
      <c r="M41" s="30">
        <v>36333</v>
      </c>
      <c r="N41" s="30">
        <v>1406</v>
      </c>
      <c r="O41" s="30">
        <v>23</v>
      </c>
      <c r="P41" s="30">
        <v>7</v>
      </c>
      <c r="Q41" s="30">
        <v>22</v>
      </c>
      <c r="R41" s="93">
        <v>563</v>
      </c>
    </row>
    <row r="42" spans="1:18" s="34" customFormat="1" ht="15" customHeight="1">
      <c r="A42" s="93">
        <v>564</v>
      </c>
      <c r="B42" s="32" t="s">
        <v>116</v>
      </c>
      <c r="C42" s="66"/>
      <c r="D42" s="30">
        <v>188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>
        <v>0</v>
      </c>
      <c r="L42" s="30">
        <v>0</v>
      </c>
      <c r="M42" s="30">
        <v>124</v>
      </c>
      <c r="N42" s="30">
        <v>52</v>
      </c>
      <c r="O42" s="30">
        <v>0</v>
      </c>
      <c r="P42" s="30">
        <v>12</v>
      </c>
      <c r="Q42" s="30">
        <v>0</v>
      </c>
      <c r="R42" s="93">
        <v>564</v>
      </c>
    </row>
    <row r="43" spans="1:18" ht="15" customHeight="1">
      <c r="A43" s="93">
        <v>565</v>
      </c>
      <c r="B43" s="32" t="s">
        <v>117</v>
      </c>
      <c r="C43" s="69"/>
      <c r="D43" s="30">
        <v>20</v>
      </c>
      <c r="E43" s="30">
        <v>0</v>
      </c>
      <c r="F43" s="30">
        <v>0</v>
      </c>
      <c r="G43" s="30">
        <v>0</v>
      </c>
      <c r="H43" s="30">
        <v>0</v>
      </c>
      <c r="I43" s="30"/>
      <c r="J43" s="30">
        <v>0</v>
      </c>
      <c r="K43" s="30">
        <v>0</v>
      </c>
      <c r="L43" s="30">
        <v>0</v>
      </c>
      <c r="M43" s="30">
        <v>20</v>
      </c>
      <c r="N43" s="30">
        <v>20</v>
      </c>
      <c r="O43" s="30">
        <v>0</v>
      </c>
      <c r="P43" s="30">
        <v>0</v>
      </c>
      <c r="Q43" s="30">
        <v>0</v>
      </c>
      <c r="R43" s="93">
        <v>565</v>
      </c>
    </row>
    <row r="44" spans="3:17" s="34" customFormat="1" ht="15" customHeight="1">
      <c r="C44" s="99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8" s="34" customFormat="1" ht="15">
      <c r="A45" s="10" t="s">
        <v>60</v>
      </c>
      <c r="B45" s="10"/>
      <c r="C45" s="1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10"/>
    </row>
    <row r="46" spans="3:17" s="34" customFormat="1" ht="15">
      <c r="C46" s="99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</row>
    <row r="47" spans="1:18" s="34" customFormat="1" ht="15">
      <c r="A47" s="93">
        <v>571</v>
      </c>
      <c r="B47" s="32" t="s">
        <v>113</v>
      </c>
      <c r="C47" s="111"/>
      <c r="D47" s="30">
        <v>36741</v>
      </c>
      <c r="E47" s="30">
        <v>2262</v>
      </c>
      <c r="F47" s="30">
        <v>8</v>
      </c>
      <c r="G47" s="30">
        <v>1219</v>
      </c>
      <c r="H47" s="30">
        <v>72</v>
      </c>
      <c r="I47" s="30"/>
      <c r="J47" s="30">
        <v>524</v>
      </c>
      <c r="K47" s="30">
        <v>250</v>
      </c>
      <c r="L47" s="30">
        <v>189</v>
      </c>
      <c r="M47" s="30">
        <v>32055</v>
      </c>
      <c r="N47" s="30">
        <v>1949</v>
      </c>
      <c r="O47" s="30">
        <v>26</v>
      </c>
      <c r="P47" s="30">
        <v>449</v>
      </c>
      <c r="Q47" s="30">
        <v>0</v>
      </c>
      <c r="R47" s="93">
        <v>571</v>
      </c>
    </row>
    <row r="48" spans="1:18" s="34" customFormat="1" ht="15">
      <c r="A48" s="93">
        <v>572</v>
      </c>
      <c r="B48" s="32" t="s">
        <v>118</v>
      </c>
      <c r="C48" s="111"/>
      <c r="D48" s="30">
        <v>13796</v>
      </c>
      <c r="E48" s="30">
        <v>437</v>
      </c>
      <c r="F48" s="30">
        <v>3</v>
      </c>
      <c r="G48" s="30">
        <v>127</v>
      </c>
      <c r="H48" s="30">
        <v>123</v>
      </c>
      <c r="I48" s="30"/>
      <c r="J48" s="30">
        <v>71</v>
      </c>
      <c r="K48" s="30">
        <v>95</v>
      </c>
      <c r="L48" s="30">
        <v>18</v>
      </c>
      <c r="M48" s="30">
        <v>5107</v>
      </c>
      <c r="N48" s="30">
        <v>8060</v>
      </c>
      <c r="O48" s="30">
        <v>125</v>
      </c>
      <c r="P48" s="30">
        <v>23</v>
      </c>
      <c r="Q48" s="30">
        <v>44</v>
      </c>
      <c r="R48" s="93">
        <v>572</v>
      </c>
    </row>
    <row r="49" spans="1:18" s="34" customFormat="1" ht="15">
      <c r="A49" s="93">
        <v>573</v>
      </c>
      <c r="B49" s="32" t="s">
        <v>115</v>
      </c>
      <c r="C49" s="111"/>
      <c r="D49" s="30">
        <v>5191</v>
      </c>
      <c r="E49" s="30">
        <v>189</v>
      </c>
      <c r="F49" s="30">
        <v>0</v>
      </c>
      <c r="G49" s="30">
        <v>117</v>
      </c>
      <c r="H49" s="30">
        <v>4</v>
      </c>
      <c r="I49" s="30"/>
      <c r="J49" s="30">
        <v>46</v>
      </c>
      <c r="K49" s="30">
        <v>16</v>
      </c>
      <c r="L49" s="30">
        <v>6</v>
      </c>
      <c r="M49" s="30">
        <v>4037</v>
      </c>
      <c r="N49" s="30">
        <v>964</v>
      </c>
      <c r="O49" s="30">
        <v>1</v>
      </c>
      <c r="P49" s="30">
        <v>0</v>
      </c>
      <c r="Q49" s="30">
        <v>0</v>
      </c>
      <c r="R49" s="93">
        <v>573</v>
      </c>
    </row>
    <row r="50" spans="1:18" s="34" customFormat="1" ht="15">
      <c r="A50" s="93">
        <v>574</v>
      </c>
      <c r="B50" s="32" t="s">
        <v>119</v>
      </c>
      <c r="C50" s="111"/>
      <c r="D50" s="30">
        <v>59837</v>
      </c>
      <c r="E50" s="30">
        <v>1503</v>
      </c>
      <c r="F50" s="30">
        <v>32</v>
      </c>
      <c r="G50" s="30">
        <v>586</v>
      </c>
      <c r="H50" s="30">
        <v>46</v>
      </c>
      <c r="I50" s="30"/>
      <c r="J50" s="30">
        <v>396</v>
      </c>
      <c r="K50" s="30">
        <v>417</v>
      </c>
      <c r="L50" s="30">
        <v>26</v>
      </c>
      <c r="M50" s="30">
        <v>56251</v>
      </c>
      <c r="N50" s="30">
        <v>1881</v>
      </c>
      <c r="O50" s="30">
        <v>47</v>
      </c>
      <c r="P50" s="30">
        <v>155</v>
      </c>
      <c r="Q50" s="30">
        <v>0</v>
      </c>
      <c r="R50" s="93">
        <v>574</v>
      </c>
    </row>
    <row r="51" spans="1:18" s="34" customFormat="1" ht="15">
      <c r="A51" s="93">
        <v>575</v>
      </c>
      <c r="B51" s="32" t="s">
        <v>120</v>
      </c>
      <c r="C51" s="66"/>
      <c r="D51" s="30">
        <v>50674</v>
      </c>
      <c r="E51" s="30">
        <v>1795</v>
      </c>
      <c r="F51" s="30">
        <v>8</v>
      </c>
      <c r="G51" s="30">
        <v>640</v>
      </c>
      <c r="H51" s="30">
        <v>606</v>
      </c>
      <c r="I51" s="30"/>
      <c r="J51" s="30">
        <v>388</v>
      </c>
      <c r="K51" s="30">
        <v>105</v>
      </c>
      <c r="L51" s="30">
        <v>48</v>
      </c>
      <c r="M51" s="30">
        <v>41465</v>
      </c>
      <c r="N51" s="30">
        <v>7316</v>
      </c>
      <c r="O51" s="30">
        <v>0</v>
      </c>
      <c r="P51" s="30">
        <v>97</v>
      </c>
      <c r="Q51" s="30">
        <v>1</v>
      </c>
      <c r="R51" s="93">
        <v>575</v>
      </c>
    </row>
    <row r="52" spans="1:18" s="34" customFormat="1" ht="15">
      <c r="A52" s="93">
        <v>576</v>
      </c>
      <c r="B52" s="32" t="s">
        <v>121</v>
      </c>
      <c r="C52" s="111"/>
      <c r="D52" s="30">
        <v>12750</v>
      </c>
      <c r="E52" s="30">
        <v>858</v>
      </c>
      <c r="F52" s="30">
        <v>36</v>
      </c>
      <c r="G52" s="30">
        <v>274</v>
      </c>
      <c r="H52" s="30">
        <v>68</v>
      </c>
      <c r="I52" s="30"/>
      <c r="J52" s="30">
        <v>287</v>
      </c>
      <c r="K52" s="30">
        <v>162</v>
      </c>
      <c r="L52" s="30">
        <v>31</v>
      </c>
      <c r="M52" s="30">
        <v>10516</v>
      </c>
      <c r="N52" s="30">
        <v>1337</v>
      </c>
      <c r="O52" s="30">
        <v>28</v>
      </c>
      <c r="P52" s="30">
        <v>11</v>
      </c>
      <c r="Q52" s="30">
        <v>0</v>
      </c>
      <c r="R52" s="93">
        <v>576</v>
      </c>
    </row>
    <row r="53" spans="1:18" s="34" customFormat="1" ht="15">
      <c r="A53" s="93">
        <v>577</v>
      </c>
      <c r="B53" s="32" t="s">
        <v>122</v>
      </c>
      <c r="C53" s="111"/>
      <c r="D53" s="30">
        <v>38845</v>
      </c>
      <c r="E53" s="30">
        <v>1799</v>
      </c>
      <c r="F53" s="30">
        <v>9</v>
      </c>
      <c r="G53" s="30">
        <v>1097</v>
      </c>
      <c r="H53" s="30">
        <v>25</v>
      </c>
      <c r="I53" s="30"/>
      <c r="J53" s="30">
        <v>344</v>
      </c>
      <c r="K53" s="30">
        <v>232</v>
      </c>
      <c r="L53" s="30">
        <v>92</v>
      </c>
      <c r="M53" s="30">
        <v>34800</v>
      </c>
      <c r="N53" s="30">
        <v>1748</v>
      </c>
      <c r="O53" s="30">
        <v>394</v>
      </c>
      <c r="P53" s="30">
        <v>104</v>
      </c>
      <c r="Q53" s="30">
        <v>0</v>
      </c>
      <c r="R53" s="93">
        <v>577</v>
      </c>
    </row>
    <row r="54" spans="3:17" s="34" customFormat="1" ht="15">
      <c r="C54" s="6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 s="34" customFormat="1" ht="15">
      <c r="B55" s="65" t="s">
        <v>42</v>
      </c>
      <c r="C55" s="66"/>
      <c r="D55" s="37">
        <v>551065</v>
      </c>
      <c r="E55" s="37">
        <v>81173</v>
      </c>
      <c r="F55" s="37">
        <v>206</v>
      </c>
      <c r="G55" s="37">
        <v>31843</v>
      </c>
      <c r="H55" s="37">
        <v>31251</v>
      </c>
      <c r="I55" s="37"/>
      <c r="J55" s="37">
        <v>14780</v>
      </c>
      <c r="K55" s="37">
        <v>2672</v>
      </c>
      <c r="L55" s="37">
        <v>421</v>
      </c>
      <c r="M55" s="37">
        <v>443297</v>
      </c>
      <c r="N55" s="37">
        <v>25025</v>
      </c>
      <c r="O55" s="37">
        <v>644</v>
      </c>
      <c r="P55" s="37">
        <v>859</v>
      </c>
      <c r="Q55" s="37">
        <v>67</v>
      </c>
    </row>
    <row r="56" spans="3:15" s="34" customFormat="1" ht="15">
      <c r="C56" s="99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4:15" ht="14.25"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1:15" ht="14.25">
      <c r="A58" s="6" t="s">
        <v>47</v>
      </c>
      <c r="J58" s="87"/>
      <c r="K58" s="87"/>
      <c r="L58" s="87"/>
      <c r="M58" s="87"/>
      <c r="N58" s="87"/>
      <c r="O58" s="87"/>
    </row>
    <row r="59" spans="1:17" ht="14.25">
      <c r="A59" s="186" t="s">
        <v>158</v>
      </c>
      <c r="B59" s="187"/>
      <c r="C59" s="187"/>
      <c r="D59" s="187"/>
      <c r="E59" s="187"/>
      <c r="F59" s="187"/>
      <c r="G59" s="187"/>
      <c r="H59" s="187"/>
      <c r="I59" s="146"/>
      <c r="J59" s="155" t="s">
        <v>159</v>
      </c>
      <c r="K59" s="169"/>
      <c r="L59" s="169"/>
      <c r="M59" s="169"/>
      <c r="N59" s="169"/>
      <c r="O59" s="169"/>
      <c r="P59" s="169"/>
      <c r="Q59" s="169"/>
    </row>
    <row r="60" spans="1:11" s="58" customFormat="1" ht="15">
      <c r="A60" s="53"/>
      <c r="B60" s="6"/>
      <c r="C60" s="6"/>
      <c r="D60" s="6"/>
      <c r="E60" s="6"/>
      <c r="F60" s="6"/>
      <c r="G60" s="6"/>
      <c r="H60" s="6"/>
      <c r="I60" s="6"/>
      <c r="J60" s="6"/>
      <c r="K60" s="6"/>
    </row>
    <row r="62" spans="1:18" s="3" customFormat="1" ht="16.5">
      <c r="A62" s="4">
        <v>20</v>
      </c>
      <c r="B62" s="2"/>
      <c r="C62" s="2"/>
      <c r="D62" s="2"/>
      <c r="E62" s="2"/>
      <c r="F62" s="2"/>
      <c r="G62" s="2"/>
      <c r="I62" s="54"/>
      <c r="J62" s="2"/>
      <c r="K62" s="2"/>
      <c r="L62" s="2"/>
      <c r="M62" s="2"/>
      <c r="N62" s="2"/>
      <c r="O62" s="2"/>
      <c r="R62" s="3">
        <v>21</v>
      </c>
    </row>
    <row r="64" spans="8:10" s="8" customFormat="1" ht="16.5">
      <c r="H64" s="7" t="s">
        <v>79</v>
      </c>
      <c r="I64" s="9"/>
      <c r="J64" s="9" t="s">
        <v>101</v>
      </c>
    </row>
    <row r="65" spans="2:15" ht="1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8" ht="15">
      <c r="A66" s="353" t="s">
        <v>37</v>
      </c>
      <c r="B66" s="353"/>
      <c r="C66" s="354"/>
      <c r="D66" s="342" t="s">
        <v>3</v>
      </c>
      <c r="E66" s="12" t="s">
        <v>4</v>
      </c>
      <c r="F66" s="13"/>
      <c r="G66" s="13"/>
      <c r="H66" s="13"/>
      <c r="I66" s="14"/>
      <c r="J66" s="12" t="s">
        <v>5</v>
      </c>
      <c r="K66" s="12"/>
      <c r="L66" s="12"/>
      <c r="M66" s="12"/>
      <c r="N66" s="12"/>
      <c r="O66" s="12"/>
      <c r="P66" s="12"/>
      <c r="Q66" s="12"/>
      <c r="R66" s="320" t="s">
        <v>53</v>
      </c>
    </row>
    <row r="67" spans="1:18" ht="15">
      <c r="A67" s="355"/>
      <c r="B67" s="355"/>
      <c r="C67" s="356"/>
      <c r="D67" s="343"/>
      <c r="E67" s="338" t="s">
        <v>6</v>
      </c>
      <c r="F67" s="12" t="s">
        <v>4</v>
      </c>
      <c r="G67" s="12"/>
      <c r="H67" s="12"/>
      <c r="I67" s="17"/>
      <c r="J67" s="348" t="s">
        <v>5</v>
      </c>
      <c r="K67" s="348"/>
      <c r="L67" s="349"/>
      <c r="M67" s="338" t="s">
        <v>7</v>
      </c>
      <c r="N67" s="338" t="s">
        <v>150</v>
      </c>
      <c r="O67" s="338" t="s">
        <v>151</v>
      </c>
      <c r="P67" s="338" t="s">
        <v>8</v>
      </c>
      <c r="Q67" s="320" t="s">
        <v>9</v>
      </c>
      <c r="R67" s="316"/>
    </row>
    <row r="68" spans="1:18" ht="15" customHeight="1">
      <c r="A68" s="355"/>
      <c r="B68" s="355"/>
      <c r="C68" s="356"/>
      <c r="D68" s="343"/>
      <c r="E68" s="318"/>
      <c r="F68" s="342" t="s">
        <v>10</v>
      </c>
      <c r="G68" s="368" t="s">
        <v>11</v>
      </c>
      <c r="H68" s="368" t="s">
        <v>12</v>
      </c>
      <c r="I68" s="18"/>
      <c r="J68" s="345" t="s">
        <v>152</v>
      </c>
      <c r="K68" s="339" t="s">
        <v>153</v>
      </c>
      <c r="L68" s="339" t="s">
        <v>154</v>
      </c>
      <c r="M68" s="318"/>
      <c r="N68" s="318"/>
      <c r="O68" s="318"/>
      <c r="P68" s="318"/>
      <c r="Q68" s="316"/>
      <c r="R68" s="316"/>
    </row>
    <row r="69" spans="1:18" ht="15">
      <c r="A69" s="355"/>
      <c r="B69" s="355"/>
      <c r="C69" s="356"/>
      <c r="D69" s="343"/>
      <c r="E69" s="318"/>
      <c r="F69" s="343" t="s">
        <v>10</v>
      </c>
      <c r="G69" s="369"/>
      <c r="H69" s="369"/>
      <c r="I69" s="20"/>
      <c r="J69" s="346"/>
      <c r="K69" s="340"/>
      <c r="L69" s="340"/>
      <c r="M69" s="318"/>
      <c r="N69" s="318"/>
      <c r="O69" s="318"/>
      <c r="P69" s="318"/>
      <c r="Q69" s="316"/>
      <c r="R69" s="316"/>
    </row>
    <row r="70" spans="1:18" ht="15">
      <c r="A70" s="355"/>
      <c r="B70" s="355"/>
      <c r="C70" s="356"/>
      <c r="D70" s="344"/>
      <c r="E70" s="319"/>
      <c r="F70" s="343"/>
      <c r="G70" s="370"/>
      <c r="H70" s="370"/>
      <c r="I70" s="18"/>
      <c r="J70" s="347"/>
      <c r="K70" s="341"/>
      <c r="L70" s="341"/>
      <c r="M70" s="319"/>
      <c r="N70" s="319"/>
      <c r="O70" s="319"/>
      <c r="P70" s="319"/>
      <c r="Q70" s="317"/>
      <c r="R70" s="316"/>
    </row>
    <row r="71" spans="1:18" ht="15">
      <c r="A71" s="357"/>
      <c r="B71" s="357"/>
      <c r="C71" s="358"/>
      <c r="D71" s="12" t="s">
        <v>13</v>
      </c>
      <c r="E71" s="12"/>
      <c r="F71" s="12"/>
      <c r="G71" s="12"/>
      <c r="H71" s="89"/>
      <c r="I71" s="17"/>
      <c r="J71" s="12" t="s">
        <v>13</v>
      </c>
      <c r="K71" s="12"/>
      <c r="L71" s="12"/>
      <c r="M71" s="12"/>
      <c r="N71" s="12"/>
      <c r="O71" s="12"/>
      <c r="P71" s="12"/>
      <c r="Q71" s="110"/>
      <c r="R71" s="317"/>
    </row>
    <row r="72" spans="1:16" ht="15">
      <c r="A72" s="22"/>
      <c r="B72" s="23"/>
      <c r="C72" s="23"/>
      <c r="D72" s="12"/>
      <c r="E72" s="12"/>
      <c r="F72" s="12"/>
      <c r="G72" s="12"/>
      <c r="H72" s="17"/>
      <c r="I72" s="61"/>
      <c r="J72" s="12"/>
      <c r="K72" s="12"/>
      <c r="L72" s="12"/>
      <c r="M72" s="12"/>
      <c r="N72" s="12"/>
      <c r="O72" s="12"/>
      <c r="P72" s="22"/>
    </row>
    <row r="73" spans="1:16" s="27" customFormat="1" ht="15.75">
      <c r="A73" s="91" t="s">
        <v>123</v>
      </c>
      <c r="B73" s="24"/>
      <c r="C73" s="24"/>
      <c r="D73" s="24"/>
      <c r="E73" s="24"/>
      <c r="F73" s="24"/>
      <c r="G73" s="24"/>
      <c r="H73" s="26"/>
      <c r="I73" s="91" t="s">
        <v>123</v>
      </c>
      <c r="J73" s="24"/>
      <c r="K73" s="24"/>
      <c r="L73" s="24"/>
      <c r="M73" s="24"/>
      <c r="N73" s="24"/>
      <c r="O73" s="24"/>
      <c r="P73" s="91"/>
    </row>
    <row r="74" spans="1:16" ht="14.25">
      <c r="A74" s="14"/>
      <c r="B74" s="81"/>
      <c r="C74" s="14"/>
      <c r="D74" s="14"/>
      <c r="E74" s="14"/>
      <c r="F74" s="14"/>
      <c r="G74" s="14"/>
      <c r="H74" s="101"/>
      <c r="I74" s="14"/>
      <c r="J74" s="14"/>
      <c r="K74" s="14"/>
      <c r="L74" s="14"/>
      <c r="M74" s="14"/>
      <c r="N74" s="14"/>
      <c r="O74" s="14"/>
      <c r="P74" s="14"/>
    </row>
    <row r="75" spans="1:16" ht="15">
      <c r="A75" s="61" t="s">
        <v>56</v>
      </c>
      <c r="B75" s="81"/>
      <c r="C75" s="14"/>
      <c r="D75" s="101"/>
      <c r="E75" s="101"/>
      <c r="F75" s="101"/>
      <c r="G75" s="101"/>
      <c r="H75" s="101"/>
      <c r="I75" s="14"/>
      <c r="J75" s="14"/>
      <c r="K75" s="14"/>
      <c r="L75" s="14"/>
      <c r="M75" s="14"/>
      <c r="N75" s="14"/>
      <c r="O75" s="14"/>
      <c r="P75" s="61"/>
    </row>
    <row r="76" spans="1:16" ht="13.5" customHeight="1">
      <c r="A76" s="14"/>
      <c r="B76" s="81"/>
      <c r="C76" s="14"/>
      <c r="D76" s="14"/>
      <c r="E76" s="14"/>
      <c r="F76" s="14"/>
      <c r="G76" s="14"/>
      <c r="H76" s="101"/>
      <c r="I76" s="14"/>
      <c r="J76" s="14"/>
      <c r="K76" s="14"/>
      <c r="L76" s="14"/>
      <c r="M76" s="14"/>
      <c r="N76" s="14"/>
      <c r="O76" s="14"/>
      <c r="P76" s="14"/>
    </row>
    <row r="77" spans="1:18" ht="14.25">
      <c r="A77" s="93">
        <v>661</v>
      </c>
      <c r="B77" s="32" t="s">
        <v>124</v>
      </c>
      <c r="C77" s="39"/>
      <c r="D77" s="30">
        <v>82978</v>
      </c>
      <c r="E77" s="30">
        <v>2751</v>
      </c>
      <c r="F77" s="30">
        <v>318</v>
      </c>
      <c r="G77" s="30">
        <v>1390</v>
      </c>
      <c r="H77" s="30">
        <v>40</v>
      </c>
      <c r="I77" s="30"/>
      <c r="J77" s="30">
        <v>908</v>
      </c>
      <c r="K77" s="30">
        <v>70</v>
      </c>
      <c r="L77" s="30">
        <v>25</v>
      </c>
      <c r="M77" s="30">
        <v>80047</v>
      </c>
      <c r="N77" s="30">
        <v>62</v>
      </c>
      <c r="O77" s="30">
        <v>116</v>
      </c>
      <c r="P77" s="30">
        <v>1</v>
      </c>
      <c r="Q77" s="30">
        <v>1</v>
      </c>
      <c r="R77" s="93">
        <v>661</v>
      </c>
    </row>
    <row r="78" spans="1:18" ht="14.25">
      <c r="A78" s="93">
        <v>662</v>
      </c>
      <c r="B78" s="32" t="s">
        <v>125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93">
        <v>662</v>
      </c>
    </row>
    <row r="79" spans="1:18" ht="14.25">
      <c r="A79" s="93">
        <v>663</v>
      </c>
      <c r="B79" s="32" t="s">
        <v>126</v>
      </c>
      <c r="C79" s="39"/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/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93">
        <v>663</v>
      </c>
    </row>
    <row r="80" spans="1:18" ht="14.25">
      <c r="A80" s="93"/>
      <c r="B80" s="33"/>
      <c r="C80" s="3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93"/>
    </row>
    <row r="81" spans="1:18" ht="15">
      <c r="A81" s="10" t="s">
        <v>60</v>
      </c>
      <c r="B81" s="81"/>
      <c r="C81" s="92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97"/>
    </row>
    <row r="82" spans="1:18" ht="14.25">
      <c r="A82" s="96"/>
      <c r="C82" s="3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96"/>
    </row>
    <row r="83" spans="1:20" ht="14.25">
      <c r="A83" s="93">
        <v>671</v>
      </c>
      <c r="B83" s="32" t="s">
        <v>124</v>
      </c>
      <c r="C83" s="39"/>
      <c r="D83" s="30">
        <v>9174</v>
      </c>
      <c r="E83" s="30">
        <v>548</v>
      </c>
      <c r="F83" s="30">
        <v>4</v>
      </c>
      <c r="G83" s="30">
        <v>315</v>
      </c>
      <c r="H83" s="30">
        <v>32</v>
      </c>
      <c r="I83" s="30"/>
      <c r="J83" s="30">
        <v>181</v>
      </c>
      <c r="K83" s="30">
        <v>16</v>
      </c>
      <c r="L83" s="30">
        <v>0</v>
      </c>
      <c r="M83" s="30">
        <v>4300</v>
      </c>
      <c r="N83" s="30">
        <v>3213</v>
      </c>
      <c r="O83" s="30">
        <v>920</v>
      </c>
      <c r="P83" s="30">
        <v>175</v>
      </c>
      <c r="Q83" s="30">
        <v>18</v>
      </c>
      <c r="R83" s="93">
        <v>671</v>
      </c>
      <c r="S83" s="93"/>
      <c r="T83" s="32"/>
    </row>
    <row r="84" spans="1:20" ht="14.25">
      <c r="A84" s="93">
        <v>672</v>
      </c>
      <c r="B84" s="32" t="s">
        <v>127</v>
      </c>
      <c r="C84" s="39"/>
      <c r="D84" s="30">
        <v>4053</v>
      </c>
      <c r="E84" s="30">
        <v>247</v>
      </c>
      <c r="F84" s="30">
        <v>29</v>
      </c>
      <c r="G84" s="30">
        <v>111</v>
      </c>
      <c r="H84" s="30">
        <v>14</v>
      </c>
      <c r="I84" s="30"/>
      <c r="J84" s="30">
        <v>90</v>
      </c>
      <c r="K84" s="30">
        <v>3</v>
      </c>
      <c r="L84" s="30">
        <v>0</v>
      </c>
      <c r="M84" s="30">
        <v>3578</v>
      </c>
      <c r="N84" s="30">
        <v>206</v>
      </c>
      <c r="O84" s="30">
        <v>6</v>
      </c>
      <c r="P84" s="30">
        <v>16</v>
      </c>
      <c r="Q84" s="30">
        <v>0</v>
      </c>
      <c r="R84" s="93">
        <v>672</v>
      </c>
      <c r="S84" s="93"/>
      <c r="T84" s="32"/>
    </row>
    <row r="85" spans="1:20" ht="14.25">
      <c r="A85" s="93">
        <v>673</v>
      </c>
      <c r="B85" s="32" t="s">
        <v>128</v>
      </c>
      <c r="C85" s="39"/>
      <c r="D85" s="30">
        <v>39333</v>
      </c>
      <c r="E85" s="30">
        <v>1811</v>
      </c>
      <c r="F85" s="30">
        <v>22</v>
      </c>
      <c r="G85" s="30">
        <v>1211</v>
      </c>
      <c r="H85" s="30">
        <v>70</v>
      </c>
      <c r="I85" s="30"/>
      <c r="J85" s="30">
        <v>361</v>
      </c>
      <c r="K85" s="30">
        <v>29</v>
      </c>
      <c r="L85" s="30">
        <v>118</v>
      </c>
      <c r="M85" s="30">
        <v>36911</v>
      </c>
      <c r="N85" s="30">
        <v>108</v>
      </c>
      <c r="O85" s="30">
        <v>463</v>
      </c>
      <c r="P85" s="30">
        <v>38</v>
      </c>
      <c r="Q85" s="30">
        <v>2</v>
      </c>
      <c r="R85" s="93">
        <v>673</v>
      </c>
      <c r="S85" s="93"/>
      <c r="T85" s="32"/>
    </row>
    <row r="86" spans="1:20" ht="14.25">
      <c r="A86" s="93">
        <v>674</v>
      </c>
      <c r="B86" s="32" t="s">
        <v>129</v>
      </c>
      <c r="C86" s="39"/>
      <c r="D86" s="30">
        <v>14801</v>
      </c>
      <c r="E86" s="30">
        <v>313</v>
      </c>
      <c r="F86" s="30">
        <v>0</v>
      </c>
      <c r="G86" s="30">
        <v>197</v>
      </c>
      <c r="H86" s="30">
        <v>13</v>
      </c>
      <c r="I86" s="30"/>
      <c r="J86" s="30">
        <v>75</v>
      </c>
      <c r="K86" s="30">
        <v>27</v>
      </c>
      <c r="L86" s="30">
        <v>1</v>
      </c>
      <c r="M86" s="30">
        <v>14188</v>
      </c>
      <c r="N86" s="30">
        <v>121</v>
      </c>
      <c r="O86" s="30">
        <v>9</v>
      </c>
      <c r="P86" s="30">
        <v>170</v>
      </c>
      <c r="Q86" s="30">
        <v>0</v>
      </c>
      <c r="R86" s="93">
        <v>674</v>
      </c>
      <c r="S86" s="93"/>
      <c r="T86" s="32"/>
    </row>
    <row r="87" spans="1:20" ht="14.25">
      <c r="A87" s="93">
        <v>675</v>
      </c>
      <c r="B87" s="32" t="s">
        <v>130</v>
      </c>
      <c r="C87" s="103"/>
      <c r="D87" s="30">
        <v>10924</v>
      </c>
      <c r="E87" s="30">
        <v>269</v>
      </c>
      <c r="F87" s="30">
        <v>5</v>
      </c>
      <c r="G87" s="30">
        <v>97</v>
      </c>
      <c r="H87" s="30">
        <v>27</v>
      </c>
      <c r="I87" s="30"/>
      <c r="J87" s="30">
        <v>98</v>
      </c>
      <c r="K87" s="30">
        <v>16</v>
      </c>
      <c r="L87" s="30">
        <v>26</v>
      </c>
      <c r="M87" s="30">
        <v>10120</v>
      </c>
      <c r="N87" s="30">
        <v>339</v>
      </c>
      <c r="O87" s="30">
        <v>81</v>
      </c>
      <c r="P87" s="30">
        <v>115</v>
      </c>
      <c r="Q87" s="30">
        <v>0</v>
      </c>
      <c r="R87" s="93">
        <v>675</v>
      </c>
      <c r="S87" s="93"/>
      <c r="T87" s="32"/>
    </row>
    <row r="88" spans="1:20" ht="14.25">
      <c r="A88" s="93">
        <v>676</v>
      </c>
      <c r="B88" s="32" t="s">
        <v>131</v>
      </c>
      <c r="C88" s="103"/>
      <c r="D88" s="30">
        <v>23243</v>
      </c>
      <c r="E88" s="30">
        <v>2795</v>
      </c>
      <c r="F88" s="30">
        <v>10</v>
      </c>
      <c r="G88" s="30">
        <v>1707</v>
      </c>
      <c r="H88" s="30">
        <v>448</v>
      </c>
      <c r="I88" s="30"/>
      <c r="J88" s="30">
        <v>383</v>
      </c>
      <c r="K88" s="30">
        <v>195</v>
      </c>
      <c r="L88" s="30">
        <v>52</v>
      </c>
      <c r="M88" s="30">
        <v>13302</v>
      </c>
      <c r="N88" s="30">
        <v>6919</v>
      </c>
      <c r="O88" s="30">
        <v>176</v>
      </c>
      <c r="P88" s="30">
        <v>36</v>
      </c>
      <c r="Q88" s="30">
        <v>15</v>
      </c>
      <c r="R88" s="93">
        <v>676</v>
      </c>
      <c r="S88" s="93"/>
      <c r="T88" s="32"/>
    </row>
    <row r="89" spans="1:20" ht="14.25">
      <c r="A89" s="93">
        <v>677</v>
      </c>
      <c r="B89" s="32" t="s">
        <v>132</v>
      </c>
      <c r="C89" s="103"/>
      <c r="D89" s="30">
        <v>31290</v>
      </c>
      <c r="E89" s="30">
        <v>10130</v>
      </c>
      <c r="F89" s="30">
        <v>293</v>
      </c>
      <c r="G89" s="30">
        <v>3257</v>
      </c>
      <c r="H89" s="30">
        <v>3845</v>
      </c>
      <c r="I89" s="30"/>
      <c r="J89" s="30">
        <v>1749</v>
      </c>
      <c r="K89" s="30">
        <v>955</v>
      </c>
      <c r="L89" s="30">
        <v>31</v>
      </c>
      <c r="M89" s="30">
        <v>19553</v>
      </c>
      <c r="N89" s="30">
        <v>1309</v>
      </c>
      <c r="O89" s="30">
        <v>192</v>
      </c>
      <c r="P89" s="30">
        <v>106</v>
      </c>
      <c r="Q89" s="30">
        <v>0</v>
      </c>
      <c r="R89" s="93">
        <v>677</v>
      </c>
      <c r="S89" s="93"/>
      <c r="T89" s="32"/>
    </row>
    <row r="90" spans="1:18" ht="14.25">
      <c r="A90" s="93">
        <v>678</v>
      </c>
      <c r="B90" s="32" t="s">
        <v>125</v>
      </c>
      <c r="C90" s="39"/>
      <c r="D90" s="30">
        <v>14904</v>
      </c>
      <c r="E90" s="30">
        <v>956</v>
      </c>
      <c r="F90" s="30">
        <v>1</v>
      </c>
      <c r="G90" s="30">
        <v>307</v>
      </c>
      <c r="H90" s="30">
        <v>39</v>
      </c>
      <c r="I90" s="30"/>
      <c r="J90" s="30">
        <v>155</v>
      </c>
      <c r="K90" s="30">
        <v>454</v>
      </c>
      <c r="L90" s="30">
        <v>0</v>
      </c>
      <c r="M90" s="30">
        <v>13003</v>
      </c>
      <c r="N90" s="30">
        <v>846</v>
      </c>
      <c r="O90" s="30">
        <v>1</v>
      </c>
      <c r="P90" s="30">
        <v>30</v>
      </c>
      <c r="Q90" s="30">
        <v>68</v>
      </c>
      <c r="R90" s="93">
        <v>678</v>
      </c>
    </row>
    <row r="91" spans="1:18" ht="14.25">
      <c r="A91" s="93">
        <v>679</v>
      </c>
      <c r="B91" s="32" t="s">
        <v>126</v>
      </c>
      <c r="C91" s="103"/>
      <c r="D91" s="30">
        <v>105140</v>
      </c>
      <c r="E91" s="30">
        <v>4094</v>
      </c>
      <c r="F91" s="30">
        <v>12</v>
      </c>
      <c r="G91" s="30">
        <v>1733</v>
      </c>
      <c r="H91" s="30">
        <v>1452</v>
      </c>
      <c r="I91" s="30"/>
      <c r="J91" s="30">
        <v>791</v>
      </c>
      <c r="K91" s="30">
        <v>91</v>
      </c>
      <c r="L91" s="30">
        <v>15</v>
      </c>
      <c r="M91" s="30">
        <v>100650</v>
      </c>
      <c r="N91" s="30">
        <v>376</v>
      </c>
      <c r="O91" s="30">
        <v>7</v>
      </c>
      <c r="P91" s="30">
        <v>13</v>
      </c>
      <c r="Q91" s="30">
        <v>0</v>
      </c>
      <c r="R91" s="93">
        <v>679</v>
      </c>
    </row>
    <row r="92" spans="1:17" ht="14.25">
      <c r="A92" s="104"/>
      <c r="B92" s="33"/>
      <c r="C92" s="105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</row>
    <row r="93" spans="2:17" ht="15">
      <c r="B93" s="65" t="s">
        <v>43</v>
      </c>
      <c r="C93" s="39"/>
      <c r="D93" s="37">
        <v>335840</v>
      </c>
      <c r="E93" s="37">
        <v>23914</v>
      </c>
      <c r="F93" s="37">
        <v>694</v>
      </c>
      <c r="G93" s="37">
        <v>10325</v>
      </c>
      <c r="H93" s="37">
        <v>5980</v>
      </c>
      <c r="I93" s="37"/>
      <c r="J93" s="37">
        <v>4791</v>
      </c>
      <c r="K93" s="37">
        <v>1856</v>
      </c>
      <c r="L93" s="37">
        <v>268</v>
      </c>
      <c r="M93" s="37">
        <v>295652</v>
      </c>
      <c r="N93" s="37">
        <v>13499</v>
      </c>
      <c r="O93" s="37">
        <v>1971</v>
      </c>
      <c r="P93" s="37">
        <v>700</v>
      </c>
      <c r="Q93" s="37">
        <v>104</v>
      </c>
    </row>
    <row r="94" spans="3:17" ht="14.25">
      <c r="C94" s="33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</row>
    <row r="95" spans="1:18" s="27" customFormat="1" ht="15.75">
      <c r="A95" s="42" t="s">
        <v>133</v>
      </c>
      <c r="B95" s="25"/>
      <c r="C95" s="107"/>
      <c r="D95" s="108"/>
      <c r="E95" s="108"/>
      <c r="F95" s="108"/>
      <c r="G95" s="108"/>
      <c r="H95" s="109" t="s">
        <v>133</v>
      </c>
      <c r="I95" s="109"/>
      <c r="J95" s="109"/>
      <c r="K95" s="109"/>
      <c r="L95" s="109"/>
      <c r="M95" s="109"/>
      <c r="N95" s="109"/>
      <c r="O95" s="109"/>
      <c r="P95" s="109"/>
      <c r="Q95" s="109"/>
      <c r="R95" s="25"/>
    </row>
    <row r="96" spans="3:17" ht="14.25">
      <c r="C96" s="33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</row>
    <row r="97" spans="1:17" ht="15">
      <c r="A97" s="10" t="s">
        <v>56</v>
      </c>
      <c r="B97" s="81"/>
      <c r="C97" s="92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</row>
    <row r="98" spans="3:17" ht="14.25">
      <c r="C98" s="33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</row>
    <row r="99" spans="1:18" ht="14.25">
      <c r="A99" s="93">
        <v>761</v>
      </c>
      <c r="B99" s="32" t="s">
        <v>134</v>
      </c>
      <c r="C99" s="39"/>
      <c r="D99" s="30">
        <v>97990</v>
      </c>
      <c r="E99" s="30">
        <v>10556</v>
      </c>
      <c r="F99" s="30">
        <v>108</v>
      </c>
      <c r="G99" s="30">
        <v>1316</v>
      </c>
      <c r="H99" s="30">
        <v>6626</v>
      </c>
      <c r="I99" s="30"/>
      <c r="J99" s="30">
        <v>2271</v>
      </c>
      <c r="K99" s="30">
        <v>235</v>
      </c>
      <c r="L99" s="30">
        <v>0</v>
      </c>
      <c r="M99" s="30">
        <v>87434</v>
      </c>
      <c r="N99" s="30">
        <v>0</v>
      </c>
      <c r="O99" s="30">
        <v>0</v>
      </c>
      <c r="P99" s="30">
        <v>0</v>
      </c>
      <c r="Q99" s="30">
        <v>0</v>
      </c>
      <c r="R99" s="93">
        <v>761</v>
      </c>
    </row>
    <row r="100" spans="1:18" ht="14.25">
      <c r="A100" s="93">
        <v>762</v>
      </c>
      <c r="B100" s="32" t="s">
        <v>135</v>
      </c>
      <c r="C100" s="39"/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/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93">
        <v>762</v>
      </c>
    </row>
    <row r="101" spans="1:20" ht="14.25">
      <c r="A101" s="93">
        <v>763</v>
      </c>
      <c r="B101" s="32" t="s">
        <v>136</v>
      </c>
      <c r="C101" s="39"/>
      <c r="D101" s="30">
        <v>232055</v>
      </c>
      <c r="E101" s="30">
        <v>38812</v>
      </c>
      <c r="F101" s="30">
        <v>1151</v>
      </c>
      <c r="G101" s="30">
        <v>5376</v>
      </c>
      <c r="H101" s="30">
        <v>22957</v>
      </c>
      <c r="I101" s="30"/>
      <c r="J101" s="30">
        <v>6903</v>
      </c>
      <c r="K101" s="30">
        <v>1794</v>
      </c>
      <c r="L101" s="30">
        <v>631</v>
      </c>
      <c r="M101" s="30">
        <v>193034</v>
      </c>
      <c r="N101" s="30">
        <v>209</v>
      </c>
      <c r="O101" s="30">
        <v>0</v>
      </c>
      <c r="P101" s="30">
        <v>0</v>
      </c>
      <c r="Q101" s="30">
        <v>0</v>
      </c>
      <c r="R101" s="93">
        <v>763</v>
      </c>
      <c r="S101" s="93"/>
      <c r="T101" s="32"/>
    </row>
    <row r="102" spans="1:20" ht="14.25">
      <c r="A102" s="93">
        <v>764</v>
      </c>
      <c r="B102" s="32" t="s">
        <v>137</v>
      </c>
      <c r="C102" s="39"/>
      <c r="D102" s="30">
        <v>20309</v>
      </c>
      <c r="E102" s="30">
        <v>2243</v>
      </c>
      <c r="F102" s="30">
        <v>11</v>
      </c>
      <c r="G102" s="30">
        <v>238</v>
      </c>
      <c r="H102" s="30">
        <v>0</v>
      </c>
      <c r="I102" s="30"/>
      <c r="J102" s="30">
        <v>1241</v>
      </c>
      <c r="K102" s="30">
        <v>753</v>
      </c>
      <c r="L102" s="30">
        <v>0</v>
      </c>
      <c r="M102" s="30">
        <v>17260</v>
      </c>
      <c r="N102" s="30">
        <v>802</v>
      </c>
      <c r="O102" s="30">
        <v>0</v>
      </c>
      <c r="P102" s="30">
        <v>4</v>
      </c>
      <c r="Q102" s="30">
        <v>0</v>
      </c>
      <c r="R102" s="93">
        <v>764</v>
      </c>
      <c r="S102" s="93"/>
      <c r="T102" s="32"/>
    </row>
    <row r="103" spans="1:20" ht="14.25">
      <c r="A103" s="96"/>
      <c r="B103" s="68"/>
      <c r="C103" s="7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96"/>
      <c r="S103" s="93"/>
      <c r="T103" s="32"/>
    </row>
    <row r="104" spans="1:20" ht="15">
      <c r="A104" s="10" t="s">
        <v>60</v>
      </c>
      <c r="B104" s="81"/>
      <c r="C104" s="92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10"/>
      <c r="S104" s="93"/>
      <c r="T104" s="32"/>
    </row>
    <row r="105" spans="1:20" ht="14.25">
      <c r="A105" s="96"/>
      <c r="C105" s="70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96"/>
      <c r="S105" s="93"/>
      <c r="T105" s="32"/>
    </row>
    <row r="106" spans="1:20" ht="14.25">
      <c r="A106" s="93">
        <v>771</v>
      </c>
      <c r="B106" s="32" t="s">
        <v>138</v>
      </c>
      <c r="C106" s="39"/>
      <c r="D106" s="30">
        <v>29727</v>
      </c>
      <c r="E106" s="30">
        <v>2275</v>
      </c>
      <c r="F106" s="30">
        <v>329</v>
      </c>
      <c r="G106" s="30">
        <v>652</v>
      </c>
      <c r="H106" s="30">
        <v>258</v>
      </c>
      <c r="I106" s="30"/>
      <c r="J106" s="30">
        <v>654</v>
      </c>
      <c r="K106" s="30">
        <v>364</v>
      </c>
      <c r="L106" s="30">
        <v>18</v>
      </c>
      <c r="M106" s="30">
        <v>20740</v>
      </c>
      <c r="N106" s="30">
        <v>6509</v>
      </c>
      <c r="O106" s="30">
        <v>63</v>
      </c>
      <c r="P106" s="30">
        <v>140</v>
      </c>
      <c r="Q106" s="30">
        <v>0</v>
      </c>
      <c r="R106" s="93">
        <v>771</v>
      </c>
      <c r="S106" s="93"/>
      <c r="T106" s="32"/>
    </row>
    <row r="107" spans="1:20" ht="14.25">
      <c r="A107" s="93">
        <v>772</v>
      </c>
      <c r="B107" s="32" t="s">
        <v>134</v>
      </c>
      <c r="C107" s="103"/>
      <c r="D107" s="30">
        <v>21183</v>
      </c>
      <c r="E107" s="30">
        <v>2158</v>
      </c>
      <c r="F107" s="30">
        <v>25</v>
      </c>
      <c r="G107" s="30">
        <v>802</v>
      </c>
      <c r="H107" s="30">
        <v>220</v>
      </c>
      <c r="I107" s="30"/>
      <c r="J107" s="30">
        <v>580</v>
      </c>
      <c r="K107" s="30">
        <v>509</v>
      </c>
      <c r="L107" s="30">
        <v>22</v>
      </c>
      <c r="M107" s="30">
        <v>18298</v>
      </c>
      <c r="N107" s="30">
        <v>653</v>
      </c>
      <c r="O107" s="30">
        <v>41</v>
      </c>
      <c r="P107" s="30">
        <v>32</v>
      </c>
      <c r="Q107" s="30">
        <v>1</v>
      </c>
      <c r="R107" s="93">
        <v>772</v>
      </c>
      <c r="S107" s="93"/>
      <c r="T107" s="32"/>
    </row>
    <row r="108" spans="1:18" ht="14.25">
      <c r="A108" s="93">
        <v>773</v>
      </c>
      <c r="B108" s="32" t="s">
        <v>139</v>
      </c>
      <c r="C108" s="103"/>
      <c r="D108" s="30">
        <v>30486</v>
      </c>
      <c r="E108" s="30">
        <v>1756</v>
      </c>
      <c r="F108" s="30">
        <v>10</v>
      </c>
      <c r="G108" s="30">
        <v>1230</v>
      </c>
      <c r="H108" s="30">
        <v>30</v>
      </c>
      <c r="I108" s="30"/>
      <c r="J108" s="30">
        <v>250</v>
      </c>
      <c r="K108" s="30">
        <v>232</v>
      </c>
      <c r="L108" s="30">
        <v>4</v>
      </c>
      <c r="M108" s="30">
        <v>27874</v>
      </c>
      <c r="N108" s="30">
        <v>656</v>
      </c>
      <c r="O108" s="30">
        <v>121</v>
      </c>
      <c r="P108" s="30">
        <v>79</v>
      </c>
      <c r="Q108" s="30">
        <v>0</v>
      </c>
      <c r="R108" s="93">
        <v>773</v>
      </c>
    </row>
    <row r="109" spans="1:18" ht="14.25">
      <c r="A109" s="93">
        <v>774</v>
      </c>
      <c r="B109" s="32" t="s">
        <v>140</v>
      </c>
      <c r="C109" s="39"/>
      <c r="D109" s="30">
        <v>21188</v>
      </c>
      <c r="E109" s="30">
        <v>2560</v>
      </c>
      <c r="F109" s="30">
        <v>36</v>
      </c>
      <c r="G109" s="30">
        <v>858</v>
      </c>
      <c r="H109" s="30">
        <v>242</v>
      </c>
      <c r="I109" s="30"/>
      <c r="J109" s="30">
        <v>973</v>
      </c>
      <c r="K109" s="30">
        <v>321</v>
      </c>
      <c r="L109" s="30">
        <v>130</v>
      </c>
      <c r="M109" s="30">
        <v>17149</v>
      </c>
      <c r="N109" s="30">
        <v>1332</v>
      </c>
      <c r="O109" s="30">
        <v>110</v>
      </c>
      <c r="P109" s="30">
        <v>36</v>
      </c>
      <c r="Q109" s="30">
        <v>1</v>
      </c>
      <c r="R109" s="93">
        <v>774</v>
      </c>
    </row>
    <row r="110" spans="1:18" ht="14.25">
      <c r="A110" s="93">
        <v>775</v>
      </c>
      <c r="B110" s="32" t="s">
        <v>141</v>
      </c>
      <c r="C110" s="39"/>
      <c r="D110" s="30">
        <v>8281</v>
      </c>
      <c r="E110" s="30">
        <v>594</v>
      </c>
      <c r="F110" s="30">
        <v>7</v>
      </c>
      <c r="G110" s="30">
        <v>322</v>
      </c>
      <c r="H110" s="30">
        <v>10</v>
      </c>
      <c r="I110" s="30"/>
      <c r="J110" s="30">
        <v>147</v>
      </c>
      <c r="K110" s="30">
        <v>89</v>
      </c>
      <c r="L110" s="30">
        <v>19</v>
      </c>
      <c r="M110" s="30">
        <v>6594</v>
      </c>
      <c r="N110" s="30">
        <v>1057</v>
      </c>
      <c r="O110" s="30">
        <v>12</v>
      </c>
      <c r="P110" s="30">
        <v>24</v>
      </c>
      <c r="Q110" s="30">
        <v>0</v>
      </c>
      <c r="R110" s="93">
        <v>775</v>
      </c>
    </row>
    <row r="111" spans="1:18" ht="14.25">
      <c r="A111" s="93">
        <v>776</v>
      </c>
      <c r="B111" s="32" t="s">
        <v>142</v>
      </c>
      <c r="C111" s="39"/>
      <c r="D111" s="30">
        <v>3020</v>
      </c>
      <c r="E111" s="30">
        <v>429</v>
      </c>
      <c r="F111" s="30">
        <v>4</v>
      </c>
      <c r="G111" s="30">
        <v>83</v>
      </c>
      <c r="H111" s="30">
        <v>84</v>
      </c>
      <c r="I111" s="30"/>
      <c r="J111" s="30">
        <v>96</v>
      </c>
      <c r="K111" s="30">
        <v>150</v>
      </c>
      <c r="L111" s="30">
        <v>12</v>
      </c>
      <c r="M111" s="30">
        <v>2080</v>
      </c>
      <c r="N111" s="30">
        <v>104</v>
      </c>
      <c r="O111" s="30">
        <v>313</v>
      </c>
      <c r="P111" s="30">
        <v>94</v>
      </c>
      <c r="Q111" s="30">
        <v>0</v>
      </c>
      <c r="R111" s="93">
        <v>776</v>
      </c>
    </row>
    <row r="112" spans="1:18" ht="14.25">
      <c r="A112" s="93">
        <v>777</v>
      </c>
      <c r="B112" s="32" t="s">
        <v>143</v>
      </c>
      <c r="C112" s="39"/>
      <c r="D112" s="30">
        <v>147284</v>
      </c>
      <c r="E112" s="30">
        <v>120811</v>
      </c>
      <c r="F112" s="30">
        <v>826</v>
      </c>
      <c r="G112" s="30">
        <v>51843</v>
      </c>
      <c r="H112" s="30">
        <v>51075</v>
      </c>
      <c r="I112" s="30"/>
      <c r="J112" s="30">
        <v>15715</v>
      </c>
      <c r="K112" s="30">
        <v>1299</v>
      </c>
      <c r="L112" s="30">
        <v>53</v>
      </c>
      <c r="M112" s="30">
        <v>23775</v>
      </c>
      <c r="N112" s="30">
        <v>1980</v>
      </c>
      <c r="O112" s="30">
        <v>351</v>
      </c>
      <c r="P112" s="30">
        <v>319</v>
      </c>
      <c r="Q112" s="30">
        <v>48</v>
      </c>
      <c r="R112" s="93">
        <v>777</v>
      </c>
    </row>
    <row r="113" spans="1:18" ht="14.25">
      <c r="A113" s="93">
        <v>778</v>
      </c>
      <c r="B113" s="32" t="s">
        <v>144</v>
      </c>
      <c r="C113" s="39"/>
      <c r="D113" s="30">
        <v>33743</v>
      </c>
      <c r="E113" s="30">
        <v>9534</v>
      </c>
      <c r="F113" s="30">
        <v>122</v>
      </c>
      <c r="G113" s="30">
        <v>1520</v>
      </c>
      <c r="H113" s="30">
        <v>4561</v>
      </c>
      <c r="I113" s="30"/>
      <c r="J113" s="30">
        <v>2598</v>
      </c>
      <c r="K113" s="30">
        <v>641</v>
      </c>
      <c r="L113" s="30">
        <v>92</v>
      </c>
      <c r="M113" s="30">
        <v>16843</v>
      </c>
      <c r="N113" s="30">
        <v>16843</v>
      </c>
      <c r="O113" s="30">
        <v>158</v>
      </c>
      <c r="P113" s="30">
        <v>46</v>
      </c>
      <c r="Q113" s="30">
        <v>1</v>
      </c>
      <c r="R113" s="93">
        <v>778</v>
      </c>
    </row>
    <row r="114" spans="1:18" ht="14.25">
      <c r="A114" s="93">
        <v>779</v>
      </c>
      <c r="B114" s="32" t="s">
        <v>145</v>
      </c>
      <c r="C114" s="39"/>
      <c r="D114" s="30">
        <v>53843</v>
      </c>
      <c r="E114" s="30">
        <v>3165</v>
      </c>
      <c r="F114" s="30">
        <v>25</v>
      </c>
      <c r="G114" s="30">
        <v>1709</v>
      </c>
      <c r="H114" s="30">
        <v>446</v>
      </c>
      <c r="I114" s="30"/>
      <c r="J114" s="30">
        <v>588</v>
      </c>
      <c r="K114" s="30">
        <v>376</v>
      </c>
      <c r="L114" s="30">
        <v>21</v>
      </c>
      <c r="M114" s="30">
        <v>48722</v>
      </c>
      <c r="N114" s="30">
        <v>1756</v>
      </c>
      <c r="O114" s="30">
        <v>145</v>
      </c>
      <c r="P114" s="30">
        <v>55</v>
      </c>
      <c r="Q114" s="30">
        <v>0</v>
      </c>
      <c r="R114" s="93">
        <v>779</v>
      </c>
    </row>
    <row r="115" spans="1:18" ht="14.25">
      <c r="A115" s="93">
        <v>780</v>
      </c>
      <c r="B115" s="32" t="s">
        <v>146</v>
      </c>
      <c r="C115" s="39"/>
      <c r="D115" s="30">
        <v>9344</v>
      </c>
      <c r="E115" s="30">
        <v>3144</v>
      </c>
      <c r="F115" s="30">
        <v>206</v>
      </c>
      <c r="G115" s="30">
        <v>333</v>
      </c>
      <c r="H115" s="30">
        <v>588</v>
      </c>
      <c r="I115" s="30"/>
      <c r="J115" s="30">
        <v>1198</v>
      </c>
      <c r="K115" s="30">
        <v>441</v>
      </c>
      <c r="L115" s="30">
        <v>378</v>
      </c>
      <c r="M115" s="30">
        <v>5057</v>
      </c>
      <c r="N115" s="30">
        <v>913</v>
      </c>
      <c r="O115" s="30">
        <v>14</v>
      </c>
      <c r="P115" s="30">
        <v>215</v>
      </c>
      <c r="Q115" s="30">
        <v>1</v>
      </c>
      <c r="R115" s="93">
        <v>780</v>
      </c>
    </row>
    <row r="116" spans="1:17" ht="12" customHeight="1">
      <c r="A116" s="81"/>
      <c r="C116" s="39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">
      <c r="A117" s="81"/>
      <c r="B117" s="65" t="s">
        <v>44</v>
      </c>
      <c r="C117" s="39"/>
      <c r="D117" s="37">
        <v>708453</v>
      </c>
      <c r="E117" s="37">
        <v>198037</v>
      </c>
      <c r="F117" s="37">
        <v>2860</v>
      </c>
      <c r="G117" s="37">
        <v>66282</v>
      </c>
      <c r="H117" s="37">
        <v>87097</v>
      </c>
      <c r="I117" s="37"/>
      <c r="J117" s="37">
        <v>33214</v>
      </c>
      <c r="K117" s="37">
        <v>7204</v>
      </c>
      <c r="L117" s="37">
        <v>1380</v>
      </c>
      <c r="M117" s="37">
        <v>484860</v>
      </c>
      <c r="N117" s="37">
        <v>23132</v>
      </c>
      <c r="O117" s="37">
        <v>1328</v>
      </c>
      <c r="P117" s="37">
        <v>1044</v>
      </c>
      <c r="Q117" s="37">
        <v>52</v>
      </c>
    </row>
    <row r="118" spans="1:15" ht="14.25">
      <c r="A118" s="81"/>
      <c r="C118" s="33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</row>
    <row r="119" ht="14.25">
      <c r="A119" s="6" t="s">
        <v>47</v>
      </c>
    </row>
    <row r="120" spans="1:17" ht="14.25">
      <c r="A120" s="186" t="s">
        <v>158</v>
      </c>
      <c r="B120" s="187"/>
      <c r="C120" s="187"/>
      <c r="D120" s="187"/>
      <c r="E120" s="187"/>
      <c r="F120" s="187"/>
      <c r="G120" s="187"/>
      <c r="H120" s="187"/>
      <c r="I120" s="146"/>
      <c r="J120" s="155" t="s">
        <v>159</v>
      </c>
      <c r="K120" s="169"/>
      <c r="L120" s="169"/>
      <c r="M120" s="169"/>
      <c r="N120" s="169"/>
      <c r="O120" s="169"/>
      <c r="P120" s="169"/>
      <c r="Q120" s="169"/>
    </row>
    <row r="121" spans="1:11" s="58" customFormat="1" ht="15">
      <c r="A121" s="53"/>
      <c r="B121" s="6"/>
      <c r="C121" s="6"/>
      <c r="D121" s="6"/>
      <c r="E121" s="6"/>
      <c r="F121" s="6"/>
      <c r="G121" s="6"/>
      <c r="H121" s="6"/>
      <c r="I121" s="6"/>
      <c r="J121" s="6"/>
      <c r="K121" s="6"/>
    </row>
  </sheetData>
  <mergeCells count="32">
    <mergeCell ref="A66:C71"/>
    <mergeCell ref="D66:D70"/>
    <mergeCell ref="R66:R71"/>
    <mergeCell ref="E67:E70"/>
    <mergeCell ref="J67:L67"/>
    <mergeCell ref="P67:P70"/>
    <mergeCell ref="Q67:Q70"/>
    <mergeCell ref="F68:F70"/>
    <mergeCell ref="G68:G70"/>
    <mergeCell ref="H68:H70"/>
    <mergeCell ref="R5:R10"/>
    <mergeCell ref="J6:L6"/>
    <mergeCell ref="P6:P9"/>
    <mergeCell ref="Q6:Q9"/>
    <mergeCell ref="K7:K9"/>
    <mergeCell ref="L7:L9"/>
    <mergeCell ref="N6:N9"/>
    <mergeCell ref="O6:O9"/>
    <mergeCell ref="D5:D9"/>
    <mergeCell ref="E6:E9"/>
    <mergeCell ref="M6:M9"/>
    <mergeCell ref="A5:C10"/>
    <mergeCell ref="H7:H9"/>
    <mergeCell ref="F7:F9"/>
    <mergeCell ref="G7:G9"/>
    <mergeCell ref="J7:J9"/>
    <mergeCell ref="O67:O70"/>
    <mergeCell ref="J68:J70"/>
    <mergeCell ref="M67:M70"/>
    <mergeCell ref="N67:N70"/>
    <mergeCell ref="K68:K70"/>
    <mergeCell ref="L68:L70"/>
  </mergeCells>
  <printOptions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0"/>
  <sheetViews>
    <sheetView zoomScale="75" zoomScaleNormal="75" zoomScaleSheetLayoutView="70" workbookViewId="0" topLeftCell="A1">
      <selection activeCell="J64" sqref="J64"/>
    </sheetView>
  </sheetViews>
  <sheetFormatPr defaultColWidth="11.421875" defaultRowHeight="12.75"/>
  <cols>
    <col min="1" max="1" width="6.7109375" style="6" customWidth="1"/>
    <col min="2" max="2" width="29.7109375" style="6" customWidth="1"/>
    <col min="3" max="3" width="0.9921875" style="6" customWidth="1"/>
    <col min="4" max="4" width="17.7109375" style="6" customWidth="1"/>
    <col min="5" max="5" width="16.8515625" style="6" customWidth="1"/>
    <col min="6" max="6" width="10.140625" style="6" customWidth="1"/>
    <col min="7" max="7" width="14.7109375" style="6" customWidth="1"/>
    <col min="8" max="8" width="11.28125" style="6" customWidth="1"/>
    <col min="9" max="9" width="4.00390625" style="6" customWidth="1"/>
    <col min="10" max="10" width="14.7109375" style="6" customWidth="1"/>
    <col min="11" max="11" width="12.421875" style="6" customWidth="1"/>
    <col min="12" max="12" width="12.28125" style="6" customWidth="1"/>
    <col min="13" max="14" width="12.140625" style="6" customWidth="1"/>
    <col min="15" max="15" width="9.7109375" style="6" customWidth="1"/>
    <col min="16" max="16" width="8.8515625" style="6" customWidth="1"/>
    <col min="17" max="17" width="10.28125" style="6" customWidth="1"/>
    <col min="18" max="18" width="5.8515625" style="6" customWidth="1"/>
    <col min="19" max="16384" width="11.421875" style="6" customWidth="1"/>
  </cols>
  <sheetData>
    <row r="1" spans="1:18" s="3" customFormat="1" ht="16.5">
      <c r="A1" s="4">
        <v>22</v>
      </c>
      <c r="B1" s="2"/>
      <c r="C1" s="2"/>
      <c r="D1" s="2"/>
      <c r="E1" s="2"/>
      <c r="F1" s="2"/>
      <c r="G1" s="2"/>
      <c r="I1" s="54"/>
      <c r="J1" s="2"/>
      <c r="K1" s="2"/>
      <c r="L1" s="2"/>
      <c r="M1" s="2"/>
      <c r="N1" s="2"/>
      <c r="O1" s="2"/>
      <c r="R1" s="3">
        <v>23</v>
      </c>
    </row>
    <row r="3" spans="8:10" s="8" customFormat="1" ht="16.5">
      <c r="H3" s="7" t="s">
        <v>147</v>
      </c>
      <c r="I3" s="9"/>
      <c r="J3" s="9" t="s">
        <v>148</v>
      </c>
    </row>
    <row r="4" spans="2:15" ht="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8" ht="15">
      <c r="A5" s="353" t="s">
        <v>37</v>
      </c>
      <c r="B5" s="353"/>
      <c r="C5" s="354"/>
      <c r="D5" s="342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  <c r="R5" s="320" t="s">
        <v>53</v>
      </c>
    </row>
    <row r="6" spans="1:18" ht="15">
      <c r="A6" s="355"/>
      <c r="B6" s="355"/>
      <c r="C6" s="356"/>
      <c r="D6" s="343"/>
      <c r="E6" s="338" t="s">
        <v>6</v>
      </c>
      <c r="F6" s="12" t="s">
        <v>4</v>
      </c>
      <c r="G6" s="12"/>
      <c r="H6" s="12"/>
      <c r="I6" s="17"/>
      <c r="J6" s="348" t="s">
        <v>5</v>
      </c>
      <c r="K6" s="348"/>
      <c r="L6" s="349"/>
      <c r="M6" s="338" t="s">
        <v>7</v>
      </c>
      <c r="N6" s="338" t="s">
        <v>150</v>
      </c>
      <c r="O6" s="338" t="s">
        <v>151</v>
      </c>
      <c r="P6" s="338" t="s">
        <v>8</v>
      </c>
      <c r="Q6" s="320" t="s">
        <v>9</v>
      </c>
      <c r="R6" s="316"/>
    </row>
    <row r="7" spans="1:18" ht="15" customHeight="1">
      <c r="A7" s="355"/>
      <c r="B7" s="355"/>
      <c r="C7" s="356"/>
      <c r="D7" s="343"/>
      <c r="E7" s="318"/>
      <c r="F7" s="342" t="s">
        <v>10</v>
      </c>
      <c r="G7" s="368" t="s">
        <v>11</v>
      </c>
      <c r="H7" s="368" t="s">
        <v>12</v>
      </c>
      <c r="I7" s="18"/>
      <c r="J7" s="345" t="s">
        <v>152</v>
      </c>
      <c r="K7" s="339" t="s">
        <v>153</v>
      </c>
      <c r="L7" s="339" t="s">
        <v>154</v>
      </c>
      <c r="M7" s="318"/>
      <c r="N7" s="318"/>
      <c r="O7" s="318"/>
      <c r="P7" s="318"/>
      <c r="Q7" s="316"/>
      <c r="R7" s="316"/>
    </row>
    <row r="8" spans="1:18" ht="15">
      <c r="A8" s="355"/>
      <c r="B8" s="355"/>
      <c r="C8" s="356"/>
      <c r="D8" s="343"/>
      <c r="E8" s="318"/>
      <c r="F8" s="343" t="s">
        <v>10</v>
      </c>
      <c r="G8" s="369"/>
      <c r="H8" s="369"/>
      <c r="I8" s="20"/>
      <c r="J8" s="346"/>
      <c r="K8" s="340"/>
      <c r="L8" s="340"/>
      <c r="M8" s="318"/>
      <c r="N8" s="318"/>
      <c r="O8" s="318"/>
      <c r="P8" s="318"/>
      <c r="Q8" s="316"/>
      <c r="R8" s="316"/>
    </row>
    <row r="9" spans="1:18" ht="15">
      <c r="A9" s="355"/>
      <c r="B9" s="355"/>
      <c r="C9" s="356"/>
      <c r="D9" s="344"/>
      <c r="E9" s="319"/>
      <c r="F9" s="343"/>
      <c r="G9" s="370"/>
      <c r="H9" s="370"/>
      <c r="I9" s="18"/>
      <c r="J9" s="347"/>
      <c r="K9" s="341"/>
      <c r="L9" s="341"/>
      <c r="M9" s="319"/>
      <c r="N9" s="319"/>
      <c r="O9" s="319"/>
      <c r="P9" s="319"/>
      <c r="Q9" s="317"/>
      <c r="R9" s="316"/>
    </row>
    <row r="10" spans="1:18" ht="15">
      <c r="A10" s="357"/>
      <c r="B10" s="357"/>
      <c r="C10" s="358"/>
      <c r="D10" s="12" t="s">
        <v>32</v>
      </c>
      <c r="E10" s="12"/>
      <c r="F10" s="12"/>
      <c r="G10" s="12"/>
      <c r="H10" s="89"/>
      <c r="I10" s="17"/>
      <c r="J10" s="12" t="s">
        <v>32</v>
      </c>
      <c r="K10" s="12"/>
      <c r="L10" s="12"/>
      <c r="M10" s="12"/>
      <c r="N10" s="12"/>
      <c r="O10" s="12"/>
      <c r="P10" s="12"/>
      <c r="Q10" s="110"/>
      <c r="R10" s="31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61"/>
      <c r="J11" s="12"/>
      <c r="K11" s="12"/>
      <c r="L11" s="12"/>
      <c r="M11" s="12"/>
      <c r="N11" s="12"/>
      <c r="O11" s="12"/>
      <c r="P11" s="22"/>
    </row>
    <row r="12" spans="1:16" s="27" customFormat="1" ht="15.75">
      <c r="A12" s="91" t="s">
        <v>55</v>
      </c>
      <c r="B12" s="24"/>
      <c r="C12" s="24"/>
      <c r="D12" s="24"/>
      <c r="E12" s="24"/>
      <c r="F12" s="24"/>
      <c r="G12" s="24"/>
      <c r="H12" s="26"/>
      <c r="I12" s="91" t="s">
        <v>55</v>
      </c>
      <c r="J12" s="24"/>
      <c r="K12" s="24"/>
      <c r="L12" s="24"/>
      <c r="M12" s="24"/>
      <c r="N12" s="24"/>
      <c r="O12" s="24"/>
      <c r="P12" s="91"/>
    </row>
    <row r="13" spans="1:16" ht="15">
      <c r="A13" s="16"/>
      <c r="B13" s="61"/>
      <c r="C13" s="61"/>
      <c r="D13" s="61"/>
      <c r="E13" s="61"/>
      <c r="F13" s="61"/>
      <c r="G13" s="61"/>
      <c r="H13" s="17"/>
      <c r="I13" s="16"/>
      <c r="J13" s="61"/>
      <c r="K13" s="61"/>
      <c r="L13" s="61"/>
      <c r="M13" s="61"/>
      <c r="N13" s="61"/>
      <c r="O13" s="61"/>
      <c r="P13" s="16"/>
    </row>
    <row r="14" spans="1:16" ht="15">
      <c r="A14" s="16" t="s">
        <v>56</v>
      </c>
      <c r="B14" s="61"/>
      <c r="C14" s="61"/>
      <c r="D14" s="17"/>
      <c r="E14" s="17"/>
      <c r="F14" s="17"/>
      <c r="G14" s="17"/>
      <c r="H14" s="17"/>
      <c r="I14" s="61"/>
      <c r="J14" s="61"/>
      <c r="K14" s="61"/>
      <c r="L14" s="61"/>
      <c r="M14" s="61"/>
      <c r="N14" s="61"/>
      <c r="O14" s="61"/>
      <c r="P14" s="16"/>
    </row>
    <row r="15" spans="1:16" ht="13.5" customHeight="1">
      <c r="A15" s="61"/>
      <c r="B15" s="81"/>
      <c r="C15" s="61"/>
      <c r="D15" s="61"/>
      <c r="E15" s="61"/>
      <c r="F15" s="61"/>
      <c r="G15" s="61"/>
      <c r="H15" s="17"/>
      <c r="I15" s="61"/>
      <c r="J15" s="61"/>
      <c r="K15" s="61"/>
      <c r="L15" s="61"/>
      <c r="M15" s="61"/>
      <c r="N15" s="61"/>
      <c r="O15" s="61"/>
      <c r="P15" s="61"/>
    </row>
    <row r="16" spans="1:18" ht="15" customHeight="1">
      <c r="A16" s="93">
        <v>161</v>
      </c>
      <c r="B16" s="117" t="s">
        <v>57</v>
      </c>
      <c r="C16" s="94"/>
      <c r="D16" s="30">
        <v>20364.438843608372</v>
      </c>
      <c r="E16" s="30">
        <v>2275.9295570052386</v>
      </c>
      <c r="F16" s="30">
        <v>10.8961213</v>
      </c>
      <c r="G16" s="30">
        <v>2037.3747346010302</v>
      </c>
      <c r="H16" s="30">
        <v>138.30089999999998</v>
      </c>
      <c r="I16" s="30"/>
      <c r="J16" s="30">
        <v>61.5013470229544</v>
      </c>
      <c r="K16" s="30">
        <v>24.86065</v>
      </c>
      <c r="L16" s="30">
        <v>2.9958040812537394</v>
      </c>
      <c r="M16" s="30">
        <v>18050.439286603134</v>
      </c>
      <c r="N16" s="30">
        <v>0</v>
      </c>
      <c r="O16" s="30">
        <v>38.07</v>
      </c>
      <c r="P16" s="30">
        <v>0</v>
      </c>
      <c r="Q16" s="30">
        <v>0</v>
      </c>
      <c r="R16" s="93">
        <v>161</v>
      </c>
    </row>
    <row r="17" spans="1:18" ht="15" customHeight="1">
      <c r="A17" s="93">
        <v>162</v>
      </c>
      <c r="B17" s="117" t="s">
        <v>58</v>
      </c>
      <c r="C17" s="95"/>
      <c r="D17" s="30">
        <v>59092.58314781487</v>
      </c>
      <c r="E17" s="30">
        <v>26736.451097927573</v>
      </c>
      <c r="F17" s="30">
        <v>442.62812669999994</v>
      </c>
      <c r="G17" s="30">
        <v>18212.249642558956</v>
      </c>
      <c r="H17" s="30">
        <v>5542.74945</v>
      </c>
      <c r="I17" s="30"/>
      <c r="J17" s="30">
        <v>2518.876000568613</v>
      </c>
      <c r="K17" s="30">
        <v>17.45535</v>
      </c>
      <c r="L17" s="30">
        <v>2.4925281</v>
      </c>
      <c r="M17" s="30">
        <v>32356.132049887317</v>
      </c>
      <c r="N17" s="30">
        <v>0</v>
      </c>
      <c r="O17" s="30">
        <v>0</v>
      </c>
      <c r="P17" s="30">
        <v>0</v>
      </c>
      <c r="Q17" s="30">
        <v>0</v>
      </c>
      <c r="R17" s="93">
        <v>162</v>
      </c>
    </row>
    <row r="18" spans="1:18" ht="15" customHeight="1">
      <c r="A18" s="93">
        <v>163</v>
      </c>
      <c r="B18" s="117" t="s">
        <v>59</v>
      </c>
      <c r="C18" s="39"/>
      <c r="D18" s="30">
        <v>4.621515798234428</v>
      </c>
      <c r="E18" s="30">
        <v>1.7976652991172142</v>
      </c>
      <c r="F18" s="30">
        <v>0.33989980000000003</v>
      </c>
      <c r="G18" s="30">
        <v>0</v>
      </c>
      <c r="H18" s="30">
        <v>0</v>
      </c>
      <c r="I18" s="30"/>
      <c r="J18" s="30">
        <v>1.2461854991172143</v>
      </c>
      <c r="K18" s="30">
        <v>0.21158000000000002</v>
      </c>
      <c r="L18" s="30">
        <v>0</v>
      </c>
      <c r="M18" s="30">
        <v>0.19125620000000002</v>
      </c>
      <c r="N18" s="30">
        <v>0.23399999999999999</v>
      </c>
      <c r="O18" s="30">
        <v>0</v>
      </c>
      <c r="P18" s="30">
        <v>0</v>
      </c>
      <c r="Q18" s="30">
        <v>0</v>
      </c>
      <c r="R18" s="93">
        <v>163</v>
      </c>
    </row>
    <row r="19" spans="1:18" ht="14.25">
      <c r="A19" s="96"/>
      <c r="C19" s="33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96"/>
    </row>
    <row r="20" spans="1:18" ht="15">
      <c r="A20" s="10" t="s">
        <v>60</v>
      </c>
      <c r="B20" s="81"/>
      <c r="C20" s="9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97"/>
    </row>
    <row r="21" spans="1:18" ht="14.25">
      <c r="A21" s="96"/>
      <c r="C21" s="33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6"/>
    </row>
    <row r="22" spans="1:18" ht="15" customHeight="1">
      <c r="A22" s="93">
        <v>171</v>
      </c>
      <c r="B22" s="117" t="s">
        <v>61</v>
      </c>
      <c r="C22" s="39"/>
      <c r="D22" s="30">
        <v>5521.831598987825</v>
      </c>
      <c r="E22" s="30">
        <v>1106.777593996491</v>
      </c>
      <c r="F22" s="30">
        <v>17.636811</v>
      </c>
      <c r="G22" s="30">
        <v>848.2343215893673</v>
      </c>
      <c r="H22" s="30">
        <v>30.192449999999997</v>
      </c>
      <c r="I22" s="30"/>
      <c r="J22" s="30">
        <v>130.4764624289679</v>
      </c>
      <c r="K22" s="30">
        <v>74.053</v>
      </c>
      <c r="L22" s="30">
        <v>6.184548978155802</v>
      </c>
      <c r="M22" s="30">
        <v>4398.254004991334</v>
      </c>
      <c r="N22" s="30">
        <v>13.428</v>
      </c>
      <c r="O22" s="30">
        <v>0.69</v>
      </c>
      <c r="P22" s="30">
        <v>2.682</v>
      </c>
      <c r="Q22" s="30">
        <v>0</v>
      </c>
      <c r="R22" s="93">
        <v>171</v>
      </c>
    </row>
    <row r="23" spans="1:18" ht="15" customHeight="1">
      <c r="A23" s="93">
        <v>172</v>
      </c>
      <c r="B23" s="32" t="s">
        <v>62</v>
      </c>
      <c r="C23" s="39"/>
      <c r="D23" s="30">
        <v>915.3209935643994</v>
      </c>
      <c r="E23" s="30">
        <v>353.9524297842647</v>
      </c>
      <c r="F23" s="30">
        <v>44.968983699999995</v>
      </c>
      <c r="G23" s="30">
        <v>62.6137081042456</v>
      </c>
      <c r="H23" s="30">
        <v>37.33475</v>
      </c>
      <c r="I23" s="30"/>
      <c r="J23" s="30">
        <v>186.39840897279456</v>
      </c>
      <c r="K23" s="30">
        <v>20.205890000000004</v>
      </c>
      <c r="L23" s="30">
        <v>2.430689007224644</v>
      </c>
      <c r="M23" s="30">
        <v>544.1425637801347</v>
      </c>
      <c r="N23" s="30">
        <v>14.688</v>
      </c>
      <c r="O23" s="30">
        <v>0.09</v>
      </c>
      <c r="P23" s="30">
        <v>2.4479999999999995</v>
      </c>
      <c r="Q23" s="30">
        <v>0</v>
      </c>
      <c r="R23" s="93">
        <v>172</v>
      </c>
    </row>
    <row r="24" spans="1:18" ht="15" customHeight="1">
      <c r="A24" s="93">
        <v>173</v>
      </c>
      <c r="B24" s="32" t="s">
        <v>63</v>
      </c>
      <c r="C24" s="39"/>
      <c r="D24" s="30">
        <v>1157.7673125702024</v>
      </c>
      <c r="E24" s="30">
        <v>805.9810761773961</v>
      </c>
      <c r="F24" s="30">
        <v>68.0361386</v>
      </c>
      <c r="G24" s="30">
        <v>122.82548965011526</v>
      </c>
      <c r="H24" s="30">
        <v>127.91209999999998</v>
      </c>
      <c r="I24" s="30"/>
      <c r="J24" s="30">
        <v>367.1241029037828</v>
      </c>
      <c r="K24" s="30">
        <v>87.59412</v>
      </c>
      <c r="L24" s="30">
        <v>32.489125023497955</v>
      </c>
      <c r="M24" s="30">
        <v>307.7822363928065</v>
      </c>
      <c r="N24" s="30">
        <v>17.838</v>
      </c>
      <c r="O24" s="30">
        <v>17.43</v>
      </c>
      <c r="P24" s="30">
        <v>2.664</v>
      </c>
      <c r="Q24" s="30">
        <v>6.072</v>
      </c>
      <c r="R24" s="93">
        <v>173</v>
      </c>
    </row>
    <row r="25" spans="1:18" ht="15" customHeight="1">
      <c r="A25" s="93">
        <v>174</v>
      </c>
      <c r="B25" s="117" t="s">
        <v>64</v>
      </c>
      <c r="C25" s="39"/>
      <c r="D25" s="30">
        <v>2577.787946063064</v>
      </c>
      <c r="E25" s="30">
        <v>544.9660997925088</v>
      </c>
      <c r="F25" s="30">
        <v>74.2170041</v>
      </c>
      <c r="G25" s="30">
        <v>353.76289061666023</v>
      </c>
      <c r="H25" s="30">
        <v>15.583200000000003</v>
      </c>
      <c r="I25" s="30"/>
      <c r="J25" s="30">
        <v>63.03313380830804</v>
      </c>
      <c r="K25" s="30">
        <v>16.9264</v>
      </c>
      <c r="L25" s="30">
        <v>21.44347126754056</v>
      </c>
      <c r="M25" s="30">
        <v>2003.0378462705548</v>
      </c>
      <c r="N25" s="30">
        <v>5.238</v>
      </c>
      <c r="O25" s="30">
        <v>0.15</v>
      </c>
      <c r="P25" s="30">
        <v>2.4839999999999995</v>
      </c>
      <c r="Q25" s="30">
        <v>21.912000000000003</v>
      </c>
      <c r="R25" s="93">
        <v>174</v>
      </c>
    </row>
    <row r="26" spans="1:18" s="34" customFormat="1" ht="15" customHeight="1">
      <c r="A26" s="93">
        <v>175</v>
      </c>
      <c r="B26" s="117" t="s">
        <v>65</v>
      </c>
      <c r="C26" s="66"/>
      <c r="D26" s="30">
        <v>1996.6073268208218</v>
      </c>
      <c r="E26" s="30">
        <v>681.8900478988857</v>
      </c>
      <c r="F26" s="30">
        <v>119.3333883</v>
      </c>
      <c r="G26" s="30">
        <v>265.912244559441</v>
      </c>
      <c r="H26" s="30">
        <v>39.93195</v>
      </c>
      <c r="I26" s="30"/>
      <c r="J26" s="30">
        <v>166.77335189890246</v>
      </c>
      <c r="K26" s="30">
        <v>47.605500000000006</v>
      </c>
      <c r="L26" s="30">
        <v>42.33361314054225</v>
      </c>
      <c r="M26" s="30">
        <v>1267.125278921936</v>
      </c>
      <c r="N26" s="30">
        <v>45.594</v>
      </c>
      <c r="O26" s="30">
        <v>0.45</v>
      </c>
      <c r="P26" s="30">
        <v>1.5480000000000003</v>
      </c>
      <c r="Q26" s="30">
        <v>0</v>
      </c>
      <c r="R26" s="93">
        <v>175</v>
      </c>
    </row>
    <row r="27" spans="1:18" ht="15" customHeight="1">
      <c r="A27" s="93">
        <v>176</v>
      </c>
      <c r="B27" s="117" t="s">
        <v>66</v>
      </c>
      <c r="C27" s="69"/>
      <c r="D27" s="30">
        <v>2738.553375993799</v>
      </c>
      <c r="E27" s="30">
        <v>530.594518609835</v>
      </c>
      <c r="F27" s="30">
        <v>7.8181949</v>
      </c>
      <c r="G27" s="30">
        <v>409.0555968488073</v>
      </c>
      <c r="H27" s="30">
        <v>16.2325</v>
      </c>
      <c r="I27" s="30"/>
      <c r="J27" s="30">
        <v>63.90013976713634</v>
      </c>
      <c r="K27" s="30">
        <v>28.986460000000005</v>
      </c>
      <c r="L27" s="30">
        <v>4.60162709389131</v>
      </c>
      <c r="M27" s="30">
        <v>2139.696857383964</v>
      </c>
      <c r="N27" s="30">
        <v>59.796</v>
      </c>
      <c r="O27" s="30">
        <v>7.44</v>
      </c>
      <c r="P27" s="30">
        <v>1.0259999999999998</v>
      </c>
      <c r="Q27" s="30">
        <v>0</v>
      </c>
      <c r="R27" s="93">
        <v>176</v>
      </c>
    </row>
    <row r="28" spans="1:18" ht="15" customHeight="1">
      <c r="A28" s="93">
        <v>177</v>
      </c>
      <c r="B28" s="117" t="s">
        <v>67</v>
      </c>
      <c r="C28" s="69"/>
      <c r="D28" s="30">
        <v>3243.761272285664</v>
      </c>
      <c r="E28" s="30">
        <v>888.1332110070028</v>
      </c>
      <c r="F28" s="30">
        <v>111.8604791</v>
      </c>
      <c r="G28" s="30">
        <v>453.884472202446</v>
      </c>
      <c r="H28" s="30">
        <v>29.543149999999994</v>
      </c>
      <c r="I28" s="30"/>
      <c r="J28" s="30">
        <v>256.0409168656378</v>
      </c>
      <c r="K28" s="30">
        <v>32.16015999999999</v>
      </c>
      <c r="L28" s="30">
        <v>4.6440328389189185</v>
      </c>
      <c r="M28" s="30">
        <v>2338.35406127866</v>
      </c>
      <c r="N28" s="30">
        <v>9.954</v>
      </c>
      <c r="O28" s="30">
        <v>2.01</v>
      </c>
      <c r="P28" s="30">
        <v>5.31</v>
      </c>
      <c r="Q28" s="30">
        <v>0</v>
      </c>
      <c r="R28" s="93">
        <v>177</v>
      </c>
    </row>
    <row r="29" spans="1:18" ht="15" customHeight="1">
      <c r="A29" s="93">
        <v>178</v>
      </c>
      <c r="B29" s="117" t="s">
        <v>68</v>
      </c>
      <c r="C29" s="39"/>
      <c r="D29" s="30">
        <v>925.4543445403926</v>
      </c>
      <c r="E29" s="30">
        <v>408.11486101363147</v>
      </c>
      <c r="F29" s="30">
        <v>7.947009899999999</v>
      </c>
      <c r="G29" s="30">
        <v>247.68623505544008</v>
      </c>
      <c r="H29" s="30">
        <v>64.2807</v>
      </c>
      <c r="I29" s="30"/>
      <c r="J29" s="30">
        <v>76.41172119384956</v>
      </c>
      <c r="K29" s="30">
        <v>10.26163</v>
      </c>
      <c r="L29" s="30">
        <v>1.5275648643417612</v>
      </c>
      <c r="M29" s="30">
        <v>486.0854835267614</v>
      </c>
      <c r="N29" s="30">
        <v>26.28</v>
      </c>
      <c r="O29" s="30">
        <v>2.4</v>
      </c>
      <c r="P29" s="30">
        <v>2.574</v>
      </c>
      <c r="Q29" s="30">
        <v>0</v>
      </c>
      <c r="R29" s="93">
        <v>178</v>
      </c>
    </row>
    <row r="30" spans="1:18" ht="15" customHeight="1">
      <c r="A30" s="93">
        <v>179</v>
      </c>
      <c r="B30" s="117" t="s">
        <v>69</v>
      </c>
      <c r="C30" s="98"/>
      <c r="D30" s="30">
        <v>2036.2233400902626</v>
      </c>
      <c r="E30" s="30">
        <v>757.5028449225908</v>
      </c>
      <c r="F30" s="30">
        <v>206.7395634</v>
      </c>
      <c r="G30" s="30">
        <v>197.17489211297777</v>
      </c>
      <c r="H30" s="30">
        <v>62.9821</v>
      </c>
      <c r="I30" s="30"/>
      <c r="J30" s="30">
        <v>235.51173014294648</v>
      </c>
      <c r="K30" s="30">
        <v>39.88283</v>
      </c>
      <c r="L30" s="30">
        <v>15.211729266666664</v>
      </c>
      <c r="M30" s="30">
        <v>1233.0544951676718</v>
      </c>
      <c r="N30" s="30">
        <v>5.544</v>
      </c>
      <c r="O30" s="30">
        <v>36.54</v>
      </c>
      <c r="P30" s="30">
        <v>3.582</v>
      </c>
      <c r="Q30" s="30">
        <v>0</v>
      </c>
      <c r="R30" s="93">
        <v>179</v>
      </c>
    </row>
    <row r="31" spans="1:18" ht="15" customHeight="1">
      <c r="A31" s="93">
        <v>180</v>
      </c>
      <c r="B31" s="117" t="s">
        <v>70</v>
      </c>
      <c r="C31" s="98"/>
      <c r="D31" s="30">
        <v>699.7103674240963</v>
      </c>
      <c r="E31" s="30">
        <v>279.71339296615827</v>
      </c>
      <c r="F31" s="30">
        <v>42.6832987</v>
      </c>
      <c r="G31" s="30">
        <v>21.00020357337098</v>
      </c>
      <c r="H31" s="30">
        <v>32.78965</v>
      </c>
      <c r="I31" s="30"/>
      <c r="J31" s="30">
        <v>145.3333727116108</v>
      </c>
      <c r="K31" s="30">
        <v>25.3896</v>
      </c>
      <c r="L31" s="30">
        <v>12.517267981176472</v>
      </c>
      <c r="M31" s="30">
        <v>377.37297445793797</v>
      </c>
      <c r="N31" s="30">
        <v>32.04</v>
      </c>
      <c r="O31" s="30">
        <v>8.16</v>
      </c>
      <c r="P31" s="30">
        <v>2.16</v>
      </c>
      <c r="Q31" s="30">
        <v>0.264</v>
      </c>
      <c r="R31" s="93">
        <v>180</v>
      </c>
    </row>
    <row r="32" spans="1:18" ht="15" customHeight="1">
      <c r="A32" s="93">
        <v>181</v>
      </c>
      <c r="B32" s="117" t="s">
        <v>71</v>
      </c>
      <c r="C32" s="39"/>
      <c r="D32" s="30">
        <v>1043.471154903393</v>
      </c>
      <c r="E32" s="30">
        <v>327.842151609554</v>
      </c>
      <c r="F32" s="30">
        <v>38.6107795</v>
      </c>
      <c r="G32" s="30">
        <v>144.6560967383819</v>
      </c>
      <c r="H32" s="30">
        <v>19.15435</v>
      </c>
      <c r="I32" s="30"/>
      <c r="J32" s="30">
        <v>104.04355285744651</v>
      </c>
      <c r="K32" s="30">
        <v>20.311680000000003</v>
      </c>
      <c r="L32" s="30">
        <v>1.0656925137254902</v>
      </c>
      <c r="M32" s="30">
        <v>691.0710032938392</v>
      </c>
      <c r="N32" s="30">
        <v>17.964000000000002</v>
      </c>
      <c r="O32" s="30">
        <v>1.68</v>
      </c>
      <c r="P32" s="30">
        <v>4.914</v>
      </c>
      <c r="Q32" s="30">
        <v>0</v>
      </c>
      <c r="R32" s="93">
        <v>181</v>
      </c>
    </row>
    <row r="33" spans="1:18" ht="15" customHeight="1">
      <c r="A33" s="93">
        <v>182</v>
      </c>
      <c r="B33" s="117" t="s">
        <v>72</v>
      </c>
      <c r="C33" s="39"/>
      <c r="D33" s="30">
        <v>342.27694877876195</v>
      </c>
      <c r="E33" s="30">
        <v>302.1227970057333</v>
      </c>
      <c r="F33" s="30">
        <v>34.66686119999999</v>
      </c>
      <c r="G33" s="30">
        <v>26.055329955767323</v>
      </c>
      <c r="H33" s="30">
        <v>45.451</v>
      </c>
      <c r="I33" s="30"/>
      <c r="J33" s="30">
        <v>160.54620675078277</v>
      </c>
      <c r="K33" s="30">
        <v>23.16801</v>
      </c>
      <c r="L33" s="30">
        <v>12.235389099183205</v>
      </c>
      <c r="M33" s="30">
        <v>27.122151773028712</v>
      </c>
      <c r="N33" s="30">
        <v>9.558</v>
      </c>
      <c r="O33" s="30">
        <v>1.29</v>
      </c>
      <c r="P33" s="30">
        <v>1.656</v>
      </c>
      <c r="Q33" s="30">
        <v>0.528</v>
      </c>
      <c r="R33" s="93">
        <v>182</v>
      </c>
    </row>
    <row r="34" spans="1:18" ht="15" customHeight="1">
      <c r="A34" s="93">
        <v>183</v>
      </c>
      <c r="B34" s="117" t="s">
        <v>73</v>
      </c>
      <c r="C34" s="39"/>
      <c r="D34" s="30">
        <v>96673.45078172836</v>
      </c>
      <c r="E34" s="30">
        <v>44682.929858347605</v>
      </c>
      <c r="F34" s="30">
        <v>240.06665309999997</v>
      </c>
      <c r="G34" s="30">
        <v>21132.301569721316</v>
      </c>
      <c r="H34" s="30">
        <v>14908.252649999995</v>
      </c>
      <c r="I34" s="30"/>
      <c r="J34" s="30">
        <v>8208.94573024195</v>
      </c>
      <c r="K34" s="30">
        <v>190.95095000000003</v>
      </c>
      <c r="L34" s="30">
        <v>2.4123052843417616</v>
      </c>
      <c r="M34" s="30">
        <v>51973.50492338074</v>
      </c>
      <c r="N34" s="30">
        <v>11.358</v>
      </c>
      <c r="O34" s="30">
        <v>2.22</v>
      </c>
      <c r="P34" s="30">
        <v>1.854</v>
      </c>
      <c r="Q34" s="30">
        <v>1.584</v>
      </c>
      <c r="R34" s="93">
        <v>183</v>
      </c>
    </row>
    <row r="35" spans="1:18" ht="15" customHeight="1">
      <c r="A35" s="93">
        <v>184</v>
      </c>
      <c r="B35" s="117" t="s">
        <v>58</v>
      </c>
      <c r="C35" s="39"/>
      <c r="D35" s="30">
        <v>333.4355288975636</v>
      </c>
      <c r="E35" s="30">
        <v>157.2204530467745</v>
      </c>
      <c r="F35" s="30">
        <v>10.824588000000002</v>
      </c>
      <c r="G35" s="30">
        <v>105.77803662035006</v>
      </c>
      <c r="H35" s="30">
        <v>4.869750000000001</v>
      </c>
      <c r="I35" s="30"/>
      <c r="J35" s="30">
        <v>32.328095109561694</v>
      </c>
      <c r="K35" s="30">
        <v>2.5389599999999994</v>
      </c>
      <c r="L35" s="30">
        <v>0.8810233168627452</v>
      </c>
      <c r="M35" s="30">
        <v>150.67307585078902</v>
      </c>
      <c r="N35" s="30">
        <v>25.326</v>
      </c>
      <c r="O35" s="30">
        <v>0</v>
      </c>
      <c r="P35" s="30">
        <v>0.21599999999999997</v>
      </c>
      <c r="Q35" s="30">
        <v>0</v>
      </c>
      <c r="R35" s="93">
        <v>184</v>
      </c>
    </row>
    <row r="36" spans="1:18" ht="15" customHeight="1">
      <c r="A36" s="93">
        <v>185</v>
      </c>
      <c r="B36" s="117" t="s">
        <v>74</v>
      </c>
      <c r="C36" s="39"/>
      <c r="D36" s="30">
        <v>2025.0655042528085</v>
      </c>
      <c r="E36" s="30">
        <v>642.6862906090729</v>
      </c>
      <c r="F36" s="30">
        <v>17.4342034</v>
      </c>
      <c r="G36" s="30">
        <v>365.90087917481526</v>
      </c>
      <c r="H36" s="30">
        <v>88.62945</v>
      </c>
      <c r="I36" s="30"/>
      <c r="J36" s="30">
        <v>135.3536731339486</v>
      </c>
      <c r="K36" s="30">
        <v>22.850640000000006</v>
      </c>
      <c r="L36" s="30">
        <v>12.517444900309075</v>
      </c>
      <c r="M36" s="30">
        <v>1323.1892136437357</v>
      </c>
      <c r="N36" s="30">
        <v>54.27</v>
      </c>
      <c r="O36" s="30">
        <v>1.05</v>
      </c>
      <c r="P36" s="30">
        <v>3.87</v>
      </c>
      <c r="Q36" s="30">
        <v>0</v>
      </c>
      <c r="R36" s="93">
        <v>185</v>
      </c>
    </row>
    <row r="37" spans="1:18" ht="15" customHeight="1">
      <c r="A37" s="93">
        <v>186</v>
      </c>
      <c r="B37" s="117" t="s">
        <v>75</v>
      </c>
      <c r="C37" s="39"/>
      <c r="D37" s="30">
        <v>1696.3040875789052</v>
      </c>
      <c r="E37" s="30">
        <v>468.0380347506143</v>
      </c>
      <c r="F37" s="30">
        <v>11.6091201</v>
      </c>
      <c r="G37" s="30">
        <v>253.1341209975444</v>
      </c>
      <c r="H37" s="30">
        <v>56.81375</v>
      </c>
      <c r="I37" s="30"/>
      <c r="J37" s="30">
        <v>115.88941753620726</v>
      </c>
      <c r="K37" s="30">
        <v>28.034350000000003</v>
      </c>
      <c r="L37" s="30">
        <v>2.557276116862745</v>
      </c>
      <c r="M37" s="30">
        <v>1201.6980528282907</v>
      </c>
      <c r="N37" s="30">
        <v>25.182000000000002</v>
      </c>
      <c r="O37" s="30">
        <v>0.63</v>
      </c>
      <c r="P37" s="30">
        <v>0.756</v>
      </c>
      <c r="Q37" s="30">
        <v>0</v>
      </c>
      <c r="R37" s="93">
        <v>186</v>
      </c>
    </row>
    <row r="38" spans="1:18" ht="15" customHeight="1">
      <c r="A38" s="93">
        <v>187</v>
      </c>
      <c r="B38" s="117" t="s">
        <v>59</v>
      </c>
      <c r="C38" s="39"/>
      <c r="D38" s="30">
        <v>2361.063522211079</v>
      </c>
      <c r="E38" s="30">
        <v>1309.7970524020702</v>
      </c>
      <c r="F38" s="30">
        <v>154.13881490000003</v>
      </c>
      <c r="G38" s="30">
        <v>301.3173704154213</v>
      </c>
      <c r="H38" s="30">
        <v>253.87629999999996</v>
      </c>
      <c r="I38" s="30"/>
      <c r="J38" s="30">
        <v>500.5822187014894</v>
      </c>
      <c r="K38" s="30">
        <v>64.63769</v>
      </c>
      <c r="L38" s="30">
        <v>35.244658385159234</v>
      </c>
      <c r="M38" s="30">
        <v>985.4044698090089</v>
      </c>
      <c r="N38" s="30">
        <v>59.796</v>
      </c>
      <c r="O38" s="30">
        <v>2.37</v>
      </c>
      <c r="P38" s="30">
        <v>3.168</v>
      </c>
      <c r="Q38" s="30">
        <v>0.528</v>
      </c>
      <c r="R38" s="93">
        <v>187</v>
      </c>
    </row>
    <row r="39" spans="1:18" ht="15" customHeight="1">
      <c r="A39" s="93">
        <v>188</v>
      </c>
      <c r="B39" s="117" t="s">
        <v>76</v>
      </c>
      <c r="C39" s="39"/>
      <c r="D39" s="30">
        <v>407.88280013827153</v>
      </c>
      <c r="E39" s="30">
        <v>197.88116104299982</v>
      </c>
      <c r="F39" s="30">
        <v>15.823092099999998</v>
      </c>
      <c r="G39" s="30">
        <v>85.16911383088994</v>
      </c>
      <c r="H39" s="30">
        <v>9.739500000000001</v>
      </c>
      <c r="I39" s="30"/>
      <c r="J39" s="30">
        <v>68.68238683936833</v>
      </c>
      <c r="K39" s="30">
        <v>9.09794</v>
      </c>
      <c r="L39" s="30">
        <v>9.369128272741506</v>
      </c>
      <c r="M39" s="30">
        <v>205.90363909527167</v>
      </c>
      <c r="N39" s="30">
        <v>3.636</v>
      </c>
      <c r="O39" s="30">
        <v>0.3</v>
      </c>
      <c r="P39" s="30">
        <v>0.16199999999999998</v>
      </c>
      <c r="Q39" s="30">
        <v>0</v>
      </c>
      <c r="R39" s="93">
        <v>188</v>
      </c>
    </row>
    <row r="40" spans="1:18" ht="15" customHeight="1">
      <c r="A40" s="93">
        <v>189</v>
      </c>
      <c r="B40" s="117" t="s">
        <v>77</v>
      </c>
      <c r="C40" s="39"/>
      <c r="D40" s="30">
        <v>19105.51815247941</v>
      </c>
      <c r="E40" s="30">
        <v>17439.017460113933</v>
      </c>
      <c r="F40" s="30">
        <v>176.95337149999997</v>
      </c>
      <c r="G40" s="30">
        <v>4977.729309915197</v>
      </c>
      <c r="H40" s="30">
        <v>8691.5298</v>
      </c>
      <c r="I40" s="30"/>
      <c r="J40" s="30">
        <v>3487.8841269865434</v>
      </c>
      <c r="K40" s="30">
        <v>72.67773</v>
      </c>
      <c r="L40" s="30">
        <v>32.2431217121931</v>
      </c>
      <c r="M40" s="30">
        <v>1614.4506923654792</v>
      </c>
      <c r="N40" s="30">
        <v>35.928000000000004</v>
      </c>
      <c r="O40" s="30">
        <v>12.6</v>
      </c>
      <c r="P40" s="30">
        <v>3.2579999999999996</v>
      </c>
      <c r="Q40" s="30">
        <v>0.264</v>
      </c>
      <c r="R40" s="93">
        <v>189</v>
      </c>
    </row>
    <row r="41" spans="1:18" s="34" customFormat="1" ht="15" customHeight="1">
      <c r="A41" s="93">
        <v>190</v>
      </c>
      <c r="B41" s="117" t="s">
        <v>78</v>
      </c>
      <c r="C41" s="66"/>
      <c r="D41" s="30">
        <v>3740.5143599887815</v>
      </c>
      <c r="E41" s="30">
        <v>1965.8651010267545</v>
      </c>
      <c r="F41" s="30">
        <v>327.6961287</v>
      </c>
      <c r="G41" s="30">
        <v>466.3199472041274</v>
      </c>
      <c r="H41" s="30">
        <v>139.59949999999998</v>
      </c>
      <c r="I41" s="30"/>
      <c r="J41" s="30">
        <v>927.5349370812833</v>
      </c>
      <c r="K41" s="30">
        <v>40.83494</v>
      </c>
      <c r="L41" s="30">
        <v>63.879648041344005</v>
      </c>
      <c r="M41" s="30">
        <v>1730.1652589620273</v>
      </c>
      <c r="N41" s="30">
        <v>25.65</v>
      </c>
      <c r="O41" s="30">
        <v>1.11</v>
      </c>
      <c r="P41" s="30">
        <v>3.204</v>
      </c>
      <c r="Q41" s="30">
        <v>14.52</v>
      </c>
      <c r="R41" s="93">
        <v>190</v>
      </c>
    </row>
    <row r="42" spans="3:17" ht="15" customHeight="1">
      <c r="C42" s="69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spans="2:17" s="34" customFormat="1" ht="15" customHeight="1">
      <c r="B43" s="65" t="s">
        <v>38</v>
      </c>
      <c r="C43" s="66"/>
      <c r="D43" s="67">
        <v>229003.64422651936</v>
      </c>
      <c r="E43" s="67">
        <v>102865.20475635582</v>
      </c>
      <c r="F43" s="67">
        <v>2182.9286319999997</v>
      </c>
      <c r="G43" s="67">
        <v>51090.13620604667</v>
      </c>
      <c r="H43" s="67">
        <v>30355.748949999994</v>
      </c>
      <c r="I43" s="67"/>
      <c r="J43" s="67">
        <v>18014.417219023206</v>
      </c>
      <c r="K43" s="67">
        <v>900.6960599999999</v>
      </c>
      <c r="L43" s="67">
        <v>321.277689285933</v>
      </c>
      <c r="M43" s="67">
        <v>125404.85087586442</v>
      </c>
      <c r="N43" s="67">
        <v>499.30199999999996</v>
      </c>
      <c r="O43" s="67">
        <v>136.68</v>
      </c>
      <c r="P43" s="67">
        <v>49.536000000000016</v>
      </c>
      <c r="Q43" s="67">
        <v>45.672000000000004</v>
      </c>
    </row>
    <row r="44" spans="3:17" s="34" customFormat="1" ht="15">
      <c r="C44" s="99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3:17" s="34" customFormat="1" ht="15">
      <c r="C45" s="99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</row>
    <row r="46" spans="3:17" s="34" customFormat="1" ht="15">
      <c r="C46" s="99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</row>
    <row r="47" spans="4:17" ht="14.2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ht="14.25">
      <c r="A48" s="6" t="s">
        <v>47</v>
      </c>
    </row>
    <row r="49" spans="1:17" ht="14.25">
      <c r="A49" s="186" t="s">
        <v>158</v>
      </c>
      <c r="B49" s="187"/>
      <c r="C49" s="187"/>
      <c r="D49" s="187"/>
      <c r="E49" s="187"/>
      <c r="F49" s="187"/>
      <c r="G49" s="187"/>
      <c r="H49" s="187"/>
      <c r="I49" s="146"/>
      <c r="J49" s="155" t="s">
        <v>159</v>
      </c>
      <c r="K49" s="169"/>
      <c r="L49" s="169"/>
      <c r="M49" s="169"/>
      <c r="N49" s="169"/>
      <c r="O49" s="169"/>
      <c r="P49" s="169"/>
      <c r="Q49" s="169"/>
    </row>
    <row r="50" spans="1:11" s="58" customFormat="1" ht="15">
      <c r="A50" s="53"/>
      <c r="B50" s="6"/>
      <c r="C50" s="6"/>
      <c r="D50" s="6"/>
      <c r="E50" s="6"/>
      <c r="F50" s="6"/>
      <c r="G50" s="6"/>
      <c r="H50" s="6"/>
      <c r="I50" s="6"/>
      <c r="J50" s="6"/>
      <c r="K50" s="6"/>
    </row>
    <row r="52" spans="1:18" s="3" customFormat="1" ht="16.5">
      <c r="A52" s="4">
        <v>24</v>
      </c>
      <c r="B52" s="2"/>
      <c r="C52" s="2"/>
      <c r="D52" s="2"/>
      <c r="E52" s="2"/>
      <c r="F52" s="2"/>
      <c r="G52" s="2"/>
      <c r="I52" s="54"/>
      <c r="J52" s="2"/>
      <c r="K52" s="2"/>
      <c r="L52" s="2"/>
      <c r="M52" s="2"/>
      <c r="N52" s="2"/>
      <c r="O52" s="2"/>
      <c r="P52" s="2"/>
      <c r="Q52" s="2"/>
      <c r="R52" s="3">
        <v>25</v>
      </c>
    </row>
    <row r="54" spans="7:10" s="8" customFormat="1" ht="16.5">
      <c r="G54" s="7"/>
      <c r="H54" s="7" t="s">
        <v>147</v>
      </c>
      <c r="I54" s="9"/>
      <c r="J54" s="9" t="s">
        <v>148</v>
      </c>
    </row>
    <row r="55" spans="2:17" ht="1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8" ht="15" customHeight="1">
      <c r="A56" s="353" t="s">
        <v>37</v>
      </c>
      <c r="B56" s="353"/>
      <c r="C56" s="354"/>
      <c r="D56" s="342" t="s">
        <v>3</v>
      </c>
      <c r="E56" s="12" t="s">
        <v>4</v>
      </c>
      <c r="F56" s="13"/>
      <c r="G56" s="13"/>
      <c r="H56" s="13"/>
      <c r="I56" s="14"/>
      <c r="J56" s="12" t="s">
        <v>5</v>
      </c>
      <c r="K56" s="12"/>
      <c r="L56" s="12"/>
      <c r="M56" s="12"/>
      <c r="N56" s="12"/>
      <c r="O56" s="12"/>
      <c r="P56" s="12"/>
      <c r="Q56" s="12"/>
      <c r="R56" s="320" t="s">
        <v>53</v>
      </c>
    </row>
    <row r="57" spans="1:18" ht="15" customHeight="1">
      <c r="A57" s="355"/>
      <c r="B57" s="355"/>
      <c r="C57" s="356"/>
      <c r="D57" s="343"/>
      <c r="E57" s="338" t="s">
        <v>6</v>
      </c>
      <c r="F57" s="12" t="s">
        <v>4</v>
      </c>
      <c r="G57" s="12"/>
      <c r="H57" s="12"/>
      <c r="I57" s="17"/>
      <c r="J57" s="348" t="s">
        <v>5</v>
      </c>
      <c r="K57" s="348"/>
      <c r="L57" s="349"/>
      <c r="M57" s="338" t="s">
        <v>7</v>
      </c>
      <c r="N57" s="338" t="s">
        <v>150</v>
      </c>
      <c r="O57" s="338" t="s">
        <v>151</v>
      </c>
      <c r="P57" s="338" t="s">
        <v>8</v>
      </c>
      <c r="Q57" s="320" t="s">
        <v>9</v>
      </c>
      <c r="R57" s="316"/>
    </row>
    <row r="58" spans="1:18" ht="15" customHeight="1">
      <c r="A58" s="355"/>
      <c r="B58" s="355"/>
      <c r="C58" s="356"/>
      <c r="D58" s="343"/>
      <c r="E58" s="318"/>
      <c r="F58" s="342" t="s">
        <v>10</v>
      </c>
      <c r="G58" s="368" t="s">
        <v>11</v>
      </c>
      <c r="H58" s="368" t="s">
        <v>12</v>
      </c>
      <c r="I58" s="18"/>
      <c r="J58" s="345" t="s">
        <v>152</v>
      </c>
      <c r="K58" s="339" t="s">
        <v>153</v>
      </c>
      <c r="L58" s="339" t="s">
        <v>154</v>
      </c>
      <c r="M58" s="318"/>
      <c r="N58" s="318"/>
      <c r="O58" s="318"/>
      <c r="P58" s="318"/>
      <c r="Q58" s="316"/>
      <c r="R58" s="316"/>
    </row>
    <row r="59" spans="1:18" ht="15">
      <c r="A59" s="355"/>
      <c r="B59" s="355"/>
      <c r="C59" s="356"/>
      <c r="D59" s="343"/>
      <c r="E59" s="318"/>
      <c r="F59" s="343" t="s">
        <v>10</v>
      </c>
      <c r="G59" s="369"/>
      <c r="H59" s="369"/>
      <c r="I59" s="20"/>
      <c r="J59" s="346"/>
      <c r="K59" s="340"/>
      <c r="L59" s="340"/>
      <c r="M59" s="318"/>
      <c r="N59" s="318"/>
      <c r="O59" s="318"/>
      <c r="P59" s="318"/>
      <c r="Q59" s="316"/>
      <c r="R59" s="316"/>
    </row>
    <row r="60" spans="1:18" ht="15">
      <c r="A60" s="355"/>
      <c r="B60" s="355"/>
      <c r="C60" s="356"/>
      <c r="D60" s="344"/>
      <c r="E60" s="319"/>
      <c r="F60" s="343"/>
      <c r="G60" s="370"/>
      <c r="H60" s="370"/>
      <c r="I60" s="18"/>
      <c r="J60" s="347"/>
      <c r="K60" s="341"/>
      <c r="L60" s="341"/>
      <c r="M60" s="319"/>
      <c r="N60" s="319"/>
      <c r="O60" s="319"/>
      <c r="P60" s="319"/>
      <c r="Q60" s="317"/>
      <c r="R60" s="316"/>
    </row>
    <row r="61" spans="1:18" ht="15">
      <c r="A61" s="357"/>
      <c r="B61" s="357"/>
      <c r="C61" s="358"/>
      <c r="D61" s="12" t="s">
        <v>32</v>
      </c>
      <c r="E61" s="12"/>
      <c r="F61" s="12"/>
      <c r="G61" s="12"/>
      <c r="H61" s="89"/>
      <c r="I61" s="17"/>
      <c r="J61" s="12" t="s">
        <v>32</v>
      </c>
      <c r="K61" s="12"/>
      <c r="L61" s="12"/>
      <c r="M61" s="12"/>
      <c r="N61" s="12"/>
      <c r="O61" s="12"/>
      <c r="P61" s="12"/>
      <c r="Q61" s="110"/>
      <c r="R61" s="317"/>
    </row>
    <row r="62" spans="1:17" ht="15">
      <c r="A62" s="22"/>
      <c r="B62" s="23"/>
      <c r="C62" s="23"/>
      <c r="D62" s="12"/>
      <c r="E62" s="12"/>
      <c r="F62" s="12"/>
      <c r="G62" s="12"/>
      <c r="H62" s="17"/>
      <c r="I62" s="61"/>
      <c r="J62" s="12"/>
      <c r="K62" s="12"/>
      <c r="L62" s="12"/>
      <c r="M62" s="12"/>
      <c r="N62" s="12"/>
      <c r="O62" s="12"/>
      <c r="P62" s="12"/>
      <c r="Q62" s="12"/>
    </row>
    <row r="63" spans="1:17" s="27" customFormat="1" ht="15.75">
      <c r="A63" s="91" t="s">
        <v>80</v>
      </c>
      <c r="B63" s="24"/>
      <c r="C63" s="24"/>
      <c r="D63" s="24"/>
      <c r="E63" s="24"/>
      <c r="F63" s="24"/>
      <c r="G63" s="24"/>
      <c r="H63" s="26"/>
      <c r="I63" s="91" t="s">
        <v>80</v>
      </c>
      <c r="J63" s="24"/>
      <c r="K63" s="24"/>
      <c r="L63" s="24"/>
      <c r="M63" s="24"/>
      <c r="N63" s="24"/>
      <c r="O63" s="24"/>
      <c r="P63" s="24"/>
      <c r="Q63" s="24"/>
    </row>
    <row r="64" spans="1:17" ht="14.25">
      <c r="A64" s="14"/>
      <c r="B64" s="81"/>
      <c r="C64" s="14"/>
      <c r="D64" s="14"/>
      <c r="E64" s="14"/>
      <c r="F64" s="14"/>
      <c r="G64" s="14"/>
      <c r="H64" s="101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">
      <c r="A65" s="61" t="s">
        <v>56</v>
      </c>
      <c r="B65" s="81"/>
      <c r="C65" s="14"/>
      <c r="D65" s="101"/>
      <c r="E65" s="101"/>
      <c r="F65" s="101"/>
      <c r="G65" s="101"/>
      <c r="H65" s="101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5" customHeight="1">
      <c r="A66" s="14"/>
      <c r="B66" s="81"/>
      <c r="C66" s="14"/>
      <c r="D66" s="14"/>
      <c r="E66" s="14"/>
      <c r="F66" s="14"/>
      <c r="G66" s="14"/>
      <c r="H66" s="101"/>
      <c r="I66" s="14"/>
      <c r="J66" s="14"/>
      <c r="K66" s="14"/>
      <c r="L66" s="14"/>
      <c r="M66" s="14"/>
      <c r="N66" s="14"/>
      <c r="O66" s="14"/>
      <c r="P66" s="14"/>
      <c r="Q66" s="14"/>
    </row>
    <row r="67" spans="1:18" ht="14.25">
      <c r="A67" s="93">
        <v>261</v>
      </c>
      <c r="B67" s="117" t="s">
        <v>81</v>
      </c>
      <c r="C67" s="39"/>
      <c r="D67" s="30">
        <v>50916.85986521503</v>
      </c>
      <c r="E67" s="30">
        <v>0</v>
      </c>
      <c r="F67" s="30">
        <v>0</v>
      </c>
      <c r="G67" s="30">
        <v>0</v>
      </c>
      <c r="H67" s="30">
        <v>0</v>
      </c>
      <c r="I67" s="30"/>
      <c r="J67" s="30">
        <v>0</v>
      </c>
      <c r="K67" s="30">
        <v>0</v>
      </c>
      <c r="L67" s="30">
        <v>0</v>
      </c>
      <c r="M67" s="30">
        <v>50916.85986521503</v>
      </c>
      <c r="N67" s="30">
        <v>0</v>
      </c>
      <c r="O67" s="30">
        <v>0</v>
      </c>
      <c r="P67" s="30">
        <v>0</v>
      </c>
      <c r="Q67" s="30">
        <v>0</v>
      </c>
      <c r="R67" s="93">
        <v>261</v>
      </c>
    </row>
    <row r="68" spans="1:18" ht="14.25">
      <c r="A68" s="93">
        <v>262</v>
      </c>
      <c r="B68" s="117" t="s">
        <v>82</v>
      </c>
      <c r="C68" s="39"/>
      <c r="D68" s="30">
        <v>23500.19371403277</v>
      </c>
      <c r="E68" s="30">
        <v>1448.8298698051174</v>
      </c>
      <c r="F68" s="30">
        <v>5.21973626485485</v>
      </c>
      <c r="G68" s="30">
        <v>1312.2228021940302</v>
      </c>
      <c r="H68" s="30">
        <v>26.6213</v>
      </c>
      <c r="I68" s="30"/>
      <c r="J68" s="30">
        <v>64.24846134623243</v>
      </c>
      <c r="K68" s="30">
        <v>40.51756999999999</v>
      </c>
      <c r="L68" s="30">
        <v>0</v>
      </c>
      <c r="M68" s="30">
        <v>22001.73184422765</v>
      </c>
      <c r="N68" s="30">
        <v>7.128000000000001</v>
      </c>
      <c r="O68" s="30">
        <v>4.95</v>
      </c>
      <c r="P68" s="30">
        <v>1.386</v>
      </c>
      <c r="Q68" s="30">
        <v>36.168</v>
      </c>
      <c r="R68" s="93">
        <v>262</v>
      </c>
    </row>
    <row r="69" spans="1:18" ht="14.25">
      <c r="A69" s="93">
        <v>263</v>
      </c>
      <c r="B69" s="117" t="s">
        <v>83</v>
      </c>
      <c r="C69" s="39"/>
      <c r="D69" s="30">
        <v>29983.377887819617</v>
      </c>
      <c r="E69" s="30">
        <v>0</v>
      </c>
      <c r="F69" s="30">
        <v>0</v>
      </c>
      <c r="G69" s="30">
        <v>0</v>
      </c>
      <c r="H69" s="30">
        <v>0</v>
      </c>
      <c r="I69" s="30"/>
      <c r="J69" s="30">
        <v>0</v>
      </c>
      <c r="K69" s="30">
        <v>0</v>
      </c>
      <c r="L69" s="30">
        <v>0</v>
      </c>
      <c r="M69" s="30">
        <v>29925.53788781962</v>
      </c>
      <c r="N69" s="30">
        <v>0</v>
      </c>
      <c r="O69" s="30">
        <v>57.84</v>
      </c>
      <c r="P69" s="30">
        <v>0</v>
      </c>
      <c r="Q69" s="30">
        <v>0</v>
      </c>
      <c r="R69" s="93">
        <v>263</v>
      </c>
    </row>
    <row r="70" spans="1:18" ht="14.25">
      <c r="A70" s="93"/>
      <c r="B70" s="33"/>
      <c r="C70" s="33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93"/>
    </row>
    <row r="71" spans="1:18" ht="15">
      <c r="A71" s="10" t="s">
        <v>60</v>
      </c>
      <c r="B71" s="92"/>
      <c r="C71" s="9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10"/>
    </row>
    <row r="72" spans="1:18" ht="14.25">
      <c r="A72" s="96"/>
      <c r="B72" s="33"/>
      <c r="C72" s="33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96"/>
    </row>
    <row r="73" spans="1:18" ht="14.25">
      <c r="A73" s="93">
        <v>271</v>
      </c>
      <c r="B73" s="32" t="s">
        <v>84</v>
      </c>
      <c r="C73" s="39"/>
      <c r="D73" s="30">
        <v>604.7854964049934</v>
      </c>
      <c r="E73" s="30">
        <v>102.11720671903274</v>
      </c>
      <c r="F73" s="30">
        <v>1.317803712236802</v>
      </c>
      <c r="G73" s="30">
        <v>58.73503715823469</v>
      </c>
      <c r="H73" s="30">
        <v>2.2725500000000003</v>
      </c>
      <c r="I73" s="30"/>
      <c r="J73" s="30">
        <v>33.22563636477746</v>
      </c>
      <c r="K73" s="30">
        <v>5.07792</v>
      </c>
      <c r="L73" s="30">
        <v>1.488259483783784</v>
      </c>
      <c r="M73" s="30">
        <v>391.93828968596057</v>
      </c>
      <c r="N73" s="30">
        <v>2.196</v>
      </c>
      <c r="O73" s="30">
        <v>1.56</v>
      </c>
      <c r="P73" s="30">
        <v>0.054</v>
      </c>
      <c r="Q73" s="30">
        <v>106.92</v>
      </c>
      <c r="R73" s="93">
        <v>271</v>
      </c>
    </row>
    <row r="74" spans="1:18" ht="14.25">
      <c r="A74" s="93">
        <v>272</v>
      </c>
      <c r="B74" s="32" t="s">
        <v>85</v>
      </c>
      <c r="C74" s="39"/>
      <c r="D74" s="30">
        <v>1574.2951183160799</v>
      </c>
      <c r="E74" s="30">
        <v>620.7573550059403</v>
      </c>
      <c r="F74" s="30">
        <v>13.419812667657453</v>
      </c>
      <c r="G74" s="30">
        <v>343.758095916315</v>
      </c>
      <c r="H74" s="30">
        <v>52.268649999999994</v>
      </c>
      <c r="I74" s="30"/>
      <c r="J74" s="30">
        <v>169.50169178863456</v>
      </c>
      <c r="K74" s="30">
        <v>37.44966</v>
      </c>
      <c r="L74" s="30">
        <v>4.359444633333334</v>
      </c>
      <c r="M74" s="30">
        <v>936.3777633101395</v>
      </c>
      <c r="N74" s="30">
        <v>3.8160000000000003</v>
      </c>
      <c r="O74" s="30">
        <v>3.15</v>
      </c>
      <c r="P74" s="30">
        <v>0.16199999999999998</v>
      </c>
      <c r="Q74" s="30">
        <v>10.032</v>
      </c>
      <c r="R74" s="93">
        <v>272</v>
      </c>
    </row>
    <row r="75" spans="1:18" ht="14.25">
      <c r="A75" s="93">
        <v>273</v>
      </c>
      <c r="B75" s="32" t="s">
        <v>86</v>
      </c>
      <c r="C75" s="39"/>
      <c r="D75" s="30">
        <v>1905.020216126381</v>
      </c>
      <c r="E75" s="30">
        <v>266.34139945190236</v>
      </c>
      <c r="F75" s="30">
        <v>15.152965996681722</v>
      </c>
      <c r="G75" s="30">
        <v>197.53900518047092</v>
      </c>
      <c r="H75" s="30">
        <v>0.97395</v>
      </c>
      <c r="I75" s="30"/>
      <c r="J75" s="30">
        <v>31.105178570568278</v>
      </c>
      <c r="K75" s="30">
        <v>5.606870000000001</v>
      </c>
      <c r="L75" s="30">
        <v>15.96342970418141</v>
      </c>
      <c r="M75" s="30">
        <v>1607.4188166744786</v>
      </c>
      <c r="N75" s="30">
        <v>3.294</v>
      </c>
      <c r="O75" s="30">
        <v>0.54</v>
      </c>
      <c r="P75" s="30">
        <v>2.61</v>
      </c>
      <c r="Q75" s="30">
        <v>24.816</v>
      </c>
      <c r="R75" s="93">
        <v>273</v>
      </c>
    </row>
    <row r="76" spans="1:18" ht="14.25">
      <c r="A76" s="93">
        <v>274</v>
      </c>
      <c r="B76" s="32" t="s">
        <v>81</v>
      </c>
      <c r="C76" s="39"/>
      <c r="D76" s="30">
        <v>8264.849658802606</v>
      </c>
      <c r="E76" s="30">
        <v>1322.2558808384779</v>
      </c>
      <c r="F76" s="30">
        <v>7.2337124092401925</v>
      </c>
      <c r="G76" s="30">
        <v>970.2370161418257</v>
      </c>
      <c r="H76" s="30">
        <v>51.94400000000001</v>
      </c>
      <c r="I76" s="30"/>
      <c r="J76" s="30">
        <v>257.32457252629615</v>
      </c>
      <c r="K76" s="30">
        <v>30.467520000000004</v>
      </c>
      <c r="L76" s="30">
        <v>5.049059761115954</v>
      </c>
      <c r="M76" s="30">
        <v>6894.287777964127</v>
      </c>
      <c r="N76" s="30">
        <v>44.028</v>
      </c>
      <c r="O76" s="30">
        <v>2.82</v>
      </c>
      <c r="P76" s="30">
        <v>1.4580000000000002</v>
      </c>
      <c r="Q76" s="30">
        <v>0</v>
      </c>
      <c r="R76" s="93">
        <v>274</v>
      </c>
    </row>
    <row r="77" spans="1:18" ht="14.25">
      <c r="A77" s="93">
        <v>275</v>
      </c>
      <c r="B77" s="32" t="s">
        <v>82</v>
      </c>
      <c r="C77" s="103"/>
      <c r="D77" s="30">
        <v>75273.66178472446</v>
      </c>
      <c r="E77" s="30">
        <v>573.9003571611736</v>
      </c>
      <c r="F77" s="30">
        <v>9.582707639117942</v>
      </c>
      <c r="G77" s="30">
        <v>287.41611285297273</v>
      </c>
      <c r="H77" s="30">
        <v>75.9681</v>
      </c>
      <c r="I77" s="30"/>
      <c r="J77" s="30">
        <v>153.65676794459787</v>
      </c>
      <c r="K77" s="30">
        <v>29.51541</v>
      </c>
      <c r="L77" s="30">
        <v>17.761258724485018</v>
      </c>
      <c r="M77" s="30">
        <v>74681.21542756328</v>
      </c>
      <c r="N77" s="30">
        <v>13.122000000000002</v>
      </c>
      <c r="O77" s="30">
        <v>0.24</v>
      </c>
      <c r="P77" s="30">
        <v>0.43200000000000005</v>
      </c>
      <c r="Q77" s="30">
        <v>4.752000000000001</v>
      </c>
      <c r="R77" s="93">
        <v>275</v>
      </c>
    </row>
    <row r="78" spans="1:18" ht="14.25">
      <c r="A78" s="93">
        <v>276</v>
      </c>
      <c r="B78" s="32" t="s">
        <v>87</v>
      </c>
      <c r="C78" s="103"/>
      <c r="D78" s="30">
        <v>4055.3945837354927</v>
      </c>
      <c r="E78" s="30">
        <v>912.0623600707432</v>
      </c>
      <c r="F78" s="30">
        <v>4.900914369918742</v>
      </c>
      <c r="G78" s="30">
        <v>578.9971889013611</v>
      </c>
      <c r="H78" s="30">
        <v>60.38489999999999</v>
      </c>
      <c r="I78" s="30"/>
      <c r="J78" s="30">
        <v>210.88239844010295</v>
      </c>
      <c r="K78" s="30">
        <v>35.65123</v>
      </c>
      <c r="L78" s="30">
        <v>21.24572835936031</v>
      </c>
      <c r="M78" s="30">
        <v>3090.0942236647493</v>
      </c>
      <c r="N78" s="30">
        <v>6.876</v>
      </c>
      <c r="O78" s="30">
        <v>3.18</v>
      </c>
      <c r="P78" s="30">
        <v>0.414</v>
      </c>
      <c r="Q78" s="30">
        <v>42.767999999999994</v>
      </c>
      <c r="R78" s="93">
        <v>276</v>
      </c>
    </row>
    <row r="79" spans="1:18" ht="14.25">
      <c r="A79" s="93">
        <v>277</v>
      </c>
      <c r="B79" s="32" t="s">
        <v>88</v>
      </c>
      <c r="C79" s="103"/>
      <c r="D79" s="30">
        <v>39712.964213300766</v>
      </c>
      <c r="E79" s="30">
        <v>38620.69625206345</v>
      </c>
      <c r="F79" s="30">
        <v>99.7225942038882</v>
      </c>
      <c r="G79" s="30">
        <v>23185.14761751007</v>
      </c>
      <c r="H79" s="30">
        <v>9008.71285</v>
      </c>
      <c r="I79" s="30"/>
      <c r="J79" s="30">
        <v>6243.981076602056</v>
      </c>
      <c r="K79" s="30">
        <v>34.80491000000001</v>
      </c>
      <c r="L79" s="30">
        <v>48.3272037474349</v>
      </c>
      <c r="M79" s="30">
        <v>1034.5239612373132</v>
      </c>
      <c r="N79" s="30">
        <v>53.766</v>
      </c>
      <c r="O79" s="30">
        <v>1.71</v>
      </c>
      <c r="P79" s="30">
        <v>2.2680000000000002</v>
      </c>
      <c r="Q79" s="30">
        <v>0</v>
      </c>
      <c r="R79" s="93">
        <v>277</v>
      </c>
    </row>
    <row r="80" spans="1:18" ht="14.25">
      <c r="A80" s="93">
        <v>278</v>
      </c>
      <c r="B80" s="32" t="s">
        <v>89</v>
      </c>
      <c r="C80" s="39"/>
      <c r="D80" s="30">
        <v>2140.021192034591</v>
      </c>
      <c r="E80" s="30">
        <v>525.8185319424323</v>
      </c>
      <c r="F80" s="30">
        <v>4.911835072808779</v>
      </c>
      <c r="G80" s="30">
        <v>298.6780891938064</v>
      </c>
      <c r="H80" s="30">
        <v>53.567249999999994</v>
      </c>
      <c r="I80" s="30"/>
      <c r="J80" s="30">
        <v>123.68678869169486</v>
      </c>
      <c r="K80" s="30">
        <v>26.659080000000003</v>
      </c>
      <c r="L80" s="30">
        <v>18.31548898412226</v>
      </c>
      <c r="M80" s="30">
        <v>1600.7746600921591</v>
      </c>
      <c r="N80" s="30">
        <v>11.34</v>
      </c>
      <c r="O80" s="30">
        <v>0.12</v>
      </c>
      <c r="P80" s="30">
        <v>0.648</v>
      </c>
      <c r="Q80" s="30">
        <v>1.32</v>
      </c>
      <c r="R80" s="93">
        <v>278</v>
      </c>
    </row>
    <row r="81" spans="1:18" ht="14.25">
      <c r="A81" s="93">
        <v>279</v>
      </c>
      <c r="B81" s="32" t="s">
        <v>90</v>
      </c>
      <c r="C81" s="103"/>
      <c r="D81" s="30">
        <v>995.9715107949309</v>
      </c>
      <c r="E81" s="30">
        <v>264.96189496950336</v>
      </c>
      <c r="F81" s="30">
        <v>3.9301633130718683</v>
      </c>
      <c r="G81" s="30">
        <v>216.4987274157889</v>
      </c>
      <c r="H81" s="30">
        <v>4.2204500000000005</v>
      </c>
      <c r="I81" s="30"/>
      <c r="J81" s="30">
        <v>18.920106404685278</v>
      </c>
      <c r="K81" s="30">
        <v>11.848480000000002</v>
      </c>
      <c r="L81" s="30">
        <v>9.543967835957398</v>
      </c>
      <c r="M81" s="30">
        <v>717.9536158254273</v>
      </c>
      <c r="N81" s="30">
        <v>10.44</v>
      </c>
      <c r="O81" s="30">
        <v>2.04</v>
      </c>
      <c r="P81" s="30">
        <v>0.5760000000000001</v>
      </c>
      <c r="Q81" s="30">
        <v>0</v>
      </c>
      <c r="R81" s="93">
        <v>279</v>
      </c>
    </row>
    <row r="82" spans="1:17" ht="14.25">
      <c r="A82" s="104"/>
      <c r="B82" s="33"/>
      <c r="C82" s="105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</row>
    <row r="83" spans="2:17" ht="15">
      <c r="B83" s="35" t="s">
        <v>39</v>
      </c>
      <c r="C83" s="39"/>
      <c r="D83" s="37">
        <v>238927.39524130773</v>
      </c>
      <c r="E83" s="37">
        <v>44657.741108027774</v>
      </c>
      <c r="F83" s="37">
        <v>165.39224564947654</v>
      </c>
      <c r="G83" s="37">
        <v>27449.229692464876</v>
      </c>
      <c r="H83" s="37">
        <v>9336.934000000001</v>
      </c>
      <c r="I83" s="37"/>
      <c r="J83" s="37">
        <v>7306.532678679647</v>
      </c>
      <c r="K83" s="37">
        <v>257.59865</v>
      </c>
      <c r="L83" s="37">
        <v>142.05384123377436</v>
      </c>
      <c r="M83" s="37">
        <v>193798.71413327992</v>
      </c>
      <c r="N83" s="37">
        <v>156.006</v>
      </c>
      <c r="O83" s="37">
        <v>78.15</v>
      </c>
      <c r="P83" s="37">
        <v>10.008000000000001</v>
      </c>
      <c r="Q83" s="37">
        <v>226.77600000000004</v>
      </c>
    </row>
    <row r="84" spans="2:17" ht="14.25">
      <c r="B84" s="33"/>
      <c r="C84" s="33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</row>
    <row r="85" spans="1:18" s="27" customFormat="1" ht="15.75">
      <c r="A85" s="42" t="s">
        <v>91</v>
      </c>
      <c r="B85" s="107"/>
      <c r="C85" s="107"/>
      <c r="D85" s="120"/>
      <c r="E85" s="120"/>
      <c r="F85" s="120"/>
      <c r="G85" s="120"/>
      <c r="H85" s="121" t="s">
        <v>91</v>
      </c>
      <c r="I85" s="121"/>
      <c r="J85" s="121"/>
      <c r="K85" s="121"/>
      <c r="L85" s="121"/>
      <c r="M85" s="121"/>
      <c r="N85" s="121"/>
      <c r="O85" s="121"/>
      <c r="P85" s="121"/>
      <c r="Q85" s="121"/>
      <c r="R85" s="25"/>
    </row>
    <row r="86" spans="2:17" ht="14.25">
      <c r="B86" s="33"/>
      <c r="C86" s="33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</row>
    <row r="87" spans="1:17" ht="15">
      <c r="A87" s="10" t="s">
        <v>56</v>
      </c>
      <c r="B87" s="92"/>
      <c r="C87" s="92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</row>
    <row r="88" spans="2:17" ht="14.25">
      <c r="B88" s="33"/>
      <c r="C88" s="33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</row>
    <row r="89" spans="1:18" ht="14.25">
      <c r="A89" s="93">
        <v>361</v>
      </c>
      <c r="B89" s="117" t="s">
        <v>92</v>
      </c>
      <c r="C89" s="39"/>
      <c r="D89" s="30">
        <v>3282.9589807639063</v>
      </c>
      <c r="E89" s="30">
        <v>786.829552387212</v>
      </c>
      <c r="F89" s="30">
        <v>11.464986114335565</v>
      </c>
      <c r="G89" s="30">
        <v>428.9483431873663</v>
      </c>
      <c r="H89" s="30">
        <v>40.58125</v>
      </c>
      <c r="I89" s="30"/>
      <c r="J89" s="30">
        <v>300.6512630855101</v>
      </c>
      <c r="K89" s="30">
        <v>5.1837100000000005</v>
      </c>
      <c r="L89" s="30">
        <v>0</v>
      </c>
      <c r="M89" s="30">
        <v>2486.679428376694</v>
      </c>
      <c r="N89" s="30">
        <v>9.45</v>
      </c>
      <c r="O89" s="30">
        <v>0</v>
      </c>
      <c r="P89" s="30">
        <v>0</v>
      </c>
      <c r="Q89" s="30">
        <v>0</v>
      </c>
      <c r="R89" s="93">
        <v>361</v>
      </c>
    </row>
    <row r="90" spans="1:18" ht="14.25">
      <c r="A90" s="93">
        <v>362</v>
      </c>
      <c r="B90" s="117" t="s">
        <v>93</v>
      </c>
      <c r="C90" s="39"/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/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93">
        <v>362</v>
      </c>
    </row>
    <row r="91" spans="1:18" ht="14.25">
      <c r="A91" s="93">
        <v>363</v>
      </c>
      <c r="B91" s="117" t="s">
        <v>94</v>
      </c>
      <c r="C91" s="39"/>
      <c r="D91" s="30">
        <v>11749.769625720452</v>
      </c>
      <c r="E91" s="30">
        <v>6692.783430180027</v>
      </c>
      <c r="F91" s="30">
        <v>11.068119541731154</v>
      </c>
      <c r="G91" s="30">
        <v>1940.289931366199</v>
      </c>
      <c r="H91" s="30">
        <v>3360.7767999999996</v>
      </c>
      <c r="I91" s="30"/>
      <c r="J91" s="30">
        <v>1373.615106191538</v>
      </c>
      <c r="K91" s="30">
        <v>4.76055</v>
      </c>
      <c r="L91" s="30">
        <v>2.272923080557977</v>
      </c>
      <c r="M91" s="30">
        <v>5056.986195540424</v>
      </c>
      <c r="N91" s="30">
        <v>0</v>
      </c>
      <c r="O91" s="30">
        <v>0</v>
      </c>
      <c r="P91" s="30">
        <v>0</v>
      </c>
      <c r="Q91" s="30">
        <v>0</v>
      </c>
      <c r="R91" s="93">
        <v>363</v>
      </c>
    </row>
    <row r="92" spans="1:18" ht="14.25">
      <c r="A92" s="81"/>
      <c r="B92" s="38"/>
      <c r="C92" s="70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81"/>
    </row>
    <row r="93" spans="1:18" ht="15">
      <c r="A93" s="10" t="s">
        <v>60</v>
      </c>
      <c r="B93" s="92"/>
      <c r="C93" s="92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10"/>
    </row>
    <row r="94" spans="1:18" ht="14.25">
      <c r="A94" s="81"/>
      <c r="B94" s="33"/>
      <c r="C94" s="70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81"/>
    </row>
    <row r="95" spans="1:18" ht="14.25">
      <c r="A95" s="93">
        <v>371</v>
      </c>
      <c r="B95" s="117" t="s">
        <v>95</v>
      </c>
      <c r="C95" s="39"/>
      <c r="D95" s="30">
        <v>3543.329497117963</v>
      </c>
      <c r="E95" s="30">
        <v>1104.8569191710383</v>
      </c>
      <c r="F95" s="30">
        <v>10.142838486602354</v>
      </c>
      <c r="G95" s="30">
        <v>553.9929751916658</v>
      </c>
      <c r="H95" s="30">
        <v>311.664</v>
      </c>
      <c r="I95" s="30"/>
      <c r="J95" s="30">
        <v>186.9711371927701</v>
      </c>
      <c r="K95" s="30">
        <v>39.03651000000001</v>
      </c>
      <c r="L95" s="30">
        <v>3.0494582999999995</v>
      </c>
      <c r="M95" s="30">
        <v>2344.7105779469243</v>
      </c>
      <c r="N95" s="30">
        <v>67.104</v>
      </c>
      <c r="O95" s="30">
        <v>17.46</v>
      </c>
      <c r="P95" s="30">
        <v>5.238</v>
      </c>
      <c r="Q95" s="30">
        <v>3.96</v>
      </c>
      <c r="R95" s="93">
        <v>371</v>
      </c>
    </row>
    <row r="96" spans="1:18" ht="14.25">
      <c r="A96" s="93">
        <v>372</v>
      </c>
      <c r="B96" s="117" t="s">
        <v>96</v>
      </c>
      <c r="C96" s="103"/>
      <c r="D96" s="30">
        <v>20361.71640062274</v>
      </c>
      <c r="E96" s="30">
        <v>18142.50557233717</v>
      </c>
      <c r="F96" s="30">
        <v>87.09570429169088</v>
      </c>
      <c r="G96" s="30">
        <v>4709.505902058718</v>
      </c>
      <c r="H96" s="30">
        <v>8775.938799999998</v>
      </c>
      <c r="I96" s="30"/>
      <c r="J96" s="30">
        <v>4524.969048672911</v>
      </c>
      <c r="K96" s="30">
        <v>39.03651</v>
      </c>
      <c r="L96" s="30">
        <v>5.9596073138519925</v>
      </c>
      <c r="M96" s="30">
        <v>2210.3608282855716</v>
      </c>
      <c r="N96" s="30">
        <v>2.952</v>
      </c>
      <c r="O96" s="30">
        <v>0.57</v>
      </c>
      <c r="P96" s="30">
        <v>2.952</v>
      </c>
      <c r="Q96" s="30">
        <v>2.3760000000000003</v>
      </c>
      <c r="R96" s="93">
        <v>372</v>
      </c>
    </row>
    <row r="97" spans="1:18" ht="14.25">
      <c r="A97" s="93">
        <v>373</v>
      </c>
      <c r="B97" s="117" t="s">
        <v>97</v>
      </c>
      <c r="C97" s="103"/>
      <c r="D97" s="30">
        <v>3864.854611990631</v>
      </c>
      <c r="E97" s="30">
        <v>381.2252802778763</v>
      </c>
      <c r="F97" s="30">
        <v>26.60050430400359</v>
      </c>
      <c r="G97" s="30">
        <v>202.9036476544367</v>
      </c>
      <c r="H97" s="30">
        <v>12.336700000000002</v>
      </c>
      <c r="I97" s="30"/>
      <c r="J97" s="30">
        <v>115.48525567526448</v>
      </c>
      <c r="K97" s="30">
        <v>12.37743</v>
      </c>
      <c r="L97" s="30">
        <v>11.521742644171496</v>
      </c>
      <c r="M97" s="30">
        <v>3465.335331712755</v>
      </c>
      <c r="N97" s="30">
        <v>16.631999999999998</v>
      </c>
      <c r="O97" s="30">
        <v>0.87</v>
      </c>
      <c r="P97" s="30">
        <v>0.7919999999999999</v>
      </c>
      <c r="Q97" s="30">
        <v>0</v>
      </c>
      <c r="R97" s="93">
        <v>373</v>
      </c>
    </row>
    <row r="98" spans="1:18" ht="14.25">
      <c r="A98" s="93">
        <v>374</v>
      </c>
      <c r="B98" s="117" t="s">
        <v>98</v>
      </c>
      <c r="C98" s="39"/>
      <c r="D98" s="30">
        <v>2110.1106298592513</v>
      </c>
      <c r="E98" s="30">
        <v>435.5829798740146</v>
      </c>
      <c r="F98" s="30">
        <v>2.3055526923843765</v>
      </c>
      <c r="G98" s="30">
        <v>211.1879418250942</v>
      </c>
      <c r="H98" s="30">
        <v>67.85185</v>
      </c>
      <c r="I98" s="30"/>
      <c r="J98" s="30">
        <v>142.42114900931142</v>
      </c>
      <c r="K98" s="30">
        <v>9.944260000000002</v>
      </c>
      <c r="L98" s="30">
        <v>1.8722263472246439</v>
      </c>
      <c r="M98" s="30">
        <v>1665.7436499852365</v>
      </c>
      <c r="N98" s="30">
        <v>5.7780000000000005</v>
      </c>
      <c r="O98" s="30">
        <v>0.03</v>
      </c>
      <c r="P98" s="30">
        <v>0.864</v>
      </c>
      <c r="Q98" s="30">
        <v>2.112</v>
      </c>
      <c r="R98" s="93">
        <v>374</v>
      </c>
    </row>
    <row r="99" spans="1:18" ht="14.25">
      <c r="A99" s="93">
        <v>375</v>
      </c>
      <c r="B99" s="117" t="s">
        <v>93</v>
      </c>
      <c r="C99" s="39"/>
      <c r="D99" s="30">
        <v>1580.829772481753</v>
      </c>
      <c r="E99" s="30">
        <v>219.79996693314962</v>
      </c>
      <c r="F99" s="30">
        <v>9.169670526939985</v>
      </c>
      <c r="G99" s="30">
        <v>132.19882254987485</v>
      </c>
      <c r="H99" s="30">
        <v>10.064150000000001</v>
      </c>
      <c r="I99" s="30"/>
      <c r="J99" s="30">
        <v>56.81393480588436</v>
      </c>
      <c r="K99" s="30">
        <v>10.26163</v>
      </c>
      <c r="L99" s="30">
        <v>1.2917590504504504</v>
      </c>
      <c r="M99" s="30">
        <v>1319.4198055486036</v>
      </c>
      <c r="N99" s="30">
        <v>13.643999999999998</v>
      </c>
      <c r="O99" s="30">
        <v>0.93</v>
      </c>
      <c r="P99" s="30">
        <v>0.9</v>
      </c>
      <c r="Q99" s="30">
        <v>26.136</v>
      </c>
      <c r="R99" s="93">
        <v>375</v>
      </c>
    </row>
    <row r="100" spans="1:18" ht="14.25">
      <c r="A100" s="93">
        <v>376</v>
      </c>
      <c r="B100" s="117" t="s">
        <v>99</v>
      </c>
      <c r="C100" s="39"/>
      <c r="D100" s="30">
        <v>5073.497428320325</v>
      </c>
      <c r="E100" s="30">
        <v>1339.084342390158</v>
      </c>
      <c r="F100" s="30">
        <v>18.39758319713772</v>
      </c>
      <c r="G100" s="30">
        <v>627.006482470779</v>
      </c>
      <c r="H100" s="30">
        <v>244.78609999999998</v>
      </c>
      <c r="I100" s="30"/>
      <c r="J100" s="30">
        <v>431.4459768750099</v>
      </c>
      <c r="K100" s="30">
        <v>7.4052999999999995</v>
      </c>
      <c r="L100" s="30">
        <v>10.042899847231482</v>
      </c>
      <c r="M100" s="30">
        <v>3690.4090859301673</v>
      </c>
      <c r="N100" s="30">
        <v>41.22</v>
      </c>
      <c r="O100" s="30">
        <v>1.02</v>
      </c>
      <c r="P100" s="30">
        <v>1.7639999999999998</v>
      </c>
      <c r="Q100" s="30">
        <v>0</v>
      </c>
      <c r="R100" s="93">
        <v>376</v>
      </c>
    </row>
    <row r="101" spans="1:18" ht="14.25">
      <c r="A101" s="93">
        <v>377</v>
      </c>
      <c r="B101" s="117" t="s">
        <v>100</v>
      </c>
      <c r="C101" s="39"/>
      <c r="D101" s="30">
        <v>1276.6096183427046</v>
      </c>
      <c r="E101" s="30">
        <v>233.35464356186498</v>
      </c>
      <c r="F101" s="30">
        <v>2.2865919406602386</v>
      </c>
      <c r="G101" s="30">
        <v>169.5119853471938</v>
      </c>
      <c r="H101" s="30">
        <v>5.519050000000001</v>
      </c>
      <c r="I101" s="30"/>
      <c r="J101" s="30">
        <v>46.9496964927572</v>
      </c>
      <c r="K101" s="30">
        <v>3.9142300000000003</v>
      </c>
      <c r="L101" s="30">
        <v>5.17308978125374</v>
      </c>
      <c r="M101" s="30">
        <v>1040.5549747808395</v>
      </c>
      <c r="N101" s="30">
        <v>2.34</v>
      </c>
      <c r="O101" s="30">
        <v>0.27</v>
      </c>
      <c r="P101" s="30">
        <v>0.09</v>
      </c>
      <c r="Q101" s="30">
        <v>0</v>
      </c>
      <c r="R101" s="93">
        <v>377</v>
      </c>
    </row>
    <row r="102" spans="1:17" ht="14.25">
      <c r="A102" s="81"/>
      <c r="B102" s="33"/>
      <c r="C102" s="39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</row>
    <row r="103" spans="1:17" ht="15">
      <c r="A103" s="81"/>
      <c r="B103" s="35" t="s">
        <v>40</v>
      </c>
      <c r="C103" s="39"/>
      <c r="D103" s="37">
        <v>52843.67656521973</v>
      </c>
      <c r="E103" s="37">
        <v>29336.022687112512</v>
      </c>
      <c r="F103" s="37">
        <v>178.53155109548584</v>
      </c>
      <c r="G103" s="37">
        <v>8975.546031651327</v>
      </c>
      <c r="H103" s="37">
        <v>12829.518699999997</v>
      </c>
      <c r="I103" s="37"/>
      <c r="J103" s="37">
        <v>7179.322568000957</v>
      </c>
      <c r="K103" s="37">
        <v>131.92013</v>
      </c>
      <c r="L103" s="37">
        <v>41.18370636474178</v>
      </c>
      <c r="M103" s="37">
        <v>23280.199878107218</v>
      </c>
      <c r="N103" s="37">
        <v>159.12</v>
      </c>
      <c r="O103" s="37">
        <v>21.15</v>
      </c>
      <c r="P103" s="37">
        <v>12.6</v>
      </c>
      <c r="Q103" s="37">
        <v>34.584</v>
      </c>
    </row>
    <row r="104" spans="1:15" ht="14.25">
      <c r="A104" s="81"/>
      <c r="C104" s="33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1:15" ht="14.25">
      <c r="A105" s="81"/>
      <c r="C105" s="33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1:15" ht="14.25">
      <c r="A106" s="81"/>
      <c r="C106" s="33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ht="14.25">
      <c r="A107" s="81"/>
    </row>
    <row r="108" ht="14.25">
      <c r="A108" s="6" t="s">
        <v>47</v>
      </c>
    </row>
    <row r="109" spans="1:17" ht="14.25">
      <c r="A109" s="186" t="s">
        <v>158</v>
      </c>
      <c r="B109" s="187"/>
      <c r="C109" s="187"/>
      <c r="D109" s="187"/>
      <c r="E109" s="187"/>
      <c r="F109" s="187"/>
      <c r="G109" s="187"/>
      <c r="H109" s="187"/>
      <c r="I109" s="146"/>
      <c r="J109" s="155" t="s">
        <v>159</v>
      </c>
      <c r="K109" s="169"/>
      <c r="L109" s="169"/>
      <c r="M109" s="169"/>
      <c r="N109" s="169"/>
      <c r="O109" s="169"/>
      <c r="P109" s="169"/>
      <c r="Q109" s="169"/>
    </row>
    <row r="110" spans="1:11" s="58" customFormat="1" ht="15">
      <c r="A110" s="53"/>
      <c r="B110" s="6"/>
      <c r="C110" s="6"/>
      <c r="D110" s="6"/>
      <c r="E110" s="6"/>
      <c r="F110" s="6"/>
      <c r="G110" s="6"/>
      <c r="H110" s="6"/>
      <c r="I110" s="6"/>
      <c r="J110" s="6"/>
      <c r="K110" s="6"/>
    </row>
  </sheetData>
  <mergeCells count="32">
    <mergeCell ref="Q57:Q60"/>
    <mergeCell ref="A56:C61"/>
    <mergeCell ref="R56:R61"/>
    <mergeCell ref="J57:L57"/>
    <mergeCell ref="P57:P60"/>
    <mergeCell ref="H58:H60"/>
    <mergeCell ref="K58:K60"/>
    <mergeCell ref="L58:L60"/>
    <mergeCell ref="F58:F60"/>
    <mergeCell ref="G58:G60"/>
    <mergeCell ref="A5:C10"/>
    <mergeCell ref="R5:R10"/>
    <mergeCell ref="J6:L6"/>
    <mergeCell ref="P6:P9"/>
    <mergeCell ref="Q6:Q9"/>
    <mergeCell ref="H7:H9"/>
    <mergeCell ref="K7:K9"/>
    <mergeCell ref="L7:L9"/>
    <mergeCell ref="D5:D9"/>
    <mergeCell ref="E6:E9"/>
    <mergeCell ref="D56:D60"/>
    <mergeCell ref="E57:E60"/>
    <mergeCell ref="M57:M60"/>
    <mergeCell ref="J58:J60"/>
    <mergeCell ref="N57:N60"/>
    <mergeCell ref="O57:O60"/>
    <mergeCell ref="F7:F9"/>
    <mergeCell ref="G7:G9"/>
    <mergeCell ref="J7:J9"/>
    <mergeCell ref="M6:M9"/>
    <mergeCell ref="N6:N9"/>
    <mergeCell ref="O6:O9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scale="74" r:id="rId1"/>
  <colBreaks count="2" manualBreakCount="2">
    <brk id="8" min="51" max="109" man="1"/>
    <brk id="8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75" zoomScaleNormal="75" workbookViewId="0" topLeftCell="A1">
      <selection activeCell="F52" sqref="F52"/>
    </sheetView>
  </sheetViews>
  <sheetFormatPr defaultColWidth="11.421875" defaultRowHeight="12.75"/>
  <cols>
    <col min="1" max="1" width="6.57421875" style="6" customWidth="1"/>
    <col min="2" max="2" width="32.8515625" style="6" customWidth="1"/>
    <col min="3" max="3" width="0.9921875" style="6" customWidth="1"/>
    <col min="4" max="4" width="18.57421875" style="6" customWidth="1"/>
    <col min="5" max="5" width="17.7109375" style="6" customWidth="1"/>
    <col min="6" max="7" width="14.7109375" style="6" customWidth="1"/>
    <col min="8" max="8" width="11.57421875" style="6" customWidth="1"/>
    <col min="9" max="9" width="4.00390625" style="6" customWidth="1"/>
    <col min="10" max="10" width="14.7109375" style="6" customWidth="1"/>
    <col min="11" max="11" width="14.00390625" style="6" customWidth="1"/>
    <col min="12" max="12" width="14.7109375" style="6" customWidth="1"/>
    <col min="13" max="16" width="12.140625" style="6" customWidth="1"/>
    <col min="17" max="17" width="10.140625" style="6" customWidth="1"/>
    <col min="18" max="18" width="7.8515625" style="6" customWidth="1"/>
    <col min="19" max="16384" width="11.421875" style="6" customWidth="1"/>
  </cols>
  <sheetData>
    <row r="1" spans="1:18" s="3" customFormat="1" ht="16.5">
      <c r="A1" s="4">
        <v>26</v>
      </c>
      <c r="B1" s="2"/>
      <c r="C1" s="2"/>
      <c r="D1" s="2"/>
      <c r="E1" s="2"/>
      <c r="F1" s="2"/>
      <c r="G1" s="2"/>
      <c r="I1" s="54"/>
      <c r="J1" s="2"/>
      <c r="K1" s="2"/>
      <c r="L1" s="2"/>
      <c r="M1" s="2"/>
      <c r="N1" s="2"/>
      <c r="O1" s="2"/>
      <c r="R1" s="3">
        <v>27</v>
      </c>
    </row>
    <row r="2" spans="1:15" ht="14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8" s="9" customFormat="1" ht="16.5">
      <c r="A3" s="140" t="s">
        <v>157</v>
      </c>
      <c r="D3" s="122"/>
      <c r="E3" s="122"/>
      <c r="F3" s="122"/>
      <c r="G3" s="7"/>
      <c r="H3" s="122"/>
      <c r="I3" s="123"/>
      <c r="J3" s="372" t="s">
        <v>149</v>
      </c>
      <c r="K3" s="372"/>
      <c r="L3" s="372"/>
      <c r="M3" s="372"/>
      <c r="N3" s="372"/>
      <c r="O3" s="372"/>
      <c r="P3" s="372"/>
      <c r="Q3" s="372"/>
      <c r="R3" s="372"/>
    </row>
    <row r="4" spans="1:15" ht="16.5">
      <c r="A4" s="15"/>
      <c r="B4" s="15"/>
      <c r="C4" s="15"/>
      <c r="D4" s="15"/>
      <c r="E4" s="15"/>
      <c r="F4" s="15"/>
      <c r="G4" s="15"/>
      <c r="H4" s="7"/>
      <c r="I4" s="15"/>
      <c r="J4" s="10"/>
      <c r="K4" s="10"/>
      <c r="L4" s="10"/>
      <c r="M4" s="10"/>
      <c r="N4" s="10"/>
      <c r="O4" s="10"/>
    </row>
    <row r="5" spans="1:18" ht="15" customHeight="1">
      <c r="A5" s="353" t="s">
        <v>37</v>
      </c>
      <c r="B5" s="353"/>
      <c r="C5" s="354"/>
      <c r="D5" s="342" t="s">
        <v>3</v>
      </c>
      <c r="E5" s="12" t="s">
        <v>4</v>
      </c>
      <c r="F5" s="13"/>
      <c r="G5" s="13"/>
      <c r="H5" s="13"/>
      <c r="I5" s="14"/>
      <c r="J5" s="12" t="s">
        <v>5</v>
      </c>
      <c r="K5" s="12"/>
      <c r="L5" s="12"/>
      <c r="M5" s="12"/>
      <c r="N5" s="12"/>
      <c r="O5" s="12"/>
      <c r="P5" s="12"/>
      <c r="Q5" s="12"/>
      <c r="R5" s="320" t="s">
        <v>53</v>
      </c>
    </row>
    <row r="6" spans="1:18" ht="15" customHeight="1">
      <c r="A6" s="355"/>
      <c r="B6" s="355"/>
      <c r="C6" s="356"/>
      <c r="D6" s="343"/>
      <c r="E6" s="338" t="s">
        <v>6</v>
      </c>
      <c r="F6" s="12" t="s">
        <v>4</v>
      </c>
      <c r="G6" s="12"/>
      <c r="H6" s="12"/>
      <c r="I6" s="17"/>
      <c r="J6" s="348" t="s">
        <v>5</v>
      </c>
      <c r="K6" s="348"/>
      <c r="L6" s="349"/>
      <c r="M6" s="338" t="s">
        <v>7</v>
      </c>
      <c r="N6" s="338" t="s">
        <v>150</v>
      </c>
      <c r="O6" s="338" t="s">
        <v>151</v>
      </c>
      <c r="P6" s="338" t="s">
        <v>8</v>
      </c>
      <c r="Q6" s="338" t="s">
        <v>9</v>
      </c>
      <c r="R6" s="316"/>
    </row>
    <row r="7" spans="1:18" ht="15" customHeight="1">
      <c r="A7" s="355"/>
      <c r="B7" s="355"/>
      <c r="C7" s="356"/>
      <c r="D7" s="343"/>
      <c r="E7" s="318"/>
      <c r="F7" s="342" t="s">
        <v>10</v>
      </c>
      <c r="G7" s="368" t="s">
        <v>11</v>
      </c>
      <c r="H7" s="368" t="s">
        <v>12</v>
      </c>
      <c r="I7" s="18"/>
      <c r="J7" s="345" t="s">
        <v>152</v>
      </c>
      <c r="K7" s="339" t="s">
        <v>153</v>
      </c>
      <c r="L7" s="339" t="s">
        <v>154</v>
      </c>
      <c r="M7" s="318"/>
      <c r="N7" s="318"/>
      <c r="O7" s="318"/>
      <c r="P7" s="318"/>
      <c r="Q7" s="318"/>
      <c r="R7" s="316"/>
    </row>
    <row r="8" spans="1:30" ht="16.5">
      <c r="A8" s="355"/>
      <c r="B8" s="355"/>
      <c r="C8" s="356"/>
      <c r="D8" s="343"/>
      <c r="E8" s="318"/>
      <c r="F8" s="343"/>
      <c r="G8" s="369"/>
      <c r="H8" s="369"/>
      <c r="I8" s="20"/>
      <c r="J8" s="373"/>
      <c r="K8" s="375"/>
      <c r="L8" s="375"/>
      <c r="M8" s="318"/>
      <c r="N8" s="318"/>
      <c r="O8" s="318"/>
      <c r="P8" s="318"/>
      <c r="Q8" s="318"/>
      <c r="R8" s="316"/>
      <c r="U8" s="371"/>
      <c r="V8" s="371"/>
      <c r="W8" s="371"/>
      <c r="X8" s="371"/>
      <c r="Y8" s="371"/>
      <c r="Z8" s="371"/>
      <c r="AA8" s="371"/>
      <c r="AB8" s="371"/>
      <c r="AC8" s="371"/>
      <c r="AD8" s="371"/>
    </row>
    <row r="9" spans="1:18" ht="15">
      <c r="A9" s="355"/>
      <c r="B9" s="355"/>
      <c r="C9" s="356"/>
      <c r="D9" s="344"/>
      <c r="E9" s="319"/>
      <c r="F9" s="344"/>
      <c r="G9" s="370"/>
      <c r="H9" s="370"/>
      <c r="I9" s="18"/>
      <c r="J9" s="374"/>
      <c r="K9" s="376"/>
      <c r="L9" s="376"/>
      <c r="M9" s="319"/>
      <c r="N9" s="319"/>
      <c r="O9" s="319"/>
      <c r="P9" s="319"/>
      <c r="Q9" s="319"/>
      <c r="R9" s="316"/>
    </row>
    <row r="10" spans="1:18" ht="15">
      <c r="A10" s="357"/>
      <c r="B10" s="357"/>
      <c r="C10" s="358"/>
      <c r="D10" s="12" t="s">
        <v>32</v>
      </c>
      <c r="E10" s="12"/>
      <c r="F10" s="12"/>
      <c r="G10" s="12"/>
      <c r="H10" s="89"/>
      <c r="I10" s="17"/>
      <c r="J10" s="12" t="s">
        <v>32</v>
      </c>
      <c r="K10" s="12"/>
      <c r="L10" s="12"/>
      <c r="M10" s="12"/>
      <c r="N10" s="12"/>
      <c r="O10" s="12"/>
      <c r="P10" s="12"/>
      <c r="Q10" s="110"/>
      <c r="R10" s="317"/>
    </row>
    <row r="11" spans="1:16" ht="15">
      <c r="A11" s="22"/>
      <c r="B11" s="23"/>
      <c r="C11" s="23"/>
      <c r="D11" s="12"/>
      <c r="E11" s="12"/>
      <c r="F11" s="12"/>
      <c r="G11" s="12"/>
      <c r="H11" s="17"/>
      <c r="I11" s="61"/>
      <c r="J11" s="12"/>
      <c r="K11" s="12"/>
      <c r="L11" s="12"/>
      <c r="M11" s="12"/>
      <c r="N11" s="12"/>
      <c r="O11" s="12"/>
      <c r="P11" s="22"/>
    </row>
    <row r="12" spans="1:16" ht="15.75">
      <c r="A12" s="91" t="s">
        <v>102</v>
      </c>
      <c r="B12" s="61"/>
      <c r="C12" s="61"/>
      <c r="D12" s="61"/>
      <c r="E12" s="61"/>
      <c r="F12" s="61"/>
      <c r="G12" s="61"/>
      <c r="H12" s="17"/>
      <c r="I12" s="91" t="s">
        <v>102</v>
      </c>
      <c r="J12" s="61"/>
      <c r="K12" s="61"/>
      <c r="L12" s="61"/>
      <c r="M12" s="61"/>
      <c r="N12" s="61"/>
      <c r="O12" s="61"/>
      <c r="P12" s="91"/>
    </row>
    <row r="13" spans="1:16" ht="15.75">
      <c r="A13" s="91"/>
      <c r="B13" s="61"/>
      <c r="C13" s="61"/>
      <c r="D13" s="61"/>
      <c r="E13" s="61"/>
      <c r="F13" s="61"/>
      <c r="G13" s="61"/>
      <c r="H13" s="17"/>
      <c r="I13" s="91"/>
      <c r="J13" s="61"/>
      <c r="K13" s="61"/>
      <c r="L13" s="61"/>
      <c r="M13" s="61"/>
      <c r="N13" s="61"/>
      <c r="O13" s="61"/>
      <c r="P13" s="91"/>
    </row>
    <row r="14" spans="1:16" ht="15">
      <c r="A14" s="16" t="s">
        <v>56</v>
      </c>
      <c r="B14" s="61"/>
      <c r="C14" s="61"/>
      <c r="D14" s="17"/>
      <c r="E14" s="17"/>
      <c r="F14" s="17"/>
      <c r="G14" s="17"/>
      <c r="H14" s="17"/>
      <c r="I14" s="61"/>
      <c r="J14" s="61"/>
      <c r="K14" s="61"/>
      <c r="L14" s="61"/>
      <c r="M14" s="61"/>
      <c r="N14" s="61"/>
      <c r="O14" s="61"/>
      <c r="P14" s="16"/>
    </row>
    <row r="15" spans="1:16" s="27" customFormat="1" ht="13.5" customHeight="1">
      <c r="A15" s="61"/>
      <c r="B15" s="81"/>
      <c r="C15" s="61"/>
      <c r="D15" s="24"/>
      <c r="E15" s="24"/>
      <c r="F15" s="24"/>
      <c r="G15" s="24"/>
      <c r="H15" s="26"/>
      <c r="I15" s="24"/>
      <c r="J15" s="24"/>
      <c r="K15" s="24"/>
      <c r="L15" s="24"/>
      <c r="M15" s="24"/>
      <c r="N15" s="24"/>
      <c r="O15" s="24"/>
      <c r="P15" s="61"/>
    </row>
    <row r="16" spans="1:18" ht="15" customHeight="1">
      <c r="A16" s="93">
        <v>461</v>
      </c>
      <c r="B16" s="124" t="s">
        <v>103</v>
      </c>
      <c r="C16" s="94"/>
      <c r="D16" s="30">
        <v>32603.515618512043</v>
      </c>
      <c r="E16" s="30">
        <v>13434.298302176445</v>
      </c>
      <c r="F16" s="30">
        <v>28.951732985350585</v>
      </c>
      <c r="G16" s="30">
        <v>3428.9425524613207</v>
      </c>
      <c r="H16" s="30">
        <v>7708.1649499999985</v>
      </c>
      <c r="I16" s="30"/>
      <c r="J16" s="30">
        <v>2122.6461694619125</v>
      </c>
      <c r="K16" s="30">
        <v>101.45261</v>
      </c>
      <c r="L16" s="30">
        <v>44.140287267863314</v>
      </c>
      <c r="M16" s="30">
        <v>19157.049316335593</v>
      </c>
      <c r="N16" s="30">
        <v>4.788</v>
      </c>
      <c r="O16" s="30">
        <v>2.25</v>
      </c>
      <c r="P16" s="30">
        <v>5.13</v>
      </c>
      <c r="Q16" s="30">
        <v>0</v>
      </c>
      <c r="R16" s="93">
        <v>461</v>
      </c>
    </row>
    <row r="17" spans="1:18" ht="15" customHeight="1">
      <c r="A17" s="93">
        <v>462</v>
      </c>
      <c r="B17" s="124" t="s">
        <v>104</v>
      </c>
      <c r="C17" s="95"/>
      <c r="D17" s="30">
        <v>24716.748632253293</v>
      </c>
      <c r="E17" s="30">
        <v>17115.88201958613</v>
      </c>
      <c r="F17" s="30">
        <v>21.73822643253649</v>
      </c>
      <c r="G17" s="30">
        <v>5241.221836446653</v>
      </c>
      <c r="H17" s="30">
        <v>9038.58065</v>
      </c>
      <c r="I17" s="30"/>
      <c r="J17" s="30">
        <v>2752.800328368134</v>
      </c>
      <c r="K17" s="30">
        <v>25.601180000000006</v>
      </c>
      <c r="L17" s="30">
        <v>35.939798338808835</v>
      </c>
      <c r="M17" s="30">
        <v>7593.21661266716</v>
      </c>
      <c r="N17" s="30">
        <v>5.5440000000000005</v>
      </c>
      <c r="O17" s="30">
        <v>0.48</v>
      </c>
      <c r="P17" s="30">
        <v>1.098</v>
      </c>
      <c r="Q17" s="30">
        <v>0.528</v>
      </c>
      <c r="R17" s="93">
        <v>462</v>
      </c>
    </row>
    <row r="18" spans="1:18" ht="15" customHeight="1">
      <c r="A18" s="93">
        <v>463</v>
      </c>
      <c r="B18" s="124" t="s">
        <v>105</v>
      </c>
      <c r="C18" s="95"/>
      <c r="D18" s="30">
        <v>13381.390040403308</v>
      </c>
      <c r="E18" s="30">
        <v>9207.310163782833</v>
      </c>
      <c r="F18" s="30">
        <v>0</v>
      </c>
      <c r="G18" s="30">
        <v>1703.9019715045472</v>
      </c>
      <c r="H18" s="30">
        <v>5818.377299999999</v>
      </c>
      <c r="I18" s="30"/>
      <c r="J18" s="30">
        <v>1619.0516516803034</v>
      </c>
      <c r="K18" s="30">
        <v>37.13229</v>
      </c>
      <c r="L18" s="30">
        <v>28.846950597982804</v>
      </c>
      <c r="M18" s="30">
        <v>4164.953876620475</v>
      </c>
      <c r="N18" s="30">
        <v>3.114</v>
      </c>
      <c r="O18" s="30">
        <v>0.36</v>
      </c>
      <c r="P18" s="30">
        <v>0.108</v>
      </c>
      <c r="Q18" s="30">
        <v>5.544000000000001</v>
      </c>
      <c r="R18" s="93">
        <v>463</v>
      </c>
    </row>
    <row r="19" spans="1:18" ht="15" customHeight="1">
      <c r="A19" s="93">
        <v>464</v>
      </c>
      <c r="B19" s="124" t="s">
        <v>106</v>
      </c>
      <c r="C19" s="39"/>
      <c r="D19" s="30">
        <v>35130.26018197236</v>
      </c>
      <c r="E19" s="30">
        <v>692.2107091298221</v>
      </c>
      <c r="F19" s="30">
        <v>1.629421024137931</v>
      </c>
      <c r="G19" s="30">
        <v>522.9194316043771</v>
      </c>
      <c r="H19" s="30">
        <v>62.3328</v>
      </c>
      <c r="I19" s="30"/>
      <c r="J19" s="30">
        <v>90.08880861343593</v>
      </c>
      <c r="K19" s="30">
        <v>13.012170000000001</v>
      </c>
      <c r="L19" s="30">
        <v>2.228077887871173</v>
      </c>
      <c r="M19" s="30">
        <v>34434.67147284254</v>
      </c>
      <c r="N19" s="30">
        <v>2.88</v>
      </c>
      <c r="O19" s="30">
        <v>0.21</v>
      </c>
      <c r="P19" s="30">
        <v>0.288</v>
      </c>
      <c r="Q19" s="30">
        <v>0</v>
      </c>
      <c r="R19" s="93">
        <v>464</v>
      </c>
    </row>
    <row r="20" spans="1:18" ht="14.25">
      <c r="A20" s="96"/>
      <c r="B20" s="33"/>
      <c r="C20" s="3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96"/>
    </row>
    <row r="21" spans="1:18" ht="15">
      <c r="A21" s="10" t="s">
        <v>60</v>
      </c>
      <c r="B21" s="92"/>
      <c r="C21" s="92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97"/>
    </row>
    <row r="22" spans="1:18" ht="14.25">
      <c r="A22" s="96"/>
      <c r="B22" s="33"/>
      <c r="C22" s="33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96"/>
    </row>
    <row r="23" spans="1:18" ht="15" customHeight="1">
      <c r="A23" s="93">
        <v>471</v>
      </c>
      <c r="B23" s="124" t="s">
        <v>103</v>
      </c>
      <c r="C23" s="39"/>
      <c r="D23" s="30">
        <v>1106.8741099124672</v>
      </c>
      <c r="E23" s="30">
        <v>175.95451829199882</v>
      </c>
      <c r="F23" s="30">
        <v>1.3114120964928797</v>
      </c>
      <c r="G23" s="30">
        <v>87.47780525014582</v>
      </c>
      <c r="H23" s="30">
        <v>19.479</v>
      </c>
      <c r="I23" s="30"/>
      <c r="J23" s="30">
        <v>35.7232898842835</v>
      </c>
      <c r="K23" s="30">
        <v>25.3896</v>
      </c>
      <c r="L23" s="30">
        <v>6.573411061076635</v>
      </c>
      <c r="M23" s="30">
        <v>920.6055916204685</v>
      </c>
      <c r="N23" s="30">
        <v>8.73</v>
      </c>
      <c r="O23" s="30">
        <v>0.99</v>
      </c>
      <c r="P23" s="30">
        <v>0.5940000000000001</v>
      </c>
      <c r="Q23" s="30">
        <v>0</v>
      </c>
      <c r="R23" s="93">
        <v>471</v>
      </c>
    </row>
    <row r="24" spans="1:18" ht="15" customHeight="1">
      <c r="A24" s="93">
        <v>472</v>
      </c>
      <c r="B24" s="124" t="s">
        <v>104</v>
      </c>
      <c r="C24" s="39"/>
      <c r="D24" s="30">
        <v>825.8255809118473</v>
      </c>
      <c r="E24" s="30">
        <v>128.4814337505984</v>
      </c>
      <c r="F24" s="30">
        <v>0.6710832682464455</v>
      </c>
      <c r="G24" s="30">
        <v>83.60308761768357</v>
      </c>
      <c r="H24" s="30">
        <v>7.1423000000000005</v>
      </c>
      <c r="I24" s="30"/>
      <c r="J24" s="30">
        <v>23.950942103552443</v>
      </c>
      <c r="K24" s="30">
        <v>10.261630000000002</v>
      </c>
      <c r="L24" s="30">
        <v>2.852390761115955</v>
      </c>
      <c r="M24" s="30">
        <v>690.774147161249</v>
      </c>
      <c r="N24" s="30">
        <v>4.337999999999999</v>
      </c>
      <c r="O24" s="30">
        <v>0.81</v>
      </c>
      <c r="P24" s="30">
        <v>1.4220000000000002</v>
      </c>
      <c r="Q24" s="30">
        <v>0</v>
      </c>
      <c r="R24" s="93">
        <v>472</v>
      </c>
    </row>
    <row r="25" spans="1:18" ht="15" customHeight="1">
      <c r="A25" s="93">
        <v>473</v>
      </c>
      <c r="B25" s="124" t="s">
        <v>105</v>
      </c>
      <c r="C25" s="39"/>
      <c r="D25" s="30">
        <v>500.467182652741</v>
      </c>
      <c r="E25" s="30">
        <v>20.56014888741976</v>
      </c>
      <c r="F25" s="30">
        <v>0</v>
      </c>
      <c r="G25" s="30">
        <v>19.435481987419756</v>
      </c>
      <c r="H25" s="30">
        <v>0</v>
      </c>
      <c r="I25" s="30"/>
      <c r="J25" s="30">
        <v>0.31127550000000004</v>
      </c>
      <c r="K25" s="30">
        <v>0.6347400000000001</v>
      </c>
      <c r="L25" s="30">
        <v>0.1786514</v>
      </c>
      <c r="M25" s="30">
        <v>478.27503376532115</v>
      </c>
      <c r="N25" s="30">
        <v>1.458</v>
      </c>
      <c r="O25" s="30">
        <v>0.03</v>
      </c>
      <c r="P25" s="30">
        <v>0.144</v>
      </c>
      <c r="Q25" s="30">
        <v>0</v>
      </c>
      <c r="R25" s="93">
        <v>473</v>
      </c>
    </row>
    <row r="26" spans="1:18" ht="15" customHeight="1">
      <c r="A26" s="93">
        <v>474</v>
      </c>
      <c r="B26" s="124" t="s">
        <v>107</v>
      </c>
      <c r="C26" s="39"/>
      <c r="D26" s="30">
        <v>758.7904778179113</v>
      </c>
      <c r="E26" s="30">
        <v>79.65284800887844</v>
      </c>
      <c r="F26" s="30">
        <v>1.9560769126044222</v>
      </c>
      <c r="G26" s="30">
        <v>40.03504009238736</v>
      </c>
      <c r="H26" s="30">
        <v>2.9218500000000005</v>
      </c>
      <c r="I26" s="30"/>
      <c r="J26" s="30">
        <v>24.225193086769547</v>
      </c>
      <c r="K26" s="30">
        <v>8.99215</v>
      </c>
      <c r="L26" s="30">
        <v>1.5225379171171172</v>
      </c>
      <c r="M26" s="30">
        <v>666.5016298090329</v>
      </c>
      <c r="N26" s="30">
        <v>11.88</v>
      </c>
      <c r="O26" s="30">
        <v>0.09</v>
      </c>
      <c r="P26" s="30">
        <v>0.6659999999999999</v>
      </c>
      <c r="Q26" s="30">
        <v>0</v>
      </c>
      <c r="R26" s="93">
        <v>474</v>
      </c>
    </row>
    <row r="27" spans="1:18" s="34" customFormat="1" ht="15" customHeight="1">
      <c r="A27" s="93">
        <v>475</v>
      </c>
      <c r="B27" s="124" t="s">
        <v>106</v>
      </c>
      <c r="C27" s="66"/>
      <c r="D27" s="30">
        <v>1177.25740222295</v>
      </c>
      <c r="E27" s="30">
        <v>335.7569898642569</v>
      </c>
      <c r="F27" s="30">
        <v>0.3356516723549488</v>
      </c>
      <c r="G27" s="30">
        <v>231.00501559935475</v>
      </c>
      <c r="H27" s="30">
        <v>45.77565</v>
      </c>
      <c r="I27" s="30"/>
      <c r="J27" s="30">
        <v>52.2550580925472</v>
      </c>
      <c r="K27" s="30">
        <v>6.03003</v>
      </c>
      <c r="L27" s="30">
        <v>0.35558449999999997</v>
      </c>
      <c r="M27" s="30">
        <v>836.3584123586933</v>
      </c>
      <c r="N27" s="30">
        <v>2.862</v>
      </c>
      <c r="O27" s="30">
        <v>2.01</v>
      </c>
      <c r="P27" s="30">
        <v>0.27</v>
      </c>
      <c r="Q27" s="30">
        <v>0</v>
      </c>
      <c r="R27" s="93">
        <v>475</v>
      </c>
    </row>
    <row r="28" spans="1:18" ht="15" customHeight="1">
      <c r="A28" s="93">
        <v>476</v>
      </c>
      <c r="B28" s="124" t="s">
        <v>108</v>
      </c>
      <c r="C28" s="69"/>
      <c r="D28" s="30">
        <v>4004.4983765870343</v>
      </c>
      <c r="E28" s="30">
        <v>397.28145537907056</v>
      </c>
      <c r="F28" s="30">
        <v>15.8744606467928</v>
      </c>
      <c r="G28" s="30">
        <v>267.96527863798207</v>
      </c>
      <c r="H28" s="30">
        <v>21.10225</v>
      </c>
      <c r="I28" s="30"/>
      <c r="J28" s="30">
        <v>67.98557674620953</v>
      </c>
      <c r="K28" s="30">
        <v>19.465360000000004</v>
      </c>
      <c r="L28" s="30">
        <v>4.888529348086226</v>
      </c>
      <c r="M28" s="30">
        <v>3593.620921207964</v>
      </c>
      <c r="N28" s="30">
        <v>6.606</v>
      </c>
      <c r="O28" s="30">
        <v>3.33</v>
      </c>
      <c r="P28" s="30">
        <v>0.756</v>
      </c>
      <c r="Q28" s="30">
        <v>2.9040000000000004</v>
      </c>
      <c r="R28" s="93">
        <v>476</v>
      </c>
    </row>
    <row r="29" spans="1:18" ht="15" customHeight="1">
      <c r="A29" s="93">
        <v>477</v>
      </c>
      <c r="B29" s="124" t="s">
        <v>109</v>
      </c>
      <c r="C29" s="69"/>
      <c r="D29" s="30">
        <v>2792.3819077764024</v>
      </c>
      <c r="E29" s="30">
        <v>654.8908604249359</v>
      </c>
      <c r="F29" s="30">
        <v>2.28163436396094</v>
      </c>
      <c r="G29" s="30">
        <v>444.7978319590463</v>
      </c>
      <c r="H29" s="30">
        <v>66.55325</v>
      </c>
      <c r="I29" s="30"/>
      <c r="J29" s="30">
        <v>116.7266550433428</v>
      </c>
      <c r="K29" s="30">
        <v>18.936410000000002</v>
      </c>
      <c r="L29" s="30">
        <v>5.595079058585911</v>
      </c>
      <c r="M29" s="30">
        <v>2120.6070473514665</v>
      </c>
      <c r="N29" s="30">
        <v>11.97</v>
      </c>
      <c r="O29" s="30">
        <v>4.23</v>
      </c>
      <c r="P29" s="30">
        <v>0.684</v>
      </c>
      <c r="Q29" s="30">
        <v>0</v>
      </c>
      <c r="R29" s="93">
        <v>477</v>
      </c>
    </row>
    <row r="30" spans="1:18" ht="15" customHeight="1">
      <c r="A30" s="93">
        <v>478</v>
      </c>
      <c r="B30" s="124" t="s">
        <v>110</v>
      </c>
      <c r="C30" s="39"/>
      <c r="D30" s="30">
        <v>875.2701873746928</v>
      </c>
      <c r="E30" s="30">
        <v>57.59366896620018</v>
      </c>
      <c r="F30" s="30">
        <v>1.6448323841809853</v>
      </c>
      <c r="G30" s="30">
        <v>36.16418479532777</v>
      </c>
      <c r="H30" s="30">
        <v>3.5711500000000003</v>
      </c>
      <c r="I30" s="30"/>
      <c r="J30" s="30">
        <v>12.120620386691424</v>
      </c>
      <c r="K30" s="30">
        <v>3.9142300000000008</v>
      </c>
      <c r="L30" s="30">
        <v>0.1786514</v>
      </c>
      <c r="M30" s="30">
        <v>802.9345184084925</v>
      </c>
      <c r="N30" s="30">
        <v>9.864</v>
      </c>
      <c r="O30" s="30">
        <v>3.15</v>
      </c>
      <c r="P30" s="30">
        <v>1.7280000000000002</v>
      </c>
      <c r="Q30" s="30">
        <v>0</v>
      </c>
      <c r="R30" s="93">
        <v>478</v>
      </c>
    </row>
    <row r="31" spans="1:18" s="27" customFormat="1" ht="15" customHeight="1">
      <c r="A31" s="93">
        <v>479</v>
      </c>
      <c r="B31" s="124" t="s">
        <v>111</v>
      </c>
      <c r="C31" s="98"/>
      <c r="D31" s="30">
        <v>1374.3085730658531</v>
      </c>
      <c r="E31" s="30">
        <v>348.34845210911783</v>
      </c>
      <c r="F31" s="30">
        <v>8.571276730989645</v>
      </c>
      <c r="G31" s="30">
        <v>244.98398574258815</v>
      </c>
      <c r="H31" s="30">
        <v>30.517100000000003</v>
      </c>
      <c r="I31" s="30"/>
      <c r="J31" s="30">
        <v>49.091563194893524</v>
      </c>
      <c r="K31" s="30">
        <v>9.097940000000001</v>
      </c>
      <c r="L31" s="30">
        <v>6.086586440646529</v>
      </c>
      <c r="M31" s="30">
        <v>1005.392120956735</v>
      </c>
      <c r="N31" s="30">
        <v>3.51</v>
      </c>
      <c r="O31" s="30">
        <v>0.03</v>
      </c>
      <c r="P31" s="30">
        <v>0.396</v>
      </c>
      <c r="Q31" s="30">
        <v>15.632000000000001</v>
      </c>
      <c r="R31" s="93">
        <v>479</v>
      </c>
    </row>
    <row r="32" spans="1:18" ht="15" customHeight="1">
      <c r="A32" s="104"/>
      <c r="B32" s="33"/>
      <c r="C32" s="98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93"/>
    </row>
    <row r="33" spans="1:18" ht="15" customHeight="1">
      <c r="A33" s="104"/>
      <c r="B33" s="35" t="s">
        <v>41</v>
      </c>
      <c r="C33" s="39"/>
      <c r="D33" s="37">
        <v>119247.58827146287</v>
      </c>
      <c r="E33" s="37">
        <v>42648.22157035771</v>
      </c>
      <c r="F33" s="37">
        <v>84.96580851764807</v>
      </c>
      <c r="G33" s="37">
        <v>12352.453503698835</v>
      </c>
      <c r="H33" s="37">
        <v>22824.518249999997</v>
      </c>
      <c r="I33" s="37"/>
      <c r="J33" s="37">
        <v>6966.977132162076</v>
      </c>
      <c r="K33" s="37">
        <v>279.92034</v>
      </c>
      <c r="L33" s="37">
        <v>139.3865359791545</v>
      </c>
      <c r="M33" s="37">
        <v>76464.9607011052</v>
      </c>
      <c r="N33" s="37">
        <v>77.544</v>
      </c>
      <c r="O33" s="37">
        <v>17.97</v>
      </c>
      <c r="P33" s="37">
        <v>13.284000000000002</v>
      </c>
      <c r="Q33" s="37">
        <v>25.608</v>
      </c>
      <c r="R33" s="93"/>
    </row>
    <row r="34" spans="1:18" ht="15" customHeight="1">
      <c r="A34" s="104"/>
      <c r="B34" s="33"/>
      <c r="C34" s="33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93"/>
    </row>
    <row r="35" spans="1:18" ht="15" customHeight="1">
      <c r="A35" s="112" t="s">
        <v>112</v>
      </c>
      <c r="B35" s="92"/>
      <c r="C35" s="92"/>
      <c r="D35" s="125"/>
      <c r="E35" s="125"/>
      <c r="F35" s="125"/>
      <c r="G35" s="125"/>
      <c r="H35" s="126" t="s">
        <v>112</v>
      </c>
      <c r="I35" s="126"/>
      <c r="J35" s="125"/>
      <c r="K35" s="125"/>
      <c r="L35" s="125"/>
      <c r="M35" s="125"/>
      <c r="N35" s="125"/>
      <c r="O35" s="125"/>
      <c r="P35" s="125"/>
      <c r="Q35" s="125"/>
      <c r="R35" s="127"/>
    </row>
    <row r="36" spans="1:18" ht="15" customHeight="1">
      <c r="A36" s="104"/>
      <c r="B36" s="33"/>
      <c r="C36" s="33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93"/>
    </row>
    <row r="37" spans="1:18" ht="15" customHeight="1">
      <c r="A37" s="115" t="s">
        <v>56</v>
      </c>
      <c r="B37" s="92"/>
      <c r="C37" s="9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93"/>
    </row>
    <row r="38" spans="1:18" ht="15" customHeight="1">
      <c r="A38" s="104"/>
      <c r="B38" s="33"/>
      <c r="C38" s="33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93"/>
    </row>
    <row r="39" spans="1:18" ht="15" customHeight="1">
      <c r="A39" s="93">
        <v>561</v>
      </c>
      <c r="B39" s="124" t="s">
        <v>113</v>
      </c>
      <c r="C39" s="39"/>
      <c r="D39" s="30">
        <v>25.768346573476347</v>
      </c>
      <c r="E39" s="30">
        <v>1.4581142000000002</v>
      </c>
      <c r="F39" s="30">
        <v>0</v>
      </c>
      <c r="G39" s="30">
        <v>0</v>
      </c>
      <c r="H39" s="30">
        <v>0.32465</v>
      </c>
      <c r="I39" s="30"/>
      <c r="J39" s="30">
        <v>0.3124929</v>
      </c>
      <c r="K39" s="30">
        <v>0.6347400000000001</v>
      </c>
      <c r="L39" s="30">
        <v>0.18623130000000002</v>
      </c>
      <c r="M39" s="30">
        <v>20.96223237347634</v>
      </c>
      <c r="N39" s="30">
        <v>3.348</v>
      </c>
      <c r="O39" s="30">
        <v>0</v>
      </c>
      <c r="P39" s="30">
        <v>0</v>
      </c>
      <c r="Q39" s="30">
        <v>0</v>
      </c>
      <c r="R39" s="93">
        <v>561</v>
      </c>
    </row>
    <row r="40" spans="1:18" ht="15" customHeight="1">
      <c r="A40" s="93">
        <v>562</v>
      </c>
      <c r="B40" s="124" t="s">
        <v>114</v>
      </c>
      <c r="C40" s="39"/>
      <c r="D40" s="30">
        <v>44654.72279329838</v>
      </c>
      <c r="E40" s="30">
        <v>23583.1424721551</v>
      </c>
      <c r="F40" s="30">
        <v>24.81871688038877</v>
      </c>
      <c r="G40" s="30">
        <v>10160.316505326497</v>
      </c>
      <c r="H40" s="30">
        <v>9779.431949999998</v>
      </c>
      <c r="I40" s="30"/>
      <c r="J40" s="30">
        <v>3538.915429948216</v>
      </c>
      <c r="K40" s="30">
        <v>79.65987</v>
      </c>
      <c r="L40" s="30">
        <v>0</v>
      </c>
      <c r="M40" s="30">
        <v>21069.29432114327</v>
      </c>
      <c r="N40" s="30">
        <v>2.2680000000000002</v>
      </c>
      <c r="O40" s="30">
        <v>0</v>
      </c>
      <c r="P40" s="30">
        <v>0.018</v>
      </c>
      <c r="Q40" s="30">
        <v>0</v>
      </c>
      <c r="R40" s="93">
        <v>562</v>
      </c>
    </row>
    <row r="41" spans="1:18" ht="15" customHeight="1">
      <c r="A41" s="93">
        <v>563</v>
      </c>
      <c r="B41" s="124" t="s">
        <v>115</v>
      </c>
      <c r="C41" s="39"/>
      <c r="D41" s="30">
        <v>4670.313814649277</v>
      </c>
      <c r="E41" s="30">
        <v>1196.0768936866139</v>
      </c>
      <c r="F41" s="30">
        <v>11.55630404257997</v>
      </c>
      <c r="G41" s="30">
        <v>644.6022869111874</v>
      </c>
      <c r="H41" s="30">
        <v>59.41095</v>
      </c>
      <c r="I41" s="30"/>
      <c r="J41" s="30">
        <v>411.3225920059648</v>
      </c>
      <c r="K41" s="30">
        <v>67.28244000000001</v>
      </c>
      <c r="L41" s="30">
        <v>1.9023207268817202</v>
      </c>
      <c r="M41" s="30">
        <v>3442.304920962662</v>
      </c>
      <c r="N41" s="30">
        <v>25.308</v>
      </c>
      <c r="O41" s="30">
        <v>0.69</v>
      </c>
      <c r="P41" s="30">
        <v>0.126</v>
      </c>
      <c r="Q41" s="30">
        <v>5.808000000000001</v>
      </c>
      <c r="R41" s="93">
        <v>563</v>
      </c>
    </row>
    <row r="42" spans="1:18" s="34" customFormat="1" ht="15" customHeight="1">
      <c r="A42" s="93">
        <v>564</v>
      </c>
      <c r="B42" s="124" t="s">
        <v>116</v>
      </c>
      <c r="C42" s="66"/>
      <c r="D42" s="30">
        <v>12.94117416979236</v>
      </c>
      <c r="E42" s="30">
        <v>0</v>
      </c>
      <c r="F42" s="30">
        <v>0</v>
      </c>
      <c r="G42" s="30">
        <v>0</v>
      </c>
      <c r="H42" s="30">
        <v>0</v>
      </c>
      <c r="I42" s="30"/>
      <c r="J42" s="30">
        <v>0</v>
      </c>
      <c r="K42" s="30">
        <v>0</v>
      </c>
      <c r="L42" s="30">
        <v>0</v>
      </c>
      <c r="M42" s="30">
        <v>11.78917416979236</v>
      </c>
      <c r="N42" s="30">
        <v>0.9359999999999999</v>
      </c>
      <c r="O42" s="30">
        <v>0</v>
      </c>
      <c r="P42" s="30">
        <v>0.216</v>
      </c>
      <c r="Q42" s="30">
        <v>0</v>
      </c>
      <c r="R42" s="93">
        <v>564</v>
      </c>
    </row>
    <row r="43" spans="1:18" ht="15" customHeight="1">
      <c r="A43" s="93">
        <v>565</v>
      </c>
      <c r="B43" s="124" t="s">
        <v>117</v>
      </c>
      <c r="C43" s="69"/>
      <c r="D43" s="30">
        <v>1.9003262923138542</v>
      </c>
      <c r="E43" s="30">
        <v>0</v>
      </c>
      <c r="F43" s="30">
        <v>0</v>
      </c>
      <c r="G43" s="30">
        <v>0</v>
      </c>
      <c r="H43" s="30">
        <v>0</v>
      </c>
      <c r="I43" s="30"/>
      <c r="J43" s="30">
        <v>0</v>
      </c>
      <c r="K43" s="30">
        <v>0</v>
      </c>
      <c r="L43" s="30">
        <v>0</v>
      </c>
      <c r="M43" s="30">
        <v>1.9003262923138542</v>
      </c>
      <c r="N43" s="30">
        <v>0</v>
      </c>
      <c r="O43" s="30">
        <v>0</v>
      </c>
      <c r="P43" s="30">
        <v>0</v>
      </c>
      <c r="Q43" s="30">
        <v>0</v>
      </c>
      <c r="R43" s="93">
        <v>565</v>
      </c>
    </row>
    <row r="44" spans="2:17" s="34" customFormat="1" ht="15" customHeight="1">
      <c r="B44" s="128"/>
      <c r="C44" s="99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</row>
    <row r="45" spans="1:18" s="34" customFormat="1" ht="15">
      <c r="A45" s="10" t="s">
        <v>60</v>
      </c>
      <c r="B45" s="16"/>
      <c r="C45" s="16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10"/>
    </row>
    <row r="46" spans="2:17" s="34" customFormat="1" ht="15">
      <c r="B46" s="128"/>
      <c r="C46" s="99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8" s="34" customFormat="1" ht="15">
      <c r="A47" s="93">
        <v>571</v>
      </c>
      <c r="B47" s="32" t="s">
        <v>113</v>
      </c>
      <c r="C47" s="111"/>
      <c r="D47" s="30">
        <v>3805.910025816756</v>
      </c>
      <c r="E47" s="30">
        <v>724.4142921394928</v>
      </c>
      <c r="F47" s="30">
        <v>2.6234908083189166</v>
      </c>
      <c r="G47" s="30">
        <v>474.02882445908034</v>
      </c>
      <c r="H47" s="30">
        <v>23.3748</v>
      </c>
      <c r="I47" s="30"/>
      <c r="J47" s="30">
        <v>162.74692017536387</v>
      </c>
      <c r="K47" s="30">
        <v>26.4475</v>
      </c>
      <c r="L47" s="30">
        <v>35.192756696729745</v>
      </c>
      <c r="M47" s="30">
        <v>3037.5517336772637</v>
      </c>
      <c r="N47" s="30">
        <v>35.082</v>
      </c>
      <c r="O47" s="30">
        <v>0.78</v>
      </c>
      <c r="P47" s="30">
        <v>8.082</v>
      </c>
      <c r="Q47" s="30">
        <v>0</v>
      </c>
      <c r="R47" s="93">
        <v>571</v>
      </c>
    </row>
    <row r="48" spans="1:18" s="34" customFormat="1" ht="15">
      <c r="A48" s="93">
        <v>572</v>
      </c>
      <c r="B48" s="32" t="s">
        <v>118</v>
      </c>
      <c r="C48" s="111"/>
      <c r="D48" s="30">
        <v>770.6971673946757</v>
      </c>
      <c r="E48" s="30">
        <v>125.7806027920495</v>
      </c>
      <c r="F48" s="30">
        <v>0.988438024137931</v>
      </c>
      <c r="G48" s="30">
        <v>49.38852576113611</v>
      </c>
      <c r="H48" s="30">
        <v>39.93194999999999</v>
      </c>
      <c r="I48" s="30"/>
      <c r="J48" s="30">
        <v>22.045283468453857</v>
      </c>
      <c r="K48" s="30">
        <v>10.050050000000002</v>
      </c>
      <c r="L48" s="30">
        <v>3.3763555383216235</v>
      </c>
      <c r="M48" s="30">
        <v>484.0565646026262</v>
      </c>
      <c r="N48" s="30">
        <v>145.08</v>
      </c>
      <c r="O48" s="30">
        <v>3.75</v>
      </c>
      <c r="P48" s="30">
        <v>0.4139999999999999</v>
      </c>
      <c r="Q48" s="30">
        <v>11.616000000000003</v>
      </c>
      <c r="R48" s="93">
        <v>572</v>
      </c>
    </row>
    <row r="49" spans="1:18" s="34" customFormat="1" ht="15">
      <c r="A49" s="93">
        <v>573</v>
      </c>
      <c r="B49" s="32" t="s">
        <v>115</v>
      </c>
      <c r="C49" s="111"/>
      <c r="D49" s="30">
        <v>463.91155908699113</v>
      </c>
      <c r="E49" s="30">
        <v>63.937379138657064</v>
      </c>
      <c r="F49" s="30">
        <v>0</v>
      </c>
      <c r="G49" s="30">
        <v>45.494509000644</v>
      </c>
      <c r="H49" s="30">
        <v>1.2986</v>
      </c>
      <c r="I49" s="30"/>
      <c r="J49" s="30">
        <v>14.304323520895958</v>
      </c>
      <c r="K49" s="30">
        <v>1.6926400000000004</v>
      </c>
      <c r="L49" s="30">
        <v>1.1473066171171171</v>
      </c>
      <c r="M49" s="30">
        <v>382.59217994833404</v>
      </c>
      <c r="N49" s="30">
        <v>17.352</v>
      </c>
      <c r="O49" s="30">
        <v>0.03</v>
      </c>
      <c r="P49" s="30">
        <v>0</v>
      </c>
      <c r="Q49" s="30">
        <v>0</v>
      </c>
      <c r="R49" s="93">
        <v>573</v>
      </c>
    </row>
    <row r="50" spans="1:18" s="34" customFormat="1" ht="15">
      <c r="A50" s="93">
        <v>574</v>
      </c>
      <c r="B50" s="32" t="s">
        <v>119</v>
      </c>
      <c r="C50" s="111"/>
      <c r="D50" s="30">
        <v>5792.9765302986525</v>
      </c>
      <c r="E50" s="30">
        <v>425.35807571267605</v>
      </c>
      <c r="F50" s="30">
        <v>10.524915946000956</v>
      </c>
      <c r="G50" s="30">
        <v>227.81205401163362</v>
      </c>
      <c r="H50" s="30">
        <v>14.933900000000001</v>
      </c>
      <c r="I50" s="30"/>
      <c r="J50" s="30">
        <v>123.04846563783723</v>
      </c>
      <c r="K50" s="30">
        <v>44.11443</v>
      </c>
      <c r="L50" s="30">
        <v>4.924310117204302</v>
      </c>
      <c r="M50" s="30">
        <v>5329.560454585977</v>
      </c>
      <c r="N50" s="30">
        <v>33.858</v>
      </c>
      <c r="O50" s="30">
        <v>1.41</v>
      </c>
      <c r="P50" s="30">
        <v>2.79</v>
      </c>
      <c r="Q50" s="30">
        <v>0</v>
      </c>
      <c r="R50" s="93">
        <v>574</v>
      </c>
    </row>
    <row r="51" spans="1:18" s="34" customFormat="1" ht="15">
      <c r="A51" s="93">
        <v>575</v>
      </c>
      <c r="B51" s="32" t="s">
        <v>120</v>
      </c>
      <c r="C51" s="66"/>
      <c r="D51" s="30">
        <v>4652.72462940238</v>
      </c>
      <c r="E51" s="30">
        <v>588.8153386961055</v>
      </c>
      <c r="F51" s="30">
        <v>2.641355184959371</v>
      </c>
      <c r="G51" s="30">
        <v>248.79347368806964</v>
      </c>
      <c r="H51" s="30">
        <v>196.7379</v>
      </c>
      <c r="I51" s="30"/>
      <c r="J51" s="30">
        <v>120.50193203331636</v>
      </c>
      <c r="K51" s="30">
        <v>11.107950000000002</v>
      </c>
      <c r="L51" s="30">
        <v>9.032727789760159</v>
      </c>
      <c r="M51" s="30">
        <v>3930.2112907062747</v>
      </c>
      <c r="N51" s="30">
        <v>131.688</v>
      </c>
      <c r="O51" s="30">
        <v>0</v>
      </c>
      <c r="P51" s="30">
        <v>1.746</v>
      </c>
      <c r="Q51" s="30">
        <v>0.264</v>
      </c>
      <c r="R51" s="93">
        <v>575</v>
      </c>
    </row>
    <row r="52" spans="1:18" s="34" customFormat="1" ht="15">
      <c r="A52" s="93">
        <v>576</v>
      </c>
      <c r="B52" s="32" t="s">
        <v>121</v>
      </c>
      <c r="C52" s="111"/>
      <c r="D52" s="30">
        <v>1274.5092300281208</v>
      </c>
      <c r="E52" s="30">
        <v>252.44897110846898</v>
      </c>
      <c r="F52" s="30">
        <v>11.894330672602639</v>
      </c>
      <c r="G52" s="30">
        <v>106.54327624268964</v>
      </c>
      <c r="H52" s="30">
        <v>22.0762</v>
      </c>
      <c r="I52" s="30"/>
      <c r="J52" s="30">
        <v>89.11134225162925</v>
      </c>
      <c r="K52" s="30">
        <v>17.137980000000002</v>
      </c>
      <c r="L52" s="30">
        <v>5.68584194154743</v>
      </c>
      <c r="M52" s="30">
        <v>996.9562589196518</v>
      </c>
      <c r="N52" s="30">
        <v>24.066</v>
      </c>
      <c r="O52" s="30">
        <v>0.84</v>
      </c>
      <c r="P52" s="30">
        <v>0.198</v>
      </c>
      <c r="Q52" s="30">
        <v>0</v>
      </c>
      <c r="R52" s="93">
        <v>576</v>
      </c>
    </row>
    <row r="53" spans="1:18" s="34" customFormat="1" ht="15">
      <c r="A53" s="93">
        <v>577</v>
      </c>
      <c r="B53" s="32" t="s">
        <v>122</v>
      </c>
      <c r="C53" s="111"/>
      <c r="D53" s="30">
        <v>3927.95301949785</v>
      </c>
      <c r="E53" s="30">
        <v>586.0208498391073</v>
      </c>
      <c r="F53" s="30">
        <v>2.9524756849593707</v>
      </c>
      <c r="G53" s="30">
        <v>426.49858122733946</v>
      </c>
      <c r="H53" s="30">
        <v>8.11625</v>
      </c>
      <c r="I53" s="30"/>
      <c r="J53" s="30">
        <v>106.78820891437383</v>
      </c>
      <c r="K53" s="30">
        <v>24.54328</v>
      </c>
      <c r="L53" s="30">
        <v>17.122054012434827</v>
      </c>
      <c r="M53" s="30">
        <v>3296.7761696587427</v>
      </c>
      <c r="N53" s="30">
        <v>31.464000000000002</v>
      </c>
      <c r="O53" s="30">
        <v>11.82</v>
      </c>
      <c r="P53" s="30">
        <v>1.8720000000000003</v>
      </c>
      <c r="Q53" s="30">
        <v>0</v>
      </c>
      <c r="R53" s="93">
        <v>577</v>
      </c>
    </row>
    <row r="54" spans="2:17" s="34" customFormat="1" ht="15">
      <c r="B54" s="128"/>
      <c r="C54" s="6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</row>
    <row r="55" spans="2:17" s="34" customFormat="1" ht="15">
      <c r="B55" s="35" t="s">
        <v>42</v>
      </c>
      <c r="C55" s="66"/>
      <c r="D55" s="37">
        <v>70054.32861650866</v>
      </c>
      <c r="E55" s="37">
        <v>27547.45298946827</v>
      </c>
      <c r="F55" s="37">
        <v>68.00002724394793</v>
      </c>
      <c r="G55" s="37">
        <v>12383.478036628278</v>
      </c>
      <c r="H55" s="37">
        <v>10145.637149999997</v>
      </c>
      <c r="I55" s="37"/>
      <c r="J55" s="37">
        <v>4589.096990856053</v>
      </c>
      <c r="K55" s="37">
        <v>282.67088</v>
      </c>
      <c r="L55" s="37">
        <v>78.56990473999693</v>
      </c>
      <c r="M55" s="37">
        <v>42003.955627040385</v>
      </c>
      <c r="N55" s="37">
        <v>450.45</v>
      </c>
      <c r="O55" s="37">
        <v>19.32</v>
      </c>
      <c r="P55" s="37">
        <v>15.462</v>
      </c>
      <c r="Q55" s="37">
        <v>17.688000000000002</v>
      </c>
    </row>
    <row r="56" spans="3:17" s="34" customFormat="1" ht="15">
      <c r="C56" s="99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ht="14.25">
      <c r="A57" s="6" t="s">
        <v>47</v>
      </c>
      <c r="J57" s="87"/>
      <c r="K57" s="87"/>
      <c r="L57" s="87"/>
      <c r="M57" s="87"/>
      <c r="N57" s="87"/>
      <c r="O57" s="87"/>
      <c r="P57" s="87"/>
      <c r="Q57" s="87"/>
    </row>
    <row r="58" spans="1:17" ht="14.25">
      <c r="A58" s="186" t="s">
        <v>158</v>
      </c>
      <c r="B58" s="187"/>
      <c r="C58" s="187"/>
      <c r="D58" s="187"/>
      <c r="E58" s="187"/>
      <c r="F58" s="187"/>
      <c r="G58" s="187"/>
      <c r="H58" s="187"/>
      <c r="I58" s="146"/>
      <c r="J58" s="155" t="s">
        <v>159</v>
      </c>
      <c r="K58" s="169"/>
      <c r="L58" s="169"/>
      <c r="M58" s="169"/>
      <c r="N58" s="169"/>
      <c r="O58" s="169"/>
      <c r="P58" s="169"/>
      <c r="Q58" s="169"/>
    </row>
    <row r="59" spans="1:11" s="58" customFormat="1" ht="15">
      <c r="A59" s="53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4:17" ht="14.25"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8" s="3" customFormat="1" ht="16.5">
      <c r="A61" s="4">
        <v>28</v>
      </c>
      <c r="B61" s="2"/>
      <c r="C61" s="2"/>
      <c r="D61" s="129"/>
      <c r="E61" s="129"/>
      <c r="F61" s="129"/>
      <c r="G61" s="129"/>
      <c r="H61" s="130"/>
      <c r="I61" s="131"/>
      <c r="J61" s="129"/>
      <c r="K61" s="129"/>
      <c r="L61" s="129"/>
      <c r="M61" s="129"/>
      <c r="N61" s="129"/>
      <c r="O61" s="129"/>
      <c r="P61" s="129"/>
      <c r="Q61" s="129"/>
      <c r="R61" s="3">
        <v>29</v>
      </c>
    </row>
    <row r="62" spans="1:17" ht="14.25">
      <c r="A62" s="15"/>
      <c r="B62" s="15"/>
      <c r="C62" s="15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8" s="8" customFormat="1" ht="16.5">
      <c r="A63" s="140" t="s">
        <v>157</v>
      </c>
      <c r="B63" s="9"/>
      <c r="C63" s="9"/>
      <c r="D63" s="122"/>
      <c r="E63" s="122"/>
      <c r="F63" s="122"/>
      <c r="G63" s="7"/>
      <c r="H63" s="122"/>
      <c r="I63" s="123"/>
      <c r="J63" s="372" t="s">
        <v>149</v>
      </c>
      <c r="K63" s="372"/>
      <c r="L63" s="372"/>
      <c r="M63" s="372"/>
      <c r="N63" s="372"/>
      <c r="O63" s="372"/>
      <c r="P63" s="372"/>
      <c r="Q63" s="372"/>
      <c r="R63" s="372"/>
    </row>
    <row r="64" spans="1:17" ht="15">
      <c r="A64" s="15"/>
      <c r="B64" s="10"/>
      <c r="C64" s="10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</row>
    <row r="65" spans="1:18" ht="15" customHeight="1">
      <c r="A65" s="353" t="s">
        <v>37</v>
      </c>
      <c r="B65" s="353"/>
      <c r="C65" s="354"/>
      <c r="D65" s="342" t="s">
        <v>3</v>
      </c>
      <c r="E65" s="12" t="s">
        <v>4</v>
      </c>
      <c r="F65" s="13"/>
      <c r="G65" s="13"/>
      <c r="H65" s="13"/>
      <c r="I65" s="14"/>
      <c r="J65" s="12" t="s">
        <v>5</v>
      </c>
      <c r="K65" s="12"/>
      <c r="L65" s="12"/>
      <c r="M65" s="12"/>
      <c r="N65" s="12"/>
      <c r="O65" s="12"/>
      <c r="P65" s="12"/>
      <c r="Q65" s="12"/>
      <c r="R65" s="320" t="s">
        <v>53</v>
      </c>
    </row>
    <row r="66" spans="1:18" ht="15" customHeight="1">
      <c r="A66" s="355"/>
      <c r="B66" s="355"/>
      <c r="C66" s="356"/>
      <c r="D66" s="343"/>
      <c r="E66" s="338" t="s">
        <v>6</v>
      </c>
      <c r="F66" s="12" t="s">
        <v>4</v>
      </c>
      <c r="G66" s="12"/>
      <c r="H66" s="12"/>
      <c r="I66" s="17"/>
      <c r="J66" s="348" t="s">
        <v>5</v>
      </c>
      <c r="K66" s="348"/>
      <c r="L66" s="349"/>
      <c r="M66" s="338" t="s">
        <v>7</v>
      </c>
      <c r="N66" s="338" t="s">
        <v>150</v>
      </c>
      <c r="O66" s="338" t="s">
        <v>151</v>
      </c>
      <c r="P66" s="338" t="s">
        <v>8</v>
      </c>
      <c r="Q66" s="338" t="s">
        <v>9</v>
      </c>
      <c r="R66" s="316"/>
    </row>
    <row r="67" spans="1:18" ht="15" customHeight="1">
      <c r="A67" s="355"/>
      <c r="B67" s="355"/>
      <c r="C67" s="356"/>
      <c r="D67" s="343"/>
      <c r="E67" s="318"/>
      <c r="F67" s="342" t="s">
        <v>10</v>
      </c>
      <c r="G67" s="368" t="s">
        <v>11</v>
      </c>
      <c r="H67" s="368" t="s">
        <v>12</v>
      </c>
      <c r="I67" s="18"/>
      <c r="J67" s="345" t="s">
        <v>152</v>
      </c>
      <c r="K67" s="339" t="s">
        <v>153</v>
      </c>
      <c r="L67" s="339" t="s">
        <v>154</v>
      </c>
      <c r="M67" s="318"/>
      <c r="N67" s="318"/>
      <c r="O67" s="318"/>
      <c r="P67" s="318"/>
      <c r="Q67" s="318"/>
      <c r="R67" s="316"/>
    </row>
    <row r="68" spans="1:18" ht="15">
      <c r="A68" s="355"/>
      <c r="B68" s="355"/>
      <c r="C68" s="356"/>
      <c r="D68" s="343"/>
      <c r="E68" s="318"/>
      <c r="F68" s="343"/>
      <c r="G68" s="369"/>
      <c r="H68" s="369"/>
      <c r="I68" s="20"/>
      <c r="J68" s="373"/>
      <c r="K68" s="375"/>
      <c r="L68" s="375"/>
      <c r="M68" s="318"/>
      <c r="N68" s="318"/>
      <c r="O68" s="318"/>
      <c r="P68" s="318"/>
      <c r="Q68" s="318"/>
      <c r="R68" s="316"/>
    </row>
    <row r="69" spans="1:18" ht="15">
      <c r="A69" s="355"/>
      <c r="B69" s="355"/>
      <c r="C69" s="356"/>
      <c r="D69" s="344"/>
      <c r="E69" s="319"/>
      <c r="F69" s="344"/>
      <c r="G69" s="370"/>
      <c r="H69" s="370"/>
      <c r="I69" s="18"/>
      <c r="J69" s="374"/>
      <c r="K69" s="376"/>
      <c r="L69" s="376"/>
      <c r="M69" s="319"/>
      <c r="N69" s="319"/>
      <c r="O69" s="319"/>
      <c r="P69" s="319"/>
      <c r="Q69" s="319"/>
      <c r="R69" s="316"/>
    </row>
    <row r="70" spans="1:18" ht="15">
      <c r="A70" s="357"/>
      <c r="B70" s="357"/>
      <c r="C70" s="358"/>
      <c r="D70" s="12" t="s">
        <v>32</v>
      </c>
      <c r="E70" s="12"/>
      <c r="F70" s="12"/>
      <c r="G70" s="12"/>
      <c r="H70" s="89"/>
      <c r="I70" s="17"/>
      <c r="J70" s="12" t="s">
        <v>32</v>
      </c>
      <c r="K70" s="12"/>
      <c r="L70" s="12"/>
      <c r="M70" s="12"/>
      <c r="N70" s="12"/>
      <c r="O70" s="12"/>
      <c r="P70" s="12"/>
      <c r="Q70" s="110"/>
      <c r="R70" s="317"/>
    </row>
    <row r="71" spans="1:18" ht="15">
      <c r="A71" s="11"/>
      <c r="B71" s="23"/>
      <c r="C71" s="23"/>
      <c r="D71" s="134"/>
      <c r="E71" s="134"/>
      <c r="F71" s="134"/>
      <c r="G71" s="134"/>
      <c r="H71" s="135"/>
      <c r="I71" s="136"/>
      <c r="J71" s="134"/>
      <c r="K71" s="134"/>
      <c r="L71" s="134"/>
      <c r="M71" s="134"/>
      <c r="N71" s="134"/>
      <c r="O71" s="134"/>
      <c r="P71" s="134"/>
      <c r="Q71" s="134"/>
      <c r="R71" s="11"/>
    </row>
    <row r="72" spans="1:18" ht="15.75">
      <c r="A72" s="91" t="s">
        <v>123</v>
      </c>
      <c r="B72" s="61"/>
      <c r="C72" s="61"/>
      <c r="D72" s="136"/>
      <c r="E72" s="136"/>
      <c r="F72" s="136"/>
      <c r="G72" s="136"/>
      <c r="H72" s="135"/>
      <c r="I72" s="137" t="s">
        <v>123</v>
      </c>
      <c r="J72" s="136"/>
      <c r="K72" s="136"/>
      <c r="L72" s="136"/>
      <c r="M72" s="136"/>
      <c r="N72" s="136"/>
      <c r="O72" s="136"/>
      <c r="P72" s="136"/>
      <c r="Q72" s="136"/>
      <c r="R72" s="91"/>
    </row>
    <row r="73" spans="1:18" ht="14.25">
      <c r="A73" s="14"/>
      <c r="B73" s="81"/>
      <c r="C73" s="14"/>
      <c r="D73" s="138"/>
      <c r="E73" s="138"/>
      <c r="F73" s="138"/>
      <c r="G73" s="138"/>
      <c r="H73" s="139"/>
      <c r="I73" s="138"/>
      <c r="J73" s="138"/>
      <c r="K73" s="138"/>
      <c r="L73" s="138"/>
      <c r="M73" s="138"/>
      <c r="N73" s="138"/>
      <c r="O73" s="138"/>
      <c r="P73" s="138"/>
      <c r="Q73" s="138"/>
      <c r="R73" s="14"/>
    </row>
    <row r="74" spans="1:18" ht="15">
      <c r="A74" s="61" t="s">
        <v>56</v>
      </c>
      <c r="B74" s="81"/>
      <c r="C74" s="14"/>
      <c r="D74" s="139"/>
      <c r="E74" s="139"/>
      <c r="F74" s="139"/>
      <c r="G74" s="139"/>
      <c r="H74" s="139"/>
      <c r="I74" s="138"/>
      <c r="J74" s="138"/>
      <c r="K74" s="138"/>
      <c r="L74" s="138"/>
      <c r="M74" s="138"/>
      <c r="N74" s="138"/>
      <c r="O74" s="138"/>
      <c r="P74" s="138"/>
      <c r="Q74" s="138"/>
      <c r="R74" s="61"/>
    </row>
    <row r="75" spans="1:18" ht="13.5" customHeight="1">
      <c r="A75" s="14"/>
      <c r="B75" s="81"/>
      <c r="C75" s="14"/>
      <c r="D75" s="138"/>
      <c r="E75" s="138"/>
      <c r="F75" s="138"/>
      <c r="G75" s="138"/>
      <c r="H75" s="139"/>
      <c r="I75" s="138"/>
      <c r="J75" s="138"/>
      <c r="K75" s="138"/>
      <c r="L75" s="138"/>
      <c r="M75" s="138"/>
      <c r="N75" s="138"/>
      <c r="O75" s="138"/>
      <c r="P75" s="138"/>
      <c r="Q75" s="138"/>
      <c r="R75" s="14"/>
    </row>
    <row r="76" spans="1:18" ht="14.25">
      <c r="A76" s="93">
        <v>661</v>
      </c>
      <c r="B76" s="124" t="s">
        <v>124</v>
      </c>
      <c r="C76" s="39"/>
      <c r="D76" s="30">
        <v>8540.079467791411</v>
      </c>
      <c r="E76" s="30">
        <v>952.0248735220741</v>
      </c>
      <c r="F76" s="30">
        <v>104.52376592366639</v>
      </c>
      <c r="G76" s="30">
        <v>540.5660430479601</v>
      </c>
      <c r="H76" s="30">
        <v>12.986000000000002</v>
      </c>
      <c r="I76" s="30"/>
      <c r="J76" s="30">
        <v>281.91641734247816</v>
      </c>
      <c r="K76" s="30">
        <v>7.4053</v>
      </c>
      <c r="L76" s="30">
        <v>4.62734720796964</v>
      </c>
      <c r="M76" s="30">
        <v>7583.1765942693355</v>
      </c>
      <c r="N76" s="30">
        <v>1.116</v>
      </c>
      <c r="O76" s="30">
        <v>3.48</v>
      </c>
      <c r="P76" s="30">
        <v>0.018</v>
      </c>
      <c r="Q76" s="30">
        <v>0.264</v>
      </c>
      <c r="R76" s="93">
        <v>661</v>
      </c>
    </row>
    <row r="77" spans="1:18" ht="14.25">
      <c r="A77" s="93">
        <v>662</v>
      </c>
      <c r="B77" s="124" t="s">
        <v>125</v>
      </c>
      <c r="C77" s="39"/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/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93">
        <v>662</v>
      </c>
    </row>
    <row r="78" spans="1:18" ht="14.25">
      <c r="A78" s="93">
        <v>663</v>
      </c>
      <c r="B78" s="124" t="s">
        <v>126</v>
      </c>
      <c r="C78" s="39"/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/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93">
        <v>663</v>
      </c>
    </row>
    <row r="79" spans="1:18" ht="14.25">
      <c r="A79" s="93"/>
      <c r="B79" s="33"/>
      <c r="C79" s="33"/>
      <c r="D79" s="31"/>
      <c r="E79" s="31"/>
      <c r="F79" s="31"/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93"/>
    </row>
    <row r="80" spans="1:18" ht="15">
      <c r="A80" s="10" t="s">
        <v>60</v>
      </c>
      <c r="B80" s="81"/>
      <c r="C80" s="92"/>
      <c r="D80" s="87"/>
      <c r="E80" s="87"/>
      <c r="F80" s="87"/>
      <c r="G80" s="87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97"/>
    </row>
    <row r="81" spans="1:18" ht="14.25">
      <c r="A81" s="96"/>
      <c r="C81" s="33"/>
      <c r="D81" s="87"/>
      <c r="E81" s="87"/>
      <c r="F81" s="87"/>
      <c r="G81" s="87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96"/>
    </row>
    <row r="82" spans="1:18" ht="14.25">
      <c r="A82" s="93">
        <v>671</v>
      </c>
      <c r="B82" s="32" t="s">
        <v>124</v>
      </c>
      <c r="C82" s="39"/>
      <c r="D82" s="30">
        <v>688.8158852793389</v>
      </c>
      <c r="E82" s="30">
        <v>192.1173110965836</v>
      </c>
      <c r="F82" s="30">
        <v>1.313940672354949</v>
      </c>
      <c r="G82" s="30">
        <v>122.50480479926661</v>
      </c>
      <c r="H82" s="30">
        <v>10.388800000000002</v>
      </c>
      <c r="I82" s="30"/>
      <c r="J82" s="30">
        <v>56.21712562496204</v>
      </c>
      <c r="K82" s="30">
        <v>1.69264</v>
      </c>
      <c r="L82" s="30">
        <v>0</v>
      </c>
      <c r="M82" s="30">
        <v>407.50257418275515</v>
      </c>
      <c r="N82" s="30">
        <v>53.694</v>
      </c>
      <c r="O82" s="30">
        <v>27.6</v>
      </c>
      <c r="P82" s="30">
        <v>3.15</v>
      </c>
      <c r="Q82" s="30">
        <v>4.752</v>
      </c>
      <c r="R82" s="93">
        <v>671</v>
      </c>
    </row>
    <row r="83" spans="1:18" ht="14.25">
      <c r="A83" s="93">
        <v>672</v>
      </c>
      <c r="B83" s="32" t="s">
        <v>127</v>
      </c>
      <c r="C83" s="39"/>
      <c r="D83" s="30">
        <v>428.81816806956857</v>
      </c>
      <c r="E83" s="30">
        <v>85.57788302669697</v>
      </c>
      <c r="F83" s="30">
        <v>9.529293179074887</v>
      </c>
      <c r="G83" s="30">
        <v>43.17786031034044</v>
      </c>
      <c r="H83" s="30">
        <v>4.545100000000001</v>
      </c>
      <c r="I83" s="30"/>
      <c r="J83" s="30">
        <v>28.008259537281646</v>
      </c>
      <c r="K83" s="30">
        <v>0.31737000000000004</v>
      </c>
      <c r="L83" s="30">
        <v>0</v>
      </c>
      <c r="M83" s="30">
        <v>339.3702850428716</v>
      </c>
      <c r="N83" s="30">
        <v>3.4020000000000006</v>
      </c>
      <c r="O83" s="30">
        <v>0.18</v>
      </c>
      <c r="P83" s="30">
        <v>0.288</v>
      </c>
      <c r="Q83" s="30">
        <v>0</v>
      </c>
      <c r="R83" s="93">
        <v>672</v>
      </c>
    </row>
    <row r="84" spans="1:18" ht="14.25">
      <c r="A84" s="93">
        <v>673</v>
      </c>
      <c r="B84" s="32" t="s">
        <v>128</v>
      </c>
      <c r="C84" s="39"/>
      <c r="D84" s="30">
        <v>4152.911792429823</v>
      </c>
      <c r="E84" s="30">
        <v>638.0819053390605</v>
      </c>
      <c r="F84" s="30">
        <v>7.182301680701231</v>
      </c>
      <c r="G84" s="30">
        <v>471.02150111612076</v>
      </c>
      <c r="H84" s="30">
        <v>22.7255</v>
      </c>
      <c r="I84" s="30"/>
      <c r="J84" s="30">
        <v>112.22258203299685</v>
      </c>
      <c r="K84" s="30">
        <v>3.0679100000000004</v>
      </c>
      <c r="L84" s="30">
        <v>21.862110509241496</v>
      </c>
      <c r="M84" s="30">
        <v>3497.783887090763</v>
      </c>
      <c r="N84" s="30">
        <v>1.944</v>
      </c>
      <c r="O84" s="30">
        <v>13.89</v>
      </c>
      <c r="P84" s="30">
        <v>0.6839999999999999</v>
      </c>
      <c r="Q84" s="30">
        <v>0.528</v>
      </c>
      <c r="R84" s="93">
        <v>673</v>
      </c>
    </row>
    <row r="85" spans="1:18" ht="14.25">
      <c r="A85" s="93">
        <v>674</v>
      </c>
      <c r="B85" s="32" t="s">
        <v>129</v>
      </c>
      <c r="C85" s="39"/>
      <c r="D85" s="30">
        <v>1457.016697098293</v>
      </c>
      <c r="E85" s="30">
        <v>107.16519692431882</v>
      </c>
      <c r="F85" s="30">
        <v>0</v>
      </c>
      <c r="G85" s="30">
        <v>76.61312337798915</v>
      </c>
      <c r="H85" s="30">
        <v>4.22045</v>
      </c>
      <c r="I85" s="30"/>
      <c r="J85" s="30">
        <v>23.296642146329674</v>
      </c>
      <c r="K85" s="30">
        <v>2.8563300000000007</v>
      </c>
      <c r="L85" s="30">
        <v>0.1786514</v>
      </c>
      <c r="M85" s="30">
        <v>1344.343500173974</v>
      </c>
      <c r="N85" s="30">
        <v>2.1780000000000004</v>
      </c>
      <c r="O85" s="30">
        <v>0.27</v>
      </c>
      <c r="P85" s="30">
        <v>3.06</v>
      </c>
      <c r="Q85" s="30">
        <v>0</v>
      </c>
      <c r="R85" s="93">
        <v>674</v>
      </c>
    </row>
    <row r="86" spans="1:18" ht="14.25">
      <c r="A86" s="93">
        <v>675</v>
      </c>
      <c r="B86" s="32" t="s">
        <v>130</v>
      </c>
      <c r="C86" s="103"/>
      <c r="D86" s="30">
        <v>1055.150928170467</v>
      </c>
      <c r="E86" s="30">
        <v>85.06784603880662</v>
      </c>
      <c r="F86" s="30">
        <v>1.6357177964928797</v>
      </c>
      <c r="G86" s="30">
        <v>37.721298025796294</v>
      </c>
      <c r="H86" s="30">
        <v>8.765550000000001</v>
      </c>
      <c r="I86" s="30"/>
      <c r="J86" s="30">
        <v>30.396028957892206</v>
      </c>
      <c r="K86" s="30">
        <v>1.6926400000000004</v>
      </c>
      <c r="L86" s="30">
        <v>4.856611258625228</v>
      </c>
      <c r="M86" s="30">
        <v>959.4810821316603</v>
      </c>
      <c r="N86" s="30">
        <v>6.102</v>
      </c>
      <c r="O86" s="30">
        <v>2.43</v>
      </c>
      <c r="P86" s="30">
        <v>2.07</v>
      </c>
      <c r="Q86" s="30">
        <v>0</v>
      </c>
      <c r="R86" s="93">
        <v>675</v>
      </c>
    </row>
    <row r="87" spans="1:18" ht="14.25">
      <c r="A87" s="93">
        <v>676</v>
      </c>
      <c r="B87" s="32" t="s">
        <v>131</v>
      </c>
      <c r="C87" s="103"/>
      <c r="D87" s="30">
        <v>2356.5228817413354</v>
      </c>
      <c r="E87" s="30">
        <v>961.7995627200809</v>
      </c>
      <c r="F87" s="30">
        <v>3.2931545</v>
      </c>
      <c r="G87" s="30">
        <v>663.8598290629285</v>
      </c>
      <c r="H87" s="30">
        <v>145.44320000000002</v>
      </c>
      <c r="I87" s="30"/>
      <c r="J87" s="30">
        <v>118.85128326453746</v>
      </c>
      <c r="K87" s="30">
        <v>20.629050000000003</v>
      </c>
      <c r="L87" s="30">
        <v>9.723045892615005</v>
      </c>
      <c r="M87" s="30">
        <v>1260.2933190212539</v>
      </c>
      <c r="N87" s="30">
        <v>124.542</v>
      </c>
      <c r="O87" s="30">
        <v>5.28</v>
      </c>
      <c r="P87" s="30">
        <v>0.6479999999999999</v>
      </c>
      <c r="Q87" s="30">
        <v>3.96</v>
      </c>
      <c r="R87" s="93">
        <v>676</v>
      </c>
    </row>
    <row r="88" spans="1:18" ht="14.25">
      <c r="A88" s="93">
        <v>677</v>
      </c>
      <c r="B88" s="32" t="s">
        <v>132</v>
      </c>
      <c r="C88" s="103"/>
      <c r="D88" s="30">
        <v>5146.020948347258</v>
      </c>
      <c r="E88" s="30">
        <v>3261.635808415553</v>
      </c>
      <c r="F88" s="30">
        <v>96.54613555714955</v>
      </c>
      <c r="G88" s="30">
        <v>1266.2546252695324</v>
      </c>
      <c r="H88" s="30">
        <v>1248.27925</v>
      </c>
      <c r="I88" s="30"/>
      <c r="J88" s="30">
        <v>543.6637745371422</v>
      </c>
      <c r="K88" s="30">
        <v>101.02945000000001</v>
      </c>
      <c r="L88" s="30">
        <v>5.862573051729149</v>
      </c>
      <c r="M88" s="30">
        <v>1853.1551399317057</v>
      </c>
      <c r="N88" s="30">
        <v>23.561999999999998</v>
      </c>
      <c r="O88" s="30">
        <v>5.76</v>
      </c>
      <c r="P88" s="30">
        <v>1.9080000000000004</v>
      </c>
      <c r="Q88" s="30">
        <v>0</v>
      </c>
      <c r="R88" s="93">
        <v>677</v>
      </c>
    </row>
    <row r="89" spans="1:18" ht="14.25">
      <c r="A89" s="93">
        <v>678</v>
      </c>
      <c r="B89" s="32" t="s">
        <v>125</v>
      </c>
      <c r="C89" s="39"/>
      <c r="D89" s="30">
        <v>1494.9392745892058</v>
      </c>
      <c r="E89" s="30">
        <v>228.61345161600968</v>
      </c>
      <c r="F89" s="30">
        <v>0.3332696682464455</v>
      </c>
      <c r="G89" s="30">
        <v>119.3795641033102</v>
      </c>
      <c r="H89" s="30">
        <v>12.655903800000003</v>
      </c>
      <c r="I89" s="30"/>
      <c r="J89" s="30">
        <v>48.19846154445305</v>
      </c>
      <c r="K89" s="30">
        <v>48.0462525</v>
      </c>
      <c r="L89" s="30">
        <v>0</v>
      </c>
      <c r="M89" s="30">
        <v>1232.5758229731962</v>
      </c>
      <c r="N89" s="30">
        <v>15.227999999999998</v>
      </c>
      <c r="O89" s="30">
        <v>0.03</v>
      </c>
      <c r="P89" s="30">
        <v>0.54</v>
      </c>
      <c r="Q89" s="30">
        <v>17.952</v>
      </c>
      <c r="R89" s="93">
        <v>678</v>
      </c>
    </row>
    <row r="90" spans="1:18" ht="14.25">
      <c r="A90" s="93">
        <v>679</v>
      </c>
      <c r="B90" s="32" t="s">
        <v>126</v>
      </c>
      <c r="C90" s="103"/>
      <c r="D90" s="30">
        <v>10948.201442296877</v>
      </c>
      <c r="E90" s="30">
        <v>1407.0057436917898</v>
      </c>
      <c r="F90" s="30">
        <v>3.9582858408508566</v>
      </c>
      <c r="G90" s="30">
        <v>673.7295954104511</v>
      </c>
      <c r="H90" s="30">
        <v>471.39179999999993</v>
      </c>
      <c r="I90" s="30"/>
      <c r="J90" s="30">
        <v>245.56092388362484</v>
      </c>
      <c r="K90" s="30">
        <v>9.626890000000001</v>
      </c>
      <c r="L90" s="30">
        <v>2.738248556862745</v>
      </c>
      <c r="M90" s="30">
        <v>9533.983698605085</v>
      </c>
      <c r="N90" s="30">
        <v>6.768</v>
      </c>
      <c r="O90" s="30">
        <v>0.21</v>
      </c>
      <c r="P90" s="30">
        <v>0.23399999999999999</v>
      </c>
      <c r="Q90" s="30">
        <v>0</v>
      </c>
      <c r="R90" s="93">
        <v>679</v>
      </c>
    </row>
    <row r="91" spans="1:17" ht="14.25">
      <c r="A91" s="104"/>
      <c r="B91" s="33"/>
      <c r="C91" s="10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 ht="15">
      <c r="B92" s="65" t="s">
        <v>43</v>
      </c>
      <c r="C92" s="39"/>
      <c r="D92" s="37">
        <v>36268.47748581358</v>
      </c>
      <c r="E92" s="37">
        <v>7919.089582390974</v>
      </c>
      <c r="F92" s="37">
        <v>228.31586481853722</v>
      </c>
      <c r="G92" s="37">
        <v>4014.8282445236955</v>
      </c>
      <c r="H92" s="37">
        <v>1941.4015537999999</v>
      </c>
      <c r="I92" s="37"/>
      <c r="J92" s="37">
        <v>1488.3314988716982</v>
      </c>
      <c r="K92" s="37">
        <v>196.36383250000003</v>
      </c>
      <c r="L92" s="37">
        <v>49.848587877043265</v>
      </c>
      <c r="M92" s="37">
        <v>28011.665903422596</v>
      </c>
      <c r="N92" s="37">
        <v>238.53600000000003</v>
      </c>
      <c r="O92" s="37">
        <v>59.13</v>
      </c>
      <c r="P92" s="37">
        <v>12.6</v>
      </c>
      <c r="Q92" s="37">
        <v>27.456000000000003</v>
      </c>
    </row>
    <row r="93" spans="3:17" ht="14.25">
      <c r="C93" s="33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1:18" ht="15.75">
      <c r="A94" s="42" t="s">
        <v>133</v>
      </c>
      <c r="B94" s="81"/>
      <c r="C94" s="92"/>
      <c r="D94" s="125"/>
      <c r="E94" s="125"/>
      <c r="F94" s="125"/>
      <c r="G94" s="125"/>
      <c r="H94" s="126" t="s">
        <v>133</v>
      </c>
      <c r="I94" s="126"/>
      <c r="J94" s="126"/>
      <c r="K94" s="126"/>
      <c r="L94" s="126"/>
      <c r="M94" s="126"/>
      <c r="N94" s="126"/>
      <c r="O94" s="126"/>
      <c r="P94" s="126"/>
      <c r="Q94" s="126"/>
      <c r="R94" s="81"/>
    </row>
    <row r="95" spans="3:17" ht="14.25">
      <c r="C95" s="33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ht="15">
      <c r="A96" s="10" t="s">
        <v>56</v>
      </c>
      <c r="B96" s="81"/>
      <c r="C96" s="9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3:17" ht="14.25">
      <c r="C97" s="33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8" ht="14.25">
      <c r="A98" s="93">
        <v>761</v>
      </c>
      <c r="B98" s="124" t="s">
        <v>134</v>
      </c>
      <c r="C98" s="39"/>
      <c r="D98" s="30">
        <v>11709.382537814454</v>
      </c>
      <c r="E98" s="30">
        <v>3428.210240669537</v>
      </c>
      <c r="F98" s="30">
        <v>35.540187667410045</v>
      </c>
      <c r="G98" s="30">
        <v>511.76618201515026</v>
      </c>
      <c r="H98" s="30">
        <v>2151.1309</v>
      </c>
      <c r="I98" s="30"/>
      <c r="J98" s="30">
        <v>704.9123209869771</v>
      </c>
      <c r="K98" s="30">
        <v>24.860650000000003</v>
      </c>
      <c r="L98" s="30">
        <v>0</v>
      </c>
      <c r="M98" s="30">
        <v>8281.172297144916</v>
      </c>
      <c r="N98" s="30">
        <v>0</v>
      </c>
      <c r="O98" s="30">
        <v>0</v>
      </c>
      <c r="P98" s="30">
        <v>0</v>
      </c>
      <c r="Q98" s="30">
        <v>0</v>
      </c>
      <c r="R98" s="93">
        <v>761</v>
      </c>
    </row>
    <row r="99" spans="1:18" ht="14.25">
      <c r="A99" s="93">
        <v>762</v>
      </c>
      <c r="B99" s="124" t="s">
        <v>135</v>
      </c>
      <c r="C99" s="39"/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/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93">
        <v>762</v>
      </c>
    </row>
    <row r="100" spans="1:18" ht="14.25">
      <c r="A100" s="93">
        <v>763</v>
      </c>
      <c r="B100" s="124" t="s">
        <v>136</v>
      </c>
      <c r="C100" s="39"/>
      <c r="D100" s="30">
        <v>30664.634272493524</v>
      </c>
      <c r="E100" s="30">
        <v>12376.489328467609</v>
      </c>
      <c r="F100" s="30">
        <v>380.01371610086005</v>
      </c>
      <c r="G100" s="30">
        <v>2090.3076780228603</v>
      </c>
      <c r="H100" s="30">
        <v>7452.9900499999985</v>
      </c>
      <c r="I100" s="30"/>
      <c r="J100" s="30">
        <v>2144.3022500630914</v>
      </c>
      <c r="K100" s="30">
        <v>189.78726</v>
      </c>
      <c r="L100" s="30">
        <v>119.08837428079902</v>
      </c>
      <c r="M100" s="30">
        <v>18284.38294402592</v>
      </c>
      <c r="N100" s="30">
        <v>3.762</v>
      </c>
      <c r="O100" s="30">
        <v>0</v>
      </c>
      <c r="P100" s="30">
        <v>0</v>
      </c>
      <c r="Q100" s="30">
        <v>0</v>
      </c>
      <c r="R100" s="93">
        <v>763</v>
      </c>
    </row>
    <row r="101" spans="1:18" ht="14.25">
      <c r="A101" s="93">
        <v>764</v>
      </c>
      <c r="B101" s="124" t="s">
        <v>137</v>
      </c>
      <c r="C101" s="39"/>
      <c r="D101" s="30">
        <v>2211.8395372281616</v>
      </c>
      <c r="E101" s="30">
        <v>561.0106418963277</v>
      </c>
      <c r="F101" s="30">
        <v>3.588254888877256</v>
      </c>
      <c r="G101" s="30">
        <v>92.56661561461038</v>
      </c>
      <c r="H101" s="30">
        <v>0</v>
      </c>
      <c r="I101" s="30"/>
      <c r="J101" s="30">
        <v>385.19590139283997</v>
      </c>
      <c r="K101" s="30">
        <v>79.65987</v>
      </c>
      <c r="L101" s="30">
        <v>0</v>
      </c>
      <c r="M101" s="30">
        <v>1636.320895331834</v>
      </c>
      <c r="N101" s="30">
        <v>14.436</v>
      </c>
      <c r="O101" s="30">
        <v>0</v>
      </c>
      <c r="P101" s="30">
        <v>0.072</v>
      </c>
      <c r="Q101" s="30">
        <v>0</v>
      </c>
      <c r="R101" s="93">
        <v>764</v>
      </c>
    </row>
    <row r="102" spans="1:18" ht="14.25">
      <c r="A102" s="96"/>
      <c r="B102" s="68"/>
      <c r="C102" s="70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96"/>
    </row>
    <row r="103" spans="1:18" ht="15">
      <c r="A103" s="10" t="s">
        <v>60</v>
      </c>
      <c r="B103" s="81"/>
      <c r="C103" s="92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10"/>
    </row>
    <row r="104" spans="1:18" ht="14.25">
      <c r="A104" s="96"/>
      <c r="C104" s="70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96"/>
    </row>
    <row r="105" spans="1:18" ht="14.25">
      <c r="A105" s="93">
        <v>771</v>
      </c>
      <c r="B105" s="32" t="s">
        <v>138</v>
      </c>
      <c r="C105" s="39"/>
      <c r="D105" s="30">
        <v>2776.622967496501</v>
      </c>
      <c r="E105" s="30">
        <v>690.540791576565</v>
      </c>
      <c r="F105" s="30">
        <v>108.11495846995533</v>
      </c>
      <c r="G105" s="30">
        <v>253.4952097718017</v>
      </c>
      <c r="H105" s="30">
        <v>83.75969999999998</v>
      </c>
      <c r="I105" s="30"/>
      <c r="J105" s="30">
        <v>203.23740926070158</v>
      </c>
      <c r="K105" s="30">
        <v>38.50756</v>
      </c>
      <c r="L105" s="30">
        <v>3.4259540741063645</v>
      </c>
      <c r="M105" s="30">
        <v>1964.510175919936</v>
      </c>
      <c r="N105" s="30">
        <v>117.16199999999999</v>
      </c>
      <c r="O105" s="30">
        <v>1.89</v>
      </c>
      <c r="P105" s="30">
        <v>2.52</v>
      </c>
      <c r="Q105" s="30">
        <v>0</v>
      </c>
      <c r="R105" s="93">
        <v>771</v>
      </c>
    </row>
    <row r="106" spans="1:18" ht="14.25">
      <c r="A106" s="93">
        <v>772</v>
      </c>
      <c r="B106" s="32" t="s">
        <v>134</v>
      </c>
      <c r="C106" s="103"/>
      <c r="D106" s="30">
        <v>2377.126229805446</v>
      </c>
      <c r="E106" s="30">
        <v>629.6151811312586</v>
      </c>
      <c r="F106" s="30">
        <v>8.224865478047041</v>
      </c>
      <c r="G106" s="30">
        <v>311.8733471669909</v>
      </c>
      <c r="H106" s="30">
        <v>71.423</v>
      </c>
      <c r="I106" s="30"/>
      <c r="J106" s="30">
        <v>180.19591516910373</v>
      </c>
      <c r="K106" s="30">
        <v>53.84711000000001</v>
      </c>
      <c r="L106" s="30">
        <v>4.050943317117117</v>
      </c>
      <c r="M106" s="30">
        <v>1733.6870486741868</v>
      </c>
      <c r="N106" s="30">
        <v>11.754</v>
      </c>
      <c r="O106" s="30">
        <v>1.23</v>
      </c>
      <c r="P106" s="30">
        <v>0.5760000000000001</v>
      </c>
      <c r="Q106" s="30">
        <v>0.264</v>
      </c>
      <c r="R106" s="93">
        <v>772</v>
      </c>
    </row>
    <row r="107" spans="1:18" ht="14.25">
      <c r="A107" s="93">
        <v>773</v>
      </c>
      <c r="B107" s="32" t="s">
        <v>139</v>
      </c>
      <c r="C107" s="103"/>
      <c r="D107" s="30">
        <v>3252.4219264054937</v>
      </c>
      <c r="E107" s="30">
        <v>594.2784892781674</v>
      </c>
      <c r="F107" s="30">
        <v>3.326930794247426</v>
      </c>
      <c r="G107" s="30">
        <v>478.2947689669186</v>
      </c>
      <c r="H107" s="30">
        <v>9.739500000000001</v>
      </c>
      <c r="I107" s="30"/>
      <c r="J107" s="30">
        <v>77.61512202022735</v>
      </c>
      <c r="K107" s="30">
        <v>24.54328</v>
      </c>
      <c r="L107" s="30">
        <v>0.7588874967741936</v>
      </c>
      <c r="M107" s="30">
        <v>2641.2834371273257</v>
      </c>
      <c r="N107" s="30">
        <v>11.808</v>
      </c>
      <c r="O107" s="30">
        <v>3.63</v>
      </c>
      <c r="P107" s="30">
        <v>1.4220000000000002</v>
      </c>
      <c r="Q107" s="30">
        <v>0</v>
      </c>
      <c r="R107" s="93">
        <v>773</v>
      </c>
    </row>
    <row r="108" spans="1:18" ht="14.25">
      <c r="A108" s="93">
        <v>774</v>
      </c>
      <c r="B108" s="32" t="s">
        <v>140</v>
      </c>
      <c r="C108" s="39"/>
      <c r="D108" s="30">
        <v>2437.746649522391</v>
      </c>
      <c r="E108" s="30">
        <v>784.1911826082211</v>
      </c>
      <c r="F108" s="30">
        <v>11.802867474260458</v>
      </c>
      <c r="G108" s="30">
        <v>333.5694256186269</v>
      </c>
      <c r="H108" s="30">
        <v>78.56530000000001</v>
      </c>
      <c r="I108" s="30"/>
      <c r="J108" s="30">
        <v>302.0588740395761</v>
      </c>
      <c r="K108" s="30">
        <v>33.95859</v>
      </c>
      <c r="L108" s="30">
        <v>24.23612547575773</v>
      </c>
      <c r="M108" s="30">
        <v>1625.36746691417</v>
      </c>
      <c r="N108" s="30">
        <v>23.976</v>
      </c>
      <c r="O108" s="30">
        <v>3.3</v>
      </c>
      <c r="P108" s="30">
        <v>0.648</v>
      </c>
      <c r="Q108" s="30">
        <v>0.264</v>
      </c>
      <c r="R108" s="93">
        <v>774</v>
      </c>
    </row>
    <row r="109" spans="1:18" ht="14.25">
      <c r="A109" s="93">
        <v>775</v>
      </c>
      <c r="B109" s="32" t="s">
        <v>141</v>
      </c>
      <c r="C109" s="39"/>
      <c r="D109" s="30">
        <v>834.2562271290562</v>
      </c>
      <c r="E109" s="30">
        <v>189.34696585650423</v>
      </c>
      <c r="F109" s="30">
        <v>2.2998791765653617</v>
      </c>
      <c r="G109" s="30">
        <v>125.24931894228814</v>
      </c>
      <c r="H109" s="30">
        <v>3.2464999999999997</v>
      </c>
      <c r="I109" s="30"/>
      <c r="J109" s="30">
        <v>45.601896205946574</v>
      </c>
      <c r="K109" s="30">
        <v>9.415310000000002</v>
      </c>
      <c r="L109" s="30">
        <v>3.5340615317041895</v>
      </c>
      <c r="M109" s="30">
        <v>625.0912612725518</v>
      </c>
      <c r="N109" s="30">
        <v>19.026000000000003</v>
      </c>
      <c r="O109" s="30">
        <v>0.36</v>
      </c>
      <c r="P109" s="30">
        <v>0.43199999999999994</v>
      </c>
      <c r="Q109" s="30">
        <v>0</v>
      </c>
      <c r="R109" s="93">
        <v>775</v>
      </c>
    </row>
    <row r="110" spans="1:18" ht="14.25">
      <c r="A110" s="93">
        <v>776</v>
      </c>
      <c r="B110" s="32" t="s">
        <v>142</v>
      </c>
      <c r="C110" s="39"/>
      <c r="D110" s="30">
        <v>318.9820459660126</v>
      </c>
      <c r="E110" s="30">
        <v>108.8009497369421</v>
      </c>
      <c r="F110" s="30">
        <v>1.3291345682464455</v>
      </c>
      <c r="G110" s="30">
        <v>32.28215081071426</v>
      </c>
      <c r="H110" s="30">
        <v>27.270599999999998</v>
      </c>
      <c r="I110" s="30"/>
      <c r="J110" s="30">
        <v>29.80387585708048</v>
      </c>
      <c r="K110" s="30">
        <v>15.868500000000004</v>
      </c>
      <c r="L110" s="30">
        <v>2.246688500900901</v>
      </c>
      <c r="M110" s="30">
        <v>197.22709622907053</v>
      </c>
      <c r="N110" s="30">
        <v>1.8719999999999999</v>
      </c>
      <c r="O110" s="30">
        <v>9.39</v>
      </c>
      <c r="P110" s="30">
        <v>1.6920000000000002</v>
      </c>
      <c r="Q110" s="30">
        <v>0</v>
      </c>
      <c r="R110" s="93">
        <v>776</v>
      </c>
    </row>
    <row r="111" spans="1:18" ht="14.25">
      <c r="A111" s="93">
        <v>777</v>
      </c>
      <c r="B111" s="32" t="s">
        <v>143</v>
      </c>
      <c r="C111" s="39"/>
      <c r="D111" s="30">
        <v>44358.94004226734</v>
      </c>
      <c r="E111" s="30">
        <v>42036.19720032723</v>
      </c>
      <c r="F111" s="30">
        <v>271.7146235700944</v>
      </c>
      <c r="G111" s="30">
        <v>20157.56374131408</v>
      </c>
      <c r="H111" s="30">
        <v>16581.49875</v>
      </c>
      <c r="I111" s="30"/>
      <c r="J111" s="30">
        <v>4878.075633416786</v>
      </c>
      <c r="K111" s="30">
        <v>137.42121</v>
      </c>
      <c r="L111" s="30">
        <v>9.92324202627998</v>
      </c>
      <c r="M111" s="30">
        <v>2251.8228419401007</v>
      </c>
      <c r="N111" s="30">
        <v>35.64</v>
      </c>
      <c r="O111" s="30">
        <v>10.53</v>
      </c>
      <c r="P111" s="30">
        <v>5.742000000000001</v>
      </c>
      <c r="Q111" s="30">
        <v>19.008000000000003</v>
      </c>
      <c r="R111" s="93">
        <v>777</v>
      </c>
    </row>
    <row r="112" spans="1:18" ht="14.25">
      <c r="A112" s="93">
        <v>778</v>
      </c>
      <c r="B112" s="32" t="s">
        <v>144</v>
      </c>
      <c r="C112" s="39"/>
      <c r="D112" s="30">
        <v>4736.160406865291</v>
      </c>
      <c r="E112" s="30">
        <v>3005.498393563841</v>
      </c>
      <c r="F112" s="30">
        <v>40.13801976111945</v>
      </c>
      <c r="G112" s="30">
        <v>590.5163332978808</v>
      </c>
      <c r="H112" s="30">
        <v>1480.7286499999998</v>
      </c>
      <c r="I112" s="30"/>
      <c r="J112" s="30">
        <v>809.1927818378288</v>
      </c>
      <c r="K112" s="30">
        <v>67.81139</v>
      </c>
      <c r="L112" s="30">
        <v>17.111218667011983</v>
      </c>
      <c r="M112" s="30">
        <v>1595.9320133014503</v>
      </c>
      <c r="N112" s="30">
        <v>128.898</v>
      </c>
      <c r="O112" s="30">
        <v>4.74</v>
      </c>
      <c r="P112" s="30">
        <v>0.8280000000000001</v>
      </c>
      <c r="Q112" s="30">
        <v>0.264</v>
      </c>
      <c r="R112" s="93">
        <v>778</v>
      </c>
    </row>
    <row r="113" spans="1:18" ht="14.25">
      <c r="A113" s="93">
        <v>779</v>
      </c>
      <c r="B113" s="32" t="s">
        <v>145</v>
      </c>
      <c r="C113" s="39"/>
      <c r="D113" s="30">
        <v>5697.718294191927</v>
      </c>
      <c r="E113" s="30">
        <v>1043.727590133019</v>
      </c>
      <c r="F113" s="30">
        <v>8.268743114891851</v>
      </c>
      <c r="G113" s="30">
        <v>664.4521094843549</v>
      </c>
      <c r="H113" s="30">
        <v>144.7939</v>
      </c>
      <c r="I113" s="30"/>
      <c r="J113" s="30">
        <v>182.52838540615562</v>
      </c>
      <c r="K113" s="30">
        <v>39.77704</v>
      </c>
      <c r="L113" s="30">
        <v>3.9074121276168006</v>
      </c>
      <c r="M113" s="30">
        <v>4617.042704058909</v>
      </c>
      <c r="N113" s="30">
        <v>31.607999999999997</v>
      </c>
      <c r="O113" s="30">
        <v>4.35</v>
      </c>
      <c r="P113" s="30">
        <v>0.99</v>
      </c>
      <c r="Q113" s="30">
        <v>0</v>
      </c>
      <c r="R113" s="93">
        <v>779</v>
      </c>
    </row>
    <row r="114" spans="1:18" ht="14.25">
      <c r="A114" s="93">
        <v>780</v>
      </c>
      <c r="B114" s="32" t="s">
        <v>146</v>
      </c>
      <c r="C114" s="39"/>
      <c r="D114" s="30">
        <v>1376.9474744752813</v>
      </c>
      <c r="E114" s="30">
        <v>876.9808939130718</v>
      </c>
      <c r="F114" s="30">
        <v>67.83948220168563</v>
      </c>
      <c r="G114" s="30">
        <v>129.54931770746904</v>
      </c>
      <c r="H114" s="30">
        <v>190.89419999999998</v>
      </c>
      <c r="I114" s="30"/>
      <c r="J114" s="30">
        <v>371.8994818906001</v>
      </c>
      <c r="K114" s="30">
        <v>46.653389999999995</v>
      </c>
      <c r="L114" s="30">
        <v>70.14502211331691</v>
      </c>
      <c r="M114" s="30">
        <v>478.9785805622094</v>
      </c>
      <c r="N114" s="30">
        <v>16.434</v>
      </c>
      <c r="O114" s="30">
        <v>0.42</v>
      </c>
      <c r="P114" s="30">
        <v>3.87</v>
      </c>
      <c r="Q114" s="30">
        <v>0.264</v>
      </c>
      <c r="R114" s="93">
        <v>780</v>
      </c>
    </row>
    <row r="115" spans="1:17" ht="12" customHeight="1">
      <c r="A115" s="81"/>
      <c r="C115" s="39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</row>
    <row r="116" spans="1:17" ht="15">
      <c r="A116" s="81"/>
      <c r="B116" s="65" t="s">
        <v>44</v>
      </c>
      <c r="C116" s="39"/>
      <c r="D116" s="37">
        <v>112752.77861166088</v>
      </c>
      <c r="E116" s="37">
        <v>66324.8878491583</v>
      </c>
      <c r="F116" s="37">
        <v>942.2016632662608</v>
      </c>
      <c r="G116" s="37">
        <v>25771.486198733743</v>
      </c>
      <c r="H116" s="37">
        <v>28276.041049999996</v>
      </c>
      <c r="I116" s="37"/>
      <c r="J116" s="37">
        <v>10314.619847546914</v>
      </c>
      <c r="K116" s="37">
        <v>762.1111599999999</v>
      </c>
      <c r="L116" s="37">
        <v>258.42792961138514</v>
      </c>
      <c r="M116" s="37">
        <v>45932.818762502575</v>
      </c>
      <c r="N116" s="37">
        <v>416.376</v>
      </c>
      <c r="O116" s="37">
        <v>39.84</v>
      </c>
      <c r="P116" s="37">
        <v>18.792</v>
      </c>
      <c r="Q116" s="37">
        <v>20.064</v>
      </c>
    </row>
    <row r="117" spans="1:15" ht="14.25">
      <c r="A117" s="81"/>
      <c r="C117" s="33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</row>
    <row r="118" spans="1:15" ht="14.25">
      <c r="A118" s="6" t="s">
        <v>47</v>
      </c>
      <c r="J118" s="31"/>
      <c r="K118" s="31"/>
      <c r="L118" s="31"/>
      <c r="M118" s="31"/>
      <c r="N118" s="31"/>
      <c r="O118" s="31"/>
    </row>
    <row r="119" spans="1:17" ht="14.25">
      <c r="A119" s="186" t="s">
        <v>158</v>
      </c>
      <c r="B119" s="187"/>
      <c r="C119" s="187"/>
      <c r="D119" s="187"/>
      <c r="E119" s="187"/>
      <c r="F119" s="187"/>
      <c r="G119" s="187"/>
      <c r="H119" s="187"/>
      <c r="I119" s="146"/>
      <c r="J119" s="155" t="s">
        <v>159</v>
      </c>
      <c r="K119" s="169"/>
      <c r="L119" s="169"/>
      <c r="M119" s="169"/>
      <c r="N119" s="169"/>
      <c r="O119" s="169"/>
      <c r="P119" s="169"/>
      <c r="Q119" s="169"/>
    </row>
    <row r="120" spans="1:11" s="58" customFormat="1" ht="15">
      <c r="A120" s="53"/>
      <c r="B120" s="6"/>
      <c r="C120" s="6"/>
      <c r="D120" s="6"/>
      <c r="E120" s="6"/>
      <c r="F120" s="6"/>
      <c r="G120" s="6"/>
      <c r="H120" s="6"/>
      <c r="I120" s="6"/>
      <c r="J120" s="6"/>
      <c r="K120" s="6"/>
    </row>
  </sheetData>
  <mergeCells count="35">
    <mergeCell ref="R65:R70"/>
    <mergeCell ref="J66:L66"/>
    <mergeCell ref="Q66:Q69"/>
    <mergeCell ref="J63:R63"/>
    <mergeCell ref="K67:K69"/>
    <mergeCell ref="L67:L69"/>
    <mergeCell ref="P66:P69"/>
    <mergeCell ref="N66:N69"/>
    <mergeCell ref="O66:O69"/>
    <mergeCell ref="J67:J69"/>
    <mergeCell ref="A65:C70"/>
    <mergeCell ref="G67:G69"/>
    <mergeCell ref="K7:K9"/>
    <mergeCell ref="N6:N9"/>
    <mergeCell ref="H67:H69"/>
    <mergeCell ref="A5:C10"/>
    <mergeCell ref="H7:H9"/>
    <mergeCell ref="D5:D9"/>
    <mergeCell ref="E6:E9"/>
    <mergeCell ref="D65:D69"/>
    <mergeCell ref="E66:E69"/>
    <mergeCell ref="M66:M69"/>
    <mergeCell ref="O6:O9"/>
    <mergeCell ref="F7:F9"/>
    <mergeCell ref="F67:F69"/>
    <mergeCell ref="U8:AD8"/>
    <mergeCell ref="J3:R3"/>
    <mergeCell ref="G7:G9"/>
    <mergeCell ref="J7:J9"/>
    <mergeCell ref="M6:M9"/>
    <mergeCell ref="R5:R10"/>
    <mergeCell ref="J6:L6"/>
    <mergeCell ref="P6:P9"/>
    <mergeCell ref="Q6:Q9"/>
    <mergeCell ref="L7:L9"/>
  </mergeCells>
  <printOptions/>
  <pageMargins left="0.7874015748031497" right="0.7874015748031497" top="0.5905511811023623" bottom="0.3937007874015748" header="0.5118110236220472" footer="0.5118110236220472"/>
  <pageSetup fitToHeight="1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selection activeCell="R46" sqref="R46"/>
    </sheetView>
  </sheetViews>
  <sheetFormatPr defaultColWidth="11.421875" defaultRowHeight="12.75"/>
  <cols>
    <col min="1" max="1" width="7.421875" style="237" customWidth="1"/>
    <col min="2" max="2" width="3.00390625" style="237" customWidth="1"/>
    <col min="3" max="3" width="6.140625" style="237" customWidth="1"/>
    <col min="4" max="4" width="3.57421875" style="237" hidden="1" customWidth="1"/>
    <col min="5" max="5" width="9.421875" style="237" customWidth="1"/>
    <col min="6" max="6" width="0.71875" style="242" customWidth="1"/>
    <col min="7" max="7" width="9.8515625" style="242" customWidth="1"/>
    <col min="8" max="8" width="15.140625" style="242" customWidth="1"/>
    <col min="9" max="9" width="17.7109375" style="242" customWidth="1"/>
    <col min="10" max="10" width="17.421875" style="242" customWidth="1"/>
    <col min="11" max="11" width="14.421875" style="242" customWidth="1"/>
    <col min="12" max="12" width="16.7109375" style="242" bestFit="1" customWidth="1"/>
    <col min="13" max="16384" width="11.421875" style="237" customWidth="1"/>
  </cols>
  <sheetData>
    <row r="1" spans="1:12" ht="22.5" customHeight="1">
      <c r="A1" s="234" t="s">
        <v>177</v>
      </c>
      <c r="B1" s="235"/>
      <c r="C1" s="235"/>
      <c r="D1" s="235"/>
      <c r="E1" s="235"/>
      <c r="F1" s="236"/>
      <c r="G1" s="236"/>
      <c r="H1" s="236"/>
      <c r="I1" s="236"/>
      <c r="J1" s="236"/>
      <c r="K1" s="236"/>
      <c r="L1" s="236"/>
    </row>
    <row r="2" spans="1:12" ht="22.5" customHeight="1">
      <c r="A2" s="378" t="s">
        <v>178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3" spans="1:12" ht="12.75" customHeight="1" hidden="1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</row>
    <row r="4" spans="1:12" ht="9.75" customHeight="1">
      <c r="A4" s="238"/>
      <c r="B4" s="239"/>
      <c r="C4" s="239"/>
      <c r="D4" s="239"/>
      <c r="E4" s="239"/>
      <c r="F4" s="240"/>
      <c r="G4" s="240"/>
      <c r="H4" s="240"/>
      <c r="I4" s="240"/>
      <c r="J4" s="240"/>
      <c r="K4" s="240"/>
      <c r="L4" s="240"/>
    </row>
    <row r="5" spans="1:6" ht="0.75" customHeight="1" hidden="1">
      <c r="A5" s="241"/>
      <c r="B5" s="241"/>
      <c r="C5" s="241"/>
      <c r="D5" s="241"/>
      <c r="E5" s="241"/>
      <c r="F5" s="241"/>
    </row>
    <row r="6" spans="1:12" s="244" customFormat="1" ht="27" customHeight="1">
      <c r="A6" s="385" t="s">
        <v>179</v>
      </c>
      <c r="B6" s="385"/>
      <c r="C6" s="385"/>
      <c r="D6" s="385"/>
      <c r="E6" s="385"/>
      <c r="F6" s="386"/>
      <c r="G6" s="391" t="s">
        <v>195</v>
      </c>
      <c r="H6" s="382" t="s">
        <v>196</v>
      </c>
      <c r="I6" s="382" t="s">
        <v>197</v>
      </c>
      <c r="J6" s="382" t="s">
        <v>198</v>
      </c>
      <c r="K6" s="382" t="s">
        <v>199</v>
      </c>
      <c r="L6" s="379" t="s">
        <v>200</v>
      </c>
    </row>
    <row r="7" spans="1:12" s="244" customFormat="1" ht="9.75" customHeight="1">
      <c r="A7" s="387"/>
      <c r="B7" s="387"/>
      <c r="C7" s="387"/>
      <c r="D7" s="387"/>
      <c r="E7" s="387"/>
      <c r="F7" s="388"/>
      <c r="G7" s="392"/>
      <c r="H7" s="383"/>
      <c r="I7" s="383"/>
      <c r="J7" s="383"/>
      <c r="K7" s="383"/>
      <c r="L7" s="380"/>
    </row>
    <row r="8" spans="1:12" s="244" customFormat="1" ht="9.75" customHeight="1">
      <c r="A8" s="387"/>
      <c r="B8" s="387"/>
      <c r="C8" s="387"/>
      <c r="D8" s="387"/>
      <c r="E8" s="387"/>
      <c r="F8" s="388"/>
      <c r="G8" s="392"/>
      <c r="H8" s="383"/>
      <c r="I8" s="383"/>
      <c r="J8" s="383"/>
      <c r="K8" s="383"/>
      <c r="L8" s="380"/>
    </row>
    <row r="9" spans="1:12" s="244" customFormat="1" ht="9.75" customHeight="1">
      <c r="A9" s="387"/>
      <c r="B9" s="387"/>
      <c r="C9" s="387"/>
      <c r="D9" s="387"/>
      <c r="E9" s="387"/>
      <c r="F9" s="388"/>
      <c r="G9" s="392"/>
      <c r="H9" s="383"/>
      <c r="I9" s="383"/>
      <c r="J9" s="383"/>
      <c r="K9" s="383"/>
      <c r="L9" s="380"/>
    </row>
    <row r="10" spans="1:12" s="244" customFormat="1" ht="9.75" customHeight="1">
      <c r="A10" s="387"/>
      <c r="B10" s="387"/>
      <c r="C10" s="387"/>
      <c r="D10" s="387"/>
      <c r="E10" s="387"/>
      <c r="F10" s="388"/>
      <c r="G10" s="392"/>
      <c r="H10" s="383"/>
      <c r="I10" s="383"/>
      <c r="J10" s="383"/>
      <c r="K10" s="383"/>
      <c r="L10" s="380"/>
    </row>
    <row r="11" spans="1:12" s="244" customFormat="1" ht="9.75" customHeight="1">
      <c r="A11" s="387"/>
      <c r="B11" s="387"/>
      <c r="C11" s="387"/>
      <c r="D11" s="387"/>
      <c r="E11" s="387"/>
      <c r="F11" s="388"/>
      <c r="G11" s="393"/>
      <c r="H11" s="384"/>
      <c r="I11" s="384"/>
      <c r="J11" s="384"/>
      <c r="K11" s="384"/>
      <c r="L11" s="381"/>
    </row>
    <row r="12" spans="1:14" s="244" customFormat="1" ht="18.75" customHeight="1">
      <c r="A12" s="389"/>
      <c r="B12" s="389"/>
      <c r="C12" s="389"/>
      <c r="D12" s="389"/>
      <c r="E12" s="389"/>
      <c r="F12" s="390"/>
      <c r="G12" s="243" t="s">
        <v>13</v>
      </c>
      <c r="H12" s="245" t="s">
        <v>180</v>
      </c>
      <c r="I12" s="246"/>
      <c r="J12" s="243" t="s">
        <v>181</v>
      </c>
      <c r="K12" s="243" t="s">
        <v>182</v>
      </c>
      <c r="L12" s="247" t="s">
        <v>183</v>
      </c>
      <c r="N12" s="248"/>
    </row>
    <row r="13" spans="1:12" ht="9" customHeight="1">
      <c r="A13" s="249"/>
      <c r="B13" s="249"/>
      <c r="C13" s="249"/>
      <c r="D13" s="249"/>
      <c r="E13" s="249"/>
      <c r="F13" s="249"/>
      <c r="G13" s="277"/>
      <c r="H13" s="277"/>
      <c r="I13" s="277"/>
      <c r="J13" s="277"/>
      <c r="K13" s="277"/>
      <c r="L13" s="277"/>
    </row>
    <row r="14" spans="1:12" s="244" customFormat="1" ht="17.25" customHeight="1">
      <c r="A14" s="278" t="s">
        <v>184</v>
      </c>
      <c r="B14" s="250"/>
      <c r="C14" s="250"/>
      <c r="D14" s="250"/>
      <c r="E14" s="250"/>
      <c r="F14" s="251"/>
      <c r="G14" s="279"/>
      <c r="H14" s="279"/>
      <c r="I14" s="279"/>
      <c r="J14" s="280"/>
      <c r="K14" s="280"/>
      <c r="L14" s="280"/>
    </row>
    <row r="15" spans="6:12" s="244" customFormat="1" ht="12.75" customHeight="1">
      <c r="F15" s="252"/>
      <c r="G15" s="281"/>
      <c r="H15" s="281"/>
      <c r="I15" s="281"/>
      <c r="J15" s="281"/>
      <c r="K15" s="281"/>
      <c r="L15" s="281"/>
    </row>
    <row r="16" spans="1:12" s="244" customFormat="1" ht="15" customHeight="1">
      <c r="A16" s="377" t="s">
        <v>14</v>
      </c>
      <c r="B16" s="377"/>
      <c r="C16" s="377"/>
      <c r="D16" s="377"/>
      <c r="E16" s="377"/>
      <c r="F16" s="253"/>
      <c r="G16" s="33">
        <v>132</v>
      </c>
      <c r="H16" s="282">
        <v>3507119</v>
      </c>
      <c r="I16" s="282">
        <v>2584399.5</v>
      </c>
      <c r="J16" s="254">
        <f>SUM(I16/H16%)</f>
        <v>73.69010005078242</v>
      </c>
      <c r="K16" s="283">
        <v>59301</v>
      </c>
      <c r="L16" s="255">
        <f>SUM(K16/I16*1000)</f>
        <v>22.945755870947973</v>
      </c>
    </row>
    <row r="17" spans="1:12" s="244" customFormat="1" ht="15" customHeight="1">
      <c r="A17" s="377" t="s">
        <v>15</v>
      </c>
      <c r="B17" s="377"/>
      <c r="C17" s="377"/>
      <c r="D17" s="377"/>
      <c r="E17" s="377"/>
      <c r="F17" s="253"/>
      <c r="G17" s="33">
        <v>131</v>
      </c>
      <c r="H17" s="282">
        <v>3572925</v>
      </c>
      <c r="I17" s="282">
        <v>2695699</v>
      </c>
      <c r="J17" s="254">
        <f aca="true" t="shared" si="0" ref="J17:J44">SUM(I17/H17%)</f>
        <v>75.44795930505119</v>
      </c>
      <c r="K17" s="283">
        <v>53128</v>
      </c>
      <c r="L17" s="255">
        <f aca="true" t="shared" si="1" ref="L17:L27">SUM(K17/I17*1000)</f>
        <v>19.70843183901467</v>
      </c>
    </row>
    <row r="18" spans="1:12" s="244" customFormat="1" ht="15" customHeight="1">
      <c r="A18" s="377" t="s">
        <v>16</v>
      </c>
      <c r="B18" s="377"/>
      <c r="C18" s="377"/>
      <c r="D18" s="377"/>
      <c r="E18" s="377"/>
      <c r="F18" s="253"/>
      <c r="G18" s="33">
        <v>131</v>
      </c>
      <c r="H18" s="282">
        <v>3668461</v>
      </c>
      <c r="I18" s="282">
        <v>2707112.5</v>
      </c>
      <c r="J18" s="254">
        <f t="shared" si="0"/>
        <v>73.7942286969931</v>
      </c>
      <c r="K18" s="284">
        <v>62032</v>
      </c>
      <c r="L18" s="255">
        <f t="shared" si="1"/>
        <v>22.914452206917886</v>
      </c>
    </row>
    <row r="19" spans="1:12" s="244" customFormat="1" ht="15" customHeight="1">
      <c r="A19" s="377" t="s">
        <v>17</v>
      </c>
      <c r="B19" s="377"/>
      <c r="C19" s="377"/>
      <c r="D19" s="377"/>
      <c r="E19" s="377"/>
      <c r="F19" s="253"/>
      <c r="G19" s="33">
        <v>130</v>
      </c>
      <c r="H19" s="282">
        <v>3485722</v>
      </c>
      <c r="I19" s="282">
        <v>2620255</v>
      </c>
      <c r="J19" s="254">
        <f t="shared" si="0"/>
        <v>75.17108363776572</v>
      </c>
      <c r="K19" s="283">
        <v>65235</v>
      </c>
      <c r="L19" s="255">
        <f t="shared" si="1"/>
        <v>24.89643183583277</v>
      </c>
    </row>
    <row r="20" spans="1:12" s="244" customFormat="1" ht="15" customHeight="1">
      <c r="A20" s="377" t="s">
        <v>18</v>
      </c>
      <c r="B20" s="377"/>
      <c r="C20" s="377"/>
      <c r="D20" s="377"/>
      <c r="E20" s="377"/>
      <c r="F20" s="253"/>
      <c r="G20" s="33">
        <v>129</v>
      </c>
      <c r="H20" s="282">
        <v>3458352</v>
      </c>
      <c r="I20" s="282">
        <v>2694540</v>
      </c>
      <c r="J20" s="254">
        <f t="shared" si="0"/>
        <v>77.91398909075768</v>
      </c>
      <c r="K20" s="283">
        <v>68661</v>
      </c>
      <c r="L20" s="255">
        <f t="shared" si="1"/>
        <v>25.48152931483667</v>
      </c>
    </row>
    <row r="21" spans="1:12" s="244" customFormat="1" ht="15" customHeight="1">
      <c r="A21" s="377" t="s">
        <v>19</v>
      </c>
      <c r="B21" s="377"/>
      <c r="C21" s="377"/>
      <c r="D21" s="377"/>
      <c r="E21" s="377"/>
      <c r="F21" s="253"/>
      <c r="G21" s="33">
        <v>128</v>
      </c>
      <c r="H21" s="282">
        <v>3484442</v>
      </c>
      <c r="I21" s="282">
        <v>2816337.5</v>
      </c>
      <c r="J21" s="254">
        <f t="shared" si="0"/>
        <v>80.82606913818626</v>
      </c>
      <c r="K21" s="283">
        <v>70674</v>
      </c>
      <c r="L21" s="255">
        <f t="shared" si="1"/>
        <v>25.094293563892823</v>
      </c>
    </row>
    <row r="22" spans="1:12" s="244" customFormat="1" ht="15" customHeight="1">
      <c r="A22" s="377" t="s">
        <v>20</v>
      </c>
      <c r="B22" s="377"/>
      <c r="C22" s="377"/>
      <c r="D22" s="377"/>
      <c r="E22" s="377"/>
      <c r="F22" s="253"/>
      <c r="G22" s="33">
        <v>128</v>
      </c>
      <c r="H22" s="282">
        <v>3576417</v>
      </c>
      <c r="I22" s="282">
        <v>2953915</v>
      </c>
      <c r="J22" s="254">
        <f t="shared" si="0"/>
        <v>82.59425564748183</v>
      </c>
      <c r="K22" s="283">
        <v>72504</v>
      </c>
      <c r="L22" s="255">
        <f t="shared" si="1"/>
        <v>24.545052921292587</v>
      </c>
    </row>
    <row r="23" spans="1:12" s="244" customFormat="1" ht="15" customHeight="1">
      <c r="A23" s="377" t="s">
        <v>21</v>
      </c>
      <c r="B23" s="377"/>
      <c r="C23" s="377"/>
      <c r="D23" s="377"/>
      <c r="E23" s="377"/>
      <c r="F23" s="253"/>
      <c r="G23" s="33">
        <v>128</v>
      </c>
      <c r="H23" s="282">
        <v>3535193</v>
      </c>
      <c r="I23" s="282">
        <v>3106579.5</v>
      </c>
      <c r="J23" s="254">
        <f t="shared" si="0"/>
        <v>87.87581045787316</v>
      </c>
      <c r="K23" s="283">
        <v>80736</v>
      </c>
      <c r="L23" s="255">
        <f t="shared" si="1"/>
        <v>25.988712022338397</v>
      </c>
    </row>
    <row r="24" spans="1:12" s="244" customFormat="1" ht="15" customHeight="1">
      <c r="A24" s="377" t="s">
        <v>22</v>
      </c>
      <c r="B24" s="377"/>
      <c r="C24" s="377"/>
      <c r="D24" s="377"/>
      <c r="E24" s="377"/>
      <c r="F24" s="253"/>
      <c r="G24" s="33">
        <v>128</v>
      </c>
      <c r="H24" s="282">
        <v>3582273</v>
      </c>
      <c r="I24" s="282">
        <v>3112825.5</v>
      </c>
      <c r="J24" s="254">
        <f t="shared" si="0"/>
        <v>86.89526175140755</v>
      </c>
      <c r="K24" s="283">
        <v>79979</v>
      </c>
      <c r="L24" s="255">
        <f t="shared" si="1"/>
        <v>25.693377286969667</v>
      </c>
    </row>
    <row r="25" spans="1:12" s="244" customFormat="1" ht="15" customHeight="1">
      <c r="A25" s="377" t="s">
        <v>23</v>
      </c>
      <c r="B25" s="377"/>
      <c r="C25" s="377"/>
      <c r="D25" s="377"/>
      <c r="E25" s="377"/>
      <c r="F25" s="253"/>
      <c r="G25" s="33">
        <v>128</v>
      </c>
      <c r="H25" s="282">
        <v>3577802</v>
      </c>
      <c r="I25" s="282">
        <v>3115569.5</v>
      </c>
      <c r="J25" s="254">
        <f t="shared" si="0"/>
        <v>87.0805455416482</v>
      </c>
      <c r="K25" s="283">
        <v>76913</v>
      </c>
      <c r="L25" s="255">
        <f t="shared" si="1"/>
        <v>24.68665841028422</v>
      </c>
    </row>
    <row r="26" spans="1:12" s="244" customFormat="1" ht="15" customHeight="1">
      <c r="A26" s="377" t="s">
        <v>24</v>
      </c>
      <c r="B26" s="377"/>
      <c r="C26" s="377"/>
      <c r="D26" s="377"/>
      <c r="E26" s="377"/>
      <c r="F26" s="253"/>
      <c r="G26" s="33">
        <v>128</v>
      </c>
      <c r="H26" s="282">
        <v>3578137</v>
      </c>
      <c r="I26" s="282">
        <v>3173937.5</v>
      </c>
      <c r="J26" s="254">
        <f t="shared" si="0"/>
        <v>88.70363264458571</v>
      </c>
      <c r="K26" s="283">
        <v>74049</v>
      </c>
      <c r="L26" s="255">
        <f t="shared" si="1"/>
        <v>23.330327077959158</v>
      </c>
    </row>
    <row r="27" spans="1:12" s="244" customFormat="1" ht="15" customHeight="1">
      <c r="A27" s="396" t="s">
        <v>25</v>
      </c>
      <c r="B27" s="396"/>
      <c r="C27" s="396"/>
      <c r="D27" s="396"/>
      <c r="E27" s="396"/>
      <c r="F27" s="256"/>
      <c r="G27" s="33">
        <v>128</v>
      </c>
      <c r="H27" s="282">
        <v>3589601</v>
      </c>
      <c r="I27" s="282">
        <v>3148642.5</v>
      </c>
      <c r="J27" s="254">
        <f t="shared" si="0"/>
        <v>87.71566812021726</v>
      </c>
      <c r="K27" s="284">
        <v>80304</v>
      </c>
      <c r="L27" s="254">
        <f t="shared" si="1"/>
        <v>25.504324482693733</v>
      </c>
    </row>
    <row r="28" spans="1:12" s="244" customFormat="1" ht="12.75" customHeight="1">
      <c r="A28" s="285"/>
      <c r="B28" s="257"/>
      <c r="C28" s="257"/>
      <c r="D28" s="257"/>
      <c r="E28" s="257"/>
      <c r="F28" s="258"/>
      <c r="G28" s="286"/>
      <c r="H28" s="287"/>
      <c r="I28" s="287"/>
      <c r="J28" s="254"/>
      <c r="K28" s="287"/>
      <c r="L28" s="255"/>
    </row>
    <row r="29" spans="1:13" s="244" customFormat="1" ht="17.25" customHeight="1">
      <c r="A29" s="395" t="s">
        <v>185</v>
      </c>
      <c r="B29" s="395"/>
      <c r="C29" s="395"/>
      <c r="D29" s="395"/>
      <c r="E29" s="395"/>
      <c r="F29" s="395"/>
      <c r="G29" s="395"/>
      <c r="H29" s="395"/>
      <c r="I29" s="395"/>
      <c r="J29" s="395"/>
      <c r="K29" s="395"/>
      <c r="L29" s="395"/>
      <c r="M29" s="259"/>
    </row>
    <row r="30" spans="1:12" s="244" customFormat="1" ht="12.75" customHeight="1">
      <c r="A30" s="248"/>
      <c r="B30" s="248"/>
      <c r="C30" s="248"/>
      <c r="D30" s="248"/>
      <c r="E30" s="248"/>
      <c r="F30" s="260"/>
      <c r="G30" s="286"/>
      <c r="H30" s="288"/>
      <c r="I30" s="281"/>
      <c r="J30" s="254"/>
      <c r="L30" s="255"/>
    </row>
    <row r="31" spans="1:12" s="244" customFormat="1" ht="15" customHeight="1">
      <c r="A31" s="289"/>
      <c r="B31" s="289"/>
      <c r="C31" s="289" t="s">
        <v>186</v>
      </c>
      <c r="D31" s="289" t="s">
        <v>187</v>
      </c>
      <c r="E31" s="289" t="s">
        <v>188</v>
      </c>
      <c r="F31" s="261"/>
      <c r="G31" s="33">
        <v>27</v>
      </c>
      <c r="H31" s="282">
        <v>94447</v>
      </c>
      <c r="I31" s="282">
        <v>76473.5</v>
      </c>
      <c r="J31" s="254">
        <f t="shared" si="0"/>
        <v>80.96975023028789</v>
      </c>
      <c r="K31" s="284">
        <v>20875</v>
      </c>
      <c r="L31" s="290">
        <f>SUM(K31/I31*1000)</f>
        <v>272.97037535878445</v>
      </c>
    </row>
    <row r="32" spans="1:12" s="244" customFormat="1" ht="15" customHeight="1">
      <c r="A32" s="262" t="s">
        <v>187</v>
      </c>
      <c r="B32" s="263" t="s">
        <v>189</v>
      </c>
      <c r="C32" s="264" t="s">
        <v>186</v>
      </c>
      <c r="D32" s="262" t="s">
        <v>190</v>
      </c>
      <c r="E32" s="289" t="s">
        <v>190</v>
      </c>
      <c r="F32" s="261"/>
      <c r="G32" s="33">
        <v>44</v>
      </c>
      <c r="H32" s="282">
        <v>309562</v>
      </c>
      <c r="I32" s="282">
        <v>249322.5</v>
      </c>
      <c r="J32" s="254">
        <f t="shared" si="0"/>
        <v>80.54040870649499</v>
      </c>
      <c r="K32" s="284">
        <v>69280</v>
      </c>
      <c r="L32" s="290">
        <f>SUM(K32/I32*1000)</f>
        <v>277.87303592736316</v>
      </c>
    </row>
    <row r="33" spans="1:12" s="244" customFormat="1" ht="15" customHeight="1">
      <c r="A33" s="262" t="s">
        <v>190</v>
      </c>
      <c r="B33" s="263" t="s">
        <v>189</v>
      </c>
      <c r="C33" s="264" t="s">
        <v>186</v>
      </c>
      <c r="D33" s="262" t="s">
        <v>191</v>
      </c>
      <c r="E33" s="289" t="s">
        <v>191</v>
      </c>
      <c r="F33" s="261"/>
      <c r="G33" s="33">
        <v>43</v>
      </c>
      <c r="H33" s="282">
        <v>764710</v>
      </c>
      <c r="I33" s="282">
        <v>668425.4</v>
      </c>
      <c r="J33" s="254">
        <f t="shared" si="0"/>
        <v>87.40900472074381</v>
      </c>
      <c r="K33" s="284">
        <v>189842</v>
      </c>
      <c r="L33" s="290">
        <f>SUM(K33/I33*1000)</f>
        <v>284.013743343685</v>
      </c>
    </row>
    <row r="34" spans="1:12" s="244" customFormat="1" ht="15" customHeight="1">
      <c r="A34" s="377" t="s">
        <v>192</v>
      </c>
      <c r="B34" s="377" t="s">
        <v>193</v>
      </c>
      <c r="C34" s="377"/>
      <c r="D34" s="377"/>
      <c r="E34" s="377"/>
      <c r="F34" s="261"/>
      <c r="G34" s="33">
        <v>17</v>
      </c>
      <c r="H34" s="282">
        <v>2385780</v>
      </c>
      <c r="I34" s="282">
        <v>1899929.7</v>
      </c>
      <c r="J34" s="254">
        <f t="shared" si="0"/>
        <v>79.63557830143601</v>
      </c>
      <c r="K34" s="284">
        <v>563520</v>
      </c>
      <c r="L34" s="290">
        <f>SUM(K34/I34*1000)</f>
        <v>296.6004479007829</v>
      </c>
    </row>
    <row r="35" spans="6:12" s="244" customFormat="1" ht="25.5" customHeight="1">
      <c r="F35" s="252"/>
      <c r="G35" s="291"/>
      <c r="H35" s="292"/>
      <c r="I35" s="292"/>
      <c r="J35" s="254"/>
      <c r="K35" s="292"/>
      <c r="L35" s="255"/>
    </row>
    <row r="36" spans="1:13" s="244" customFormat="1" ht="17.25" customHeight="1">
      <c r="A36" s="395" t="s">
        <v>194</v>
      </c>
      <c r="B36" s="395"/>
      <c r="C36" s="395"/>
      <c r="D36" s="395"/>
      <c r="E36" s="395"/>
      <c r="F36" s="395"/>
      <c r="G36" s="395"/>
      <c r="H36" s="395"/>
      <c r="I36" s="395"/>
      <c r="J36" s="395"/>
      <c r="K36" s="395"/>
      <c r="L36" s="395"/>
      <c r="M36" s="259"/>
    </row>
    <row r="37" spans="1:12" s="244" customFormat="1" ht="12.75" customHeight="1">
      <c r="A37" s="263"/>
      <c r="B37" s="263"/>
      <c r="C37" s="263"/>
      <c r="D37" s="263"/>
      <c r="E37" s="263"/>
      <c r="F37" s="265"/>
      <c r="G37" s="293"/>
      <c r="H37" s="294"/>
      <c r="I37" s="295"/>
      <c r="J37" s="254"/>
      <c r="K37" s="295"/>
      <c r="L37" s="255"/>
    </row>
    <row r="38" spans="1:12" s="244" customFormat="1" ht="15" customHeight="1">
      <c r="A38" s="377" t="s">
        <v>38</v>
      </c>
      <c r="B38" s="377"/>
      <c r="C38" s="377"/>
      <c r="D38" s="377"/>
      <c r="E38" s="377"/>
      <c r="F38" s="261"/>
      <c r="G38" s="33">
        <v>27</v>
      </c>
      <c r="H38" s="282">
        <v>266874</v>
      </c>
      <c r="I38" s="282">
        <v>228649</v>
      </c>
      <c r="J38" s="254">
        <f t="shared" si="0"/>
        <v>85.67676131807521</v>
      </c>
      <c r="K38" s="284">
        <v>58367</v>
      </c>
      <c r="L38" s="290">
        <f aca="true" t="shared" si="2" ref="L38:L47">SUM(K38/I38*1000)</f>
        <v>255.26899308547164</v>
      </c>
    </row>
    <row r="39" spans="1:12" s="244" customFormat="1" ht="15" customHeight="1">
      <c r="A39" s="377" t="s">
        <v>39</v>
      </c>
      <c r="B39" s="377"/>
      <c r="C39" s="377"/>
      <c r="D39" s="377"/>
      <c r="E39" s="377"/>
      <c r="F39" s="250"/>
      <c r="G39" s="296">
        <v>31</v>
      </c>
      <c r="H39" s="282">
        <v>1898256</v>
      </c>
      <c r="I39" s="282">
        <v>1539233.4</v>
      </c>
      <c r="J39" s="254">
        <f t="shared" si="0"/>
        <v>81.0867132778719</v>
      </c>
      <c r="K39" s="284">
        <v>457420</v>
      </c>
      <c r="L39" s="290">
        <f t="shared" si="2"/>
        <v>297.1739048801826</v>
      </c>
    </row>
    <row r="40" spans="1:12" s="244" customFormat="1" ht="15" customHeight="1">
      <c r="A40" s="377" t="s">
        <v>40</v>
      </c>
      <c r="B40" s="377"/>
      <c r="C40" s="377"/>
      <c r="D40" s="377"/>
      <c r="E40" s="377"/>
      <c r="F40" s="261"/>
      <c r="G40" s="33">
        <v>21</v>
      </c>
      <c r="H40" s="282">
        <v>798330</v>
      </c>
      <c r="I40" s="282">
        <v>630918.8</v>
      </c>
      <c r="J40" s="254">
        <f t="shared" si="0"/>
        <v>79.0298247591848</v>
      </c>
      <c r="K40" s="284">
        <v>188976</v>
      </c>
      <c r="L40" s="290">
        <f t="shared" si="2"/>
        <v>299.5250735910865</v>
      </c>
    </row>
    <row r="41" spans="1:12" s="244" customFormat="1" ht="15" customHeight="1">
      <c r="A41" s="377" t="s">
        <v>41</v>
      </c>
      <c r="B41" s="377"/>
      <c r="C41" s="377"/>
      <c r="D41" s="377"/>
      <c r="E41" s="377"/>
      <c r="F41" s="261"/>
      <c r="G41" s="33">
        <v>5</v>
      </c>
      <c r="H41" s="282">
        <v>118783</v>
      </c>
      <c r="I41" s="282">
        <v>97143.4</v>
      </c>
      <c r="J41" s="254">
        <f t="shared" si="0"/>
        <v>81.78224156655413</v>
      </c>
      <c r="K41" s="284">
        <v>27014</v>
      </c>
      <c r="L41" s="290">
        <f t="shared" si="2"/>
        <v>278.0837401202758</v>
      </c>
    </row>
    <row r="42" spans="1:12" s="244" customFormat="1" ht="15" customHeight="1">
      <c r="A42" s="377" t="s">
        <v>42</v>
      </c>
      <c r="B42" s="377"/>
      <c r="C42" s="377"/>
      <c r="D42" s="377"/>
      <c r="E42" s="377"/>
      <c r="F42" s="261"/>
      <c r="G42" s="33">
        <v>10</v>
      </c>
      <c r="H42" s="282">
        <v>140939</v>
      </c>
      <c r="I42" s="282">
        <v>112178.2</v>
      </c>
      <c r="J42" s="254">
        <f t="shared" si="0"/>
        <v>79.59344113410765</v>
      </c>
      <c r="K42" s="284">
        <v>34353</v>
      </c>
      <c r="L42" s="290">
        <f t="shared" si="2"/>
        <v>306.23597098188424</v>
      </c>
    </row>
    <row r="43" spans="1:12" s="244" customFormat="1" ht="15" customHeight="1">
      <c r="A43" s="377" t="s">
        <v>43</v>
      </c>
      <c r="B43" s="377"/>
      <c r="C43" s="377"/>
      <c r="D43" s="377"/>
      <c r="E43" s="377"/>
      <c r="F43" s="261"/>
      <c r="G43" s="33">
        <v>13</v>
      </c>
      <c r="H43" s="282">
        <v>143584</v>
      </c>
      <c r="I43" s="282">
        <v>123094.7</v>
      </c>
      <c r="J43" s="254">
        <f t="shared" si="0"/>
        <v>85.73009527523958</v>
      </c>
      <c r="K43" s="284">
        <v>32397</v>
      </c>
      <c r="L43" s="290">
        <f t="shared" si="2"/>
        <v>263.1876108394594</v>
      </c>
    </row>
    <row r="44" spans="1:12" s="244" customFormat="1" ht="15" customHeight="1">
      <c r="A44" s="377" t="s">
        <v>44</v>
      </c>
      <c r="B44" s="377"/>
      <c r="C44" s="377"/>
      <c r="D44" s="377"/>
      <c r="E44" s="377"/>
      <c r="F44" s="261"/>
      <c r="G44" s="33">
        <v>24</v>
      </c>
      <c r="H44" s="282">
        <v>187734</v>
      </c>
      <c r="I44" s="282">
        <v>162933.7</v>
      </c>
      <c r="J44" s="254">
        <f t="shared" si="0"/>
        <v>86.7896598378557</v>
      </c>
      <c r="K44" s="284">
        <v>44992</v>
      </c>
      <c r="L44" s="290">
        <f t="shared" si="2"/>
        <v>276.13685812081843</v>
      </c>
    </row>
    <row r="45" spans="6:12" s="244" customFormat="1" ht="15" customHeight="1">
      <c r="F45" s="266"/>
      <c r="G45" s="291"/>
      <c r="H45" s="297"/>
      <c r="I45" s="297"/>
      <c r="J45" s="291"/>
      <c r="K45" s="291"/>
      <c r="L45" s="291"/>
    </row>
    <row r="46" spans="6:12" s="244" customFormat="1" ht="12.75" customHeight="1">
      <c r="F46" s="266"/>
      <c r="G46" s="286"/>
      <c r="H46" s="298"/>
      <c r="I46" s="298"/>
      <c r="J46" s="299"/>
      <c r="K46" s="298"/>
      <c r="L46" s="300"/>
    </row>
    <row r="47" spans="1:12" s="271" customFormat="1" ht="15" customHeight="1">
      <c r="A47" s="301"/>
      <c r="B47" s="267"/>
      <c r="C47" s="268"/>
      <c r="D47" s="268"/>
      <c r="E47" s="302" t="s">
        <v>169</v>
      </c>
      <c r="F47" s="269"/>
      <c r="G47" s="303">
        <f>SUM(G31:G34)</f>
        <v>131</v>
      </c>
      <c r="H47" s="297">
        <f>SUM(H31:H34)</f>
        <v>3554499</v>
      </c>
      <c r="I47" s="297">
        <f>SUM(I31:I34)</f>
        <v>2894151.1</v>
      </c>
      <c r="J47" s="270">
        <f>SUM(I47/H47%)</f>
        <v>81.42219480157401</v>
      </c>
      <c r="K47" s="304">
        <f>SUM(K31:K34)</f>
        <v>843517</v>
      </c>
      <c r="L47" s="305">
        <f t="shared" si="2"/>
        <v>291.45575709575076</v>
      </c>
    </row>
    <row r="48" spans="1:12" s="271" customFormat="1" ht="15" customHeight="1">
      <c r="A48" s="301"/>
      <c r="B48" s="272"/>
      <c r="C48" s="273"/>
      <c r="D48" s="273"/>
      <c r="E48" s="306">
        <v>2009</v>
      </c>
      <c r="F48" s="269"/>
      <c r="G48" s="293">
        <v>144</v>
      </c>
      <c r="H48" s="307">
        <v>3583.5</v>
      </c>
      <c r="I48" s="307">
        <v>2967.8</v>
      </c>
      <c r="J48" s="308">
        <v>82.8</v>
      </c>
      <c r="K48" s="283">
        <v>855023</v>
      </c>
      <c r="L48" s="300">
        <v>288</v>
      </c>
    </row>
    <row r="49" spans="1:12" s="271" customFormat="1" ht="15" customHeight="1">
      <c r="A49" s="309"/>
      <c r="B49" s="267"/>
      <c r="C49" s="268"/>
      <c r="D49" s="268"/>
      <c r="E49" s="306">
        <v>2008</v>
      </c>
      <c r="F49" s="269"/>
      <c r="G49" s="293">
        <v>153</v>
      </c>
      <c r="H49" s="310">
        <v>3612.3</v>
      </c>
      <c r="I49" s="307">
        <v>2875.9</v>
      </c>
      <c r="J49" s="308">
        <v>79.6</v>
      </c>
      <c r="K49" s="283">
        <v>810834</v>
      </c>
      <c r="L49" s="300">
        <v>281.9</v>
      </c>
    </row>
    <row r="50" spans="1:12" s="271" customFormat="1" ht="15" customHeight="1">
      <c r="A50" s="309"/>
      <c r="B50" s="267"/>
      <c r="C50" s="268"/>
      <c r="D50" s="268"/>
      <c r="E50" s="306">
        <v>2007</v>
      </c>
      <c r="F50" s="269"/>
      <c r="G50" s="293">
        <v>155</v>
      </c>
      <c r="H50" s="310">
        <v>3554.9</v>
      </c>
      <c r="I50" s="307">
        <v>2858.8</v>
      </c>
      <c r="J50" s="308">
        <v>80.4</v>
      </c>
      <c r="K50" s="283">
        <v>795365</v>
      </c>
      <c r="L50" s="300">
        <v>278</v>
      </c>
    </row>
    <row r="51" spans="1:12" s="244" customFormat="1" ht="15" customHeight="1">
      <c r="A51" s="311"/>
      <c r="B51" s="248"/>
      <c r="C51" s="274"/>
      <c r="D51" s="274"/>
      <c r="E51" s="306">
        <v>2006</v>
      </c>
      <c r="F51" s="269"/>
      <c r="G51" s="293">
        <v>167</v>
      </c>
      <c r="H51" s="310">
        <v>3589.4</v>
      </c>
      <c r="I51" s="307">
        <v>2906.9</v>
      </c>
      <c r="J51" s="308">
        <v>81</v>
      </c>
      <c r="K51" s="283">
        <v>800183</v>
      </c>
      <c r="L51" s="300">
        <v>275</v>
      </c>
    </row>
    <row r="52" spans="1:12" s="244" customFormat="1" ht="15" customHeight="1">
      <c r="A52" s="311"/>
      <c r="B52" s="248"/>
      <c r="C52" s="274"/>
      <c r="D52" s="274"/>
      <c r="E52" s="306">
        <v>2005</v>
      </c>
      <c r="F52" s="269"/>
      <c r="G52" s="312">
        <v>168</v>
      </c>
      <c r="H52" s="310">
        <v>3593.6</v>
      </c>
      <c r="I52" s="310">
        <v>2938.4</v>
      </c>
      <c r="J52" s="308">
        <v>81.8</v>
      </c>
      <c r="K52" s="283">
        <v>797332</v>
      </c>
      <c r="L52" s="300">
        <v>271</v>
      </c>
    </row>
    <row r="53" spans="1:12" s="244" customFormat="1" ht="15" customHeight="1">
      <c r="A53" s="311"/>
      <c r="B53" s="248"/>
      <c r="C53" s="274"/>
      <c r="D53" s="274"/>
      <c r="E53" s="306">
        <v>2004</v>
      </c>
      <c r="F53" s="275"/>
      <c r="G53" s="312">
        <v>160</v>
      </c>
      <c r="H53" s="310">
        <v>3525.3</v>
      </c>
      <c r="I53" s="310">
        <v>2972.3</v>
      </c>
      <c r="J53" s="308">
        <v>84.3</v>
      </c>
      <c r="K53" s="283">
        <v>813752</v>
      </c>
      <c r="L53" s="300">
        <v>274</v>
      </c>
    </row>
    <row r="54" spans="1:12" s="244" customFormat="1" ht="15" customHeight="1">
      <c r="A54" s="311"/>
      <c r="B54" s="248"/>
      <c r="C54" s="274"/>
      <c r="D54" s="274"/>
      <c r="E54" s="306">
        <v>2003</v>
      </c>
      <c r="F54" s="275"/>
      <c r="G54" s="312">
        <v>167</v>
      </c>
      <c r="H54" s="310">
        <v>3608</v>
      </c>
      <c r="I54" s="310">
        <v>3057</v>
      </c>
      <c r="J54" s="308">
        <v>84.7</v>
      </c>
      <c r="K54" s="283">
        <v>828024</v>
      </c>
      <c r="L54" s="300">
        <v>271</v>
      </c>
    </row>
    <row r="55" spans="1:12" s="244" customFormat="1" ht="15" customHeight="1">
      <c r="A55" s="311"/>
      <c r="B55" s="248"/>
      <c r="C55" s="274"/>
      <c r="D55" s="274"/>
      <c r="E55" s="306">
        <v>2002</v>
      </c>
      <c r="F55" s="275"/>
      <c r="G55" s="312">
        <v>175</v>
      </c>
      <c r="H55" s="310">
        <v>3789.2</v>
      </c>
      <c r="I55" s="310">
        <v>3269.9</v>
      </c>
      <c r="J55" s="308">
        <v>86.3</v>
      </c>
      <c r="K55" s="283">
        <v>877970</v>
      </c>
      <c r="L55" s="313">
        <v>269</v>
      </c>
    </row>
    <row r="56" spans="1:12" s="244" customFormat="1" ht="15" customHeight="1">
      <c r="A56" s="311"/>
      <c r="B56" s="248"/>
      <c r="C56" s="274"/>
      <c r="D56" s="274"/>
      <c r="E56" s="306">
        <v>2001</v>
      </c>
      <c r="F56" s="275"/>
      <c r="G56" s="312">
        <v>179</v>
      </c>
      <c r="H56" s="310">
        <v>3898.4</v>
      </c>
      <c r="I56" s="310">
        <v>3309.5</v>
      </c>
      <c r="J56" s="308">
        <v>84.9</v>
      </c>
      <c r="K56" s="283">
        <v>903646</v>
      </c>
      <c r="L56" s="313">
        <v>273</v>
      </c>
    </row>
    <row r="57" spans="3:12" ht="12.75" customHeight="1">
      <c r="C57" s="276"/>
      <c r="D57" s="276"/>
      <c r="E57" s="306">
        <v>2000</v>
      </c>
      <c r="F57" s="275"/>
      <c r="G57" s="312">
        <v>182</v>
      </c>
      <c r="H57" s="310">
        <v>3914.2</v>
      </c>
      <c r="I57" s="310">
        <v>3386</v>
      </c>
      <c r="J57" s="308">
        <v>86.5</v>
      </c>
      <c r="K57" s="283">
        <v>921459</v>
      </c>
      <c r="L57" s="313">
        <v>272</v>
      </c>
    </row>
    <row r="58" spans="7:12" ht="12.75" customHeight="1">
      <c r="G58" s="312"/>
      <c r="H58" s="310"/>
      <c r="I58" s="310"/>
      <c r="J58" s="308"/>
      <c r="K58" s="283"/>
      <c r="L58" s="313"/>
    </row>
    <row r="59" spans="7:12" ht="12.75" customHeight="1">
      <c r="G59" s="314"/>
      <c r="H59" s="314"/>
      <c r="I59" s="314"/>
      <c r="J59" s="314"/>
      <c r="K59" s="314"/>
      <c r="L59" s="314"/>
    </row>
    <row r="60" spans="1:12" ht="12.75" customHeight="1">
      <c r="A60" s="315"/>
      <c r="G60" s="314"/>
      <c r="H60" s="314"/>
      <c r="I60" s="314"/>
      <c r="J60" s="314"/>
      <c r="K60" s="314"/>
      <c r="L60" s="314"/>
    </row>
    <row r="61" spans="1:12" ht="12.75" customHeight="1">
      <c r="A61" s="315" t="s">
        <v>170</v>
      </c>
      <c r="G61" s="314"/>
      <c r="H61" s="314"/>
      <c r="I61" s="314"/>
      <c r="J61" s="314"/>
      <c r="K61" s="314"/>
      <c r="L61" s="314"/>
    </row>
    <row r="62" spans="1:12" ht="14.25" customHeight="1">
      <c r="A62" s="394" t="s">
        <v>201</v>
      </c>
      <c r="B62" s="394"/>
      <c r="C62" s="394"/>
      <c r="D62" s="394"/>
      <c r="E62" s="394"/>
      <c r="F62" s="394"/>
      <c r="G62" s="394"/>
      <c r="H62" s="394"/>
      <c r="I62" s="394"/>
      <c r="J62" s="394"/>
      <c r="K62" s="394"/>
      <c r="L62" s="394"/>
    </row>
    <row r="63" spans="1:12" ht="12" customHeight="1">
      <c r="A63" s="394"/>
      <c r="B63" s="394"/>
      <c r="C63" s="394"/>
      <c r="D63" s="394"/>
      <c r="E63" s="394"/>
      <c r="F63" s="394"/>
      <c r="G63" s="394"/>
      <c r="H63" s="394"/>
      <c r="I63" s="394"/>
      <c r="J63" s="394"/>
      <c r="K63" s="394"/>
      <c r="L63" s="394"/>
    </row>
    <row r="64" spans="1:12" ht="12" customHeight="1">
      <c r="A64" s="394"/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</row>
    <row r="65" spans="1:12" ht="14.25" customHeight="1">
      <c r="A65" s="394"/>
      <c r="B65" s="394"/>
      <c r="C65" s="394"/>
      <c r="D65" s="394"/>
      <c r="E65" s="394"/>
      <c r="F65" s="394"/>
      <c r="G65" s="394"/>
      <c r="H65" s="394"/>
      <c r="I65" s="394"/>
      <c r="J65" s="394"/>
      <c r="K65" s="394"/>
      <c r="L65" s="394"/>
    </row>
    <row r="66" spans="1:12" ht="14.25" customHeight="1">
      <c r="A66" s="394"/>
      <c r="B66" s="394"/>
      <c r="C66" s="394"/>
      <c r="D66" s="394"/>
      <c r="E66" s="394"/>
      <c r="F66" s="394"/>
      <c r="G66" s="394"/>
      <c r="H66" s="394"/>
      <c r="I66" s="394"/>
      <c r="J66" s="394"/>
      <c r="K66" s="394"/>
      <c r="L66" s="394"/>
    </row>
    <row r="67" spans="1:12" ht="15.75" customHeight="1">
      <c r="A67" s="394"/>
      <c r="B67" s="394"/>
      <c r="C67" s="394"/>
      <c r="D67" s="394"/>
      <c r="E67" s="394"/>
      <c r="F67" s="394"/>
      <c r="G67" s="394"/>
      <c r="H67" s="394"/>
      <c r="I67" s="394"/>
      <c r="J67" s="394"/>
      <c r="K67" s="394"/>
      <c r="L67" s="394"/>
    </row>
  </sheetData>
  <sheetProtection/>
  <mergeCells count="31">
    <mergeCell ref="A41:E41"/>
    <mergeCell ref="A29:L29"/>
    <mergeCell ref="A36:L36"/>
    <mergeCell ref="A21:E21"/>
    <mergeCell ref="A26:E26"/>
    <mergeCell ref="A27:E27"/>
    <mergeCell ref="A20:E20"/>
    <mergeCell ref="A62:L67"/>
    <mergeCell ref="A22:E22"/>
    <mergeCell ref="A23:E23"/>
    <mergeCell ref="A24:E24"/>
    <mergeCell ref="A25:E25"/>
    <mergeCell ref="A38:E38"/>
    <mergeCell ref="A39:E39"/>
    <mergeCell ref="A44:E44"/>
    <mergeCell ref="A34:E34"/>
    <mergeCell ref="A16:E16"/>
    <mergeCell ref="A6:F12"/>
    <mergeCell ref="I6:I11"/>
    <mergeCell ref="H6:H11"/>
    <mergeCell ref="G6:G11"/>
    <mergeCell ref="A42:E42"/>
    <mergeCell ref="A43:E43"/>
    <mergeCell ref="A40:E40"/>
    <mergeCell ref="A2:L3"/>
    <mergeCell ref="A17:E17"/>
    <mergeCell ref="A18:E18"/>
    <mergeCell ref="A19:E19"/>
    <mergeCell ref="L6:L11"/>
    <mergeCell ref="K6:K11"/>
    <mergeCell ref="J6:J11"/>
  </mergeCells>
  <printOptions/>
  <pageMargins left="0.7874015748031497" right="0.5905511811023623" top="0.984251968503937" bottom="0.7874015748031497" header="0.7874015748031497" footer="0.5118110236220472"/>
  <pageSetup horizontalDpi="600" verticalDpi="600" orientation="portrait" paperSize="9" scale="76" r:id="rId2"/>
  <headerFooter alignWithMargins="0">
    <oddHeader>&amp;L&amp;"Arial,Standard"&amp;13 32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P25" sqref="P24:P25"/>
    </sheetView>
  </sheetViews>
  <sheetFormatPr defaultColWidth="11.421875" defaultRowHeight="12.75"/>
  <cols>
    <col min="1" max="1" width="18.140625" style="190" customWidth="1"/>
    <col min="2" max="2" width="0.71875" style="190" customWidth="1"/>
    <col min="3" max="3" width="19.140625" style="190" customWidth="1"/>
    <col min="4" max="4" width="14.8515625" style="190" customWidth="1"/>
    <col min="5" max="5" width="18.421875" style="190" customWidth="1"/>
    <col min="6" max="6" width="13.57421875" style="190" hidden="1" customWidth="1"/>
    <col min="7" max="7" width="13.7109375" style="190" hidden="1" customWidth="1"/>
    <col min="8" max="8" width="14.140625" style="190" hidden="1" customWidth="1"/>
    <col min="9" max="9" width="0.2890625" style="190" hidden="1" customWidth="1"/>
    <col min="10" max="10" width="21.57421875" style="190" customWidth="1"/>
    <col min="11" max="11" width="23.57421875" style="190" customWidth="1"/>
    <col min="12" max="12" width="11.28125" style="190" hidden="1" customWidth="1"/>
    <col min="13" max="13" width="16.8515625" style="190" customWidth="1"/>
    <col min="14" max="16384" width="11.421875" style="190" customWidth="1"/>
  </cols>
  <sheetData>
    <row r="1" spans="1:11" ht="18" customHeight="1">
      <c r="A1" s="412" t="s">
        <v>161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2" ht="18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191"/>
    </row>
    <row r="3" spans="2:16" ht="14.25">
      <c r="B3" s="192"/>
      <c r="O3" s="193"/>
      <c r="P3" s="193"/>
    </row>
    <row r="4" spans="1:16" ht="19.5" customHeight="1">
      <c r="A4" s="399" t="s">
        <v>2</v>
      </c>
      <c r="B4" s="194"/>
      <c r="C4" s="413" t="s">
        <v>172</v>
      </c>
      <c r="D4" s="421" t="s">
        <v>173</v>
      </c>
      <c r="E4" s="413" t="s">
        <v>174</v>
      </c>
      <c r="F4" s="195" t="s">
        <v>162</v>
      </c>
      <c r="G4" s="195"/>
      <c r="H4" s="195"/>
      <c r="I4" s="398" t="s">
        <v>162</v>
      </c>
      <c r="J4" s="398"/>
      <c r="K4" s="398"/>
      <c r="L4" s="195"/>
      <c r="O4" s="196"/>
      <c r="P4" s="196"/>
    </row>
    <row r="5" spans="1:12" ht="19.5" customHeight="1">
      <c r="A5" s="400"/>
      <c r="B5" s="197"/>
      <c r="C5" s="414"/>
      <c r="D5" s="422"/>
      <c r="E5" s="414"/>
      <c r="F5" s="195"/>
      <c r="G5" s="195"/>
      <c r="H5" s="195"/>
      <c r="I5" s="198"/>
      <c r="J5" s="195" t="s">
        <v>163</v>
      </c>
      <c r="K5" s="199"/>
      <c r="L5" s="195"/>
    </row>
    <row r="6" spans="1:13" ht="20.25" customHeight="1">
      <c r="A6" s="400"/>
      <c r="B6" s="197"/>
      <c r="C6" s="414"/>
      <c r="D6" s="422"/>
      <c r="E6" s="414"/>
      <c r="F6" s="195"/>
      <c r="G6" s="195"/>
      <c r="H6" s="200"/>
      <c r="I6" s="402" t="s">
        <v>175</v>
      </c>
      <c r="J6" s="409" t="s">
        <v>164</v>
      </c>
      <c r="K6" s="409" t="s">
        <v>176</v>
      </c>
      <c r="L6" s="399"/>
      <c r="M6" s="193"/>
    </row>
    <row r="7" spans="1:13" ht="20.25" customHeight="1">
      <c r="A7" s="400"/>
      <c r="B7" s="197"/>
      <c r="C7" s="414"/>
      <c r="D7" s="422"/>
      <c r="E7" s="414"/>
      <c r="F7" s="402"/>
      <c r="G7" s="404"/>
      <c r="H7" s="406"/>
      <c r="I7" s="416"/>
      <c r="J7" s="417"/>
      <c r="K7" s="419"/>
      <c r="L7" s="400"/>
      <c r="M7" s="193"/>
    </row>
    <row r="8" spans="1:13" ht="21" customHeight="1">
      <c r="A8" s="400"/>
      <c r="B8" s="197"/>
      <c r="C8" s="414"/>
      <c r="D8" s="422"/>
      <c r="E8" s="414"/>
      <c r="F8" s="403"/>
      <c r="G8" s="405"/>
      <c r="H8" s="407"/>
      <c r="I8" s="416"/>
      <c r="J8" s="417"/>
      <c r="K8" s="419"/>
      <c r="L8" s="400"/>
      <c r="M8" s="193"/>
    </row>
    <row r="9" spans="1:13" ht="24.75" customHeight="1">
      <c r="A9" s="400"/>
      <c r="B9" s="197"/>
      <c r="C9" s="414"/>
      <c r="D9" s="422"/>
      <c r="E9" s="414"/>
      <c r="F9" s="409"/>
      <c r="G9" s="410"/>
      <c r="H9" s="407"/>
      <c r="I9" s="416"/>
      <c r="J9" s="417"/>
      <c r="K9" s="419"/>
      <c r="L9" s="400"/>
      <c r="M9" s="193"/>
    </row>
    <row r="10" spans="1:13" ht="21" customHeight="1">
      <c r="A10" s="400"/>
      <c r="B10" s="197"/>
      <c r="C10" s="415"/>
      <c r="D10" s="423"/>
      <c r="E10" s="415"/>
      <c r="F10" s="411"/>
      <c r="G10" s="401"/>
      <c r="H10" s="408"/>
      <c r="I10" s="403"/>
      <c r="J10" s="418"/>
      <c r="K10" s="420"/>
      <c r="L10" s="401"/>
      <c r="M10" s="193"/>
    </row>
    <row r="11" spans="1:12" ht="19.5" customHeight="1">
      <c r="A11" s="401"/>
      <c r="B11" s="201"/>
      <c r="C11" s="424" t="s">
        <v>13</v>
      </c>
      <c r="D11" s="425"/>
      <c r="E11" s="202" t="s">
        <v>32</v>
      </c>
      <c r="F11" s="199"/>
      <c r="G11" s="199"/>
      <c r="H11" s="203"/>
      <c r="I11" s="199"/>
      <c r="J11" s="199"/>
      <c r="K11" s="203"/>
      <c r="L11" s="199"/>
    </row>
    <row r="12" spans="1:4" ht="33" customHeight="1">
      <c r="A12" s="204"/>
      <c r="B12" s="193"/>
      <c r="C12" s="205"/>
      <c r="D12" s="193"/>
    </row>
    <row r="13" spans="1:13" ht="21" customHeight="1">
      <c r="A13" s="206" t="s">
        <v>14</v>
      </c>
      <c r="B13" s="207"/>
      <c r="C13" s="208">
        <v>34</v>
      </c>
      <c r="D13" s="209">
        <v>5651594</v>
      </c>
      <c r="E13" s="209">
        <v>10755</v>
      </c>
      <c r="F13" s="209"/>
      <c r="G13" s="209"/>
      <c r="H13" s="209"/>
      <c r="I13" s="209"/>
      <c r="J13" s="209">
        <v>7362</v>
      </c>
      <c r="K13" s="209">
        <v>3393</v>
      </c>
      <c r="L13" s="210">
        <v>0</v>
      </c>
      <c r="M13" s="211"/>
    </row>
    <row r="14" spans="1:13" ht="21" customHeight="1">
      <c r="A14" s="206" t="s">
        <v>165</v>
      </c>
      <c r="B14" s="207"/>
      <c r="C14" s="208">
        <v>33</v>
      </c>
      <c r="D14" s="209">
        <v>5513429</v>
      </c>
      <c r="E14" s="209">
        <v>11359</v>
      </c>
      <c r="F14" s="209"/>
      <c r="G14" s="209"/>
      <c r="H14" s="209"/>
      <c r="I14" s="209"/>
      <c r="J14" s="209">
        <v>8291</v>
      </c>
      <c r="K14" s="209">
        <v>3067</v>
      </c>
      <c r="L14" s="210">
        <v>0</v>
      </c>
      <c r="M14" s="211"/>
    </row>
    <row r="15" spans="1:13" ht="21" customHeight="1">
      <c r="A15" s="206" t="s">
        <v>166</v>
      </c>
      <c r="B15" s="207"/>
      <c r="C15" s="208">
        <v>35</v>
      </c>
      <c r="D15" s="209">
        <v>5970306</v>
      </c>
      <c r="E15" s="209">
        <v>12329</v>
      </c>
      <c r="F15" s="209"/>
      <c r="G15" s="209"/>
      <c r="H15" s="209"/>
      <c r="I15" s="209"/>
      <c r="J15" s="209">
        <v>8843</v>
      </c>
      <c r="K15" s="209">
        <v>3485</v>
      </c>
      <c r="L15" s="210">
        <v>0</v>
      </c>
      <c r="M15" s="211"/>
    </row>
    <row r="16" spans="1:13" ht="21" customHeight="1">
      <c r="A16" s="206" t="s">
        <v>17</v>
      </c>
      <c r="B16" s="207"/>
      <c r="C16" s="208">
        <v>34</v>
      </c>
      <c r="D16" s="209">
        <v>5461869</v>
      </c>
      <c r="E16" s="209">
        <v>10617</v>
      </c>
      <c r="F16" s="209"/>
      <c r="G16" s="209"/>
      <c r="H16" s="209"/>
      <c r="I16" s="209"/>
      <c r="J16" s="209">
        <v>7859</v>
      </c>
      <c r="K16" s="209">
        <v>2757</v>
      </c>
      <c r="L16" s="210">
        <v>0</v>
      </c>
      <c r="M16" s="211"/>
    </row>
    <row r="17" spans="1:13" ht="21" customHeight="1">
      <c r="A17" s="206" t="s">
        <v>167</v>
      </c>
      <c r="B17" s="207"/>
      <c r="C17" s="208">
        <v>38</v>
      </c>
      <c r="D17" s="209">
        <v>5578657</v>
      </c>
      <c r="E17" s="209">
        <v>11116</v>
      </c>
      <c r="F17" s="209"/>
      <c r="G17" s="209"/>
      <c r="H17" s="209"/>
      <c r="I17" s="209"/>
      <c r="J17" s="209">
        <v>8177</v>
      </c>
      <c r="K17" s="209">
        <v>2938</v>
      </c>
      <c r="L17" s="210">
        <v>0</v>
      </c>
      <c r="M17" s="211"/>
    </row>
    <row r="18" spans="1:13" ht="21" customHeight="1">
      <c r="A18" s="206" t="s">
        <v>19</v>
      </c>
      <c r="B18" s="207"/>
      <c r="C18" s="208">
        <v>40</v>
      </c>
      <c r="D18" s="209">
        <v>5893612</v>
      </c>
      <c r="E18" s="209">
        <v>11600</v>
      </c>
      <c r="F18" s="209"/>
      <c r="G18" s="209"/>
      <c r="H18" s="209"/>
      <c r="I18" s="209"/>
      <c r="J18" s="209">
        <v>8303</v>
      </c>
      <c r="K18" s="209">
        <v>3297</v>
      </c>
      <c r="L18" s="210">
        <v>0</v>
      </c>
      <c r="M18" s="211"/>
    </row>
    <row r="19" spans="1:13" ht="21" customHeight="1">
      <c r="A19" s="206" t="s">
        <v>20</v>
      </c>
      <c r="B19" s="207"/>
      <c r="C19" s="208">
        <v>39</v>
      </c>
      <c r="D19" s="209">
        <v>6337084</v>
      </c>
      <c r="E19" s="209">
        <v>11924</v>
      </c>
      <c r="F19" s="209"/>
      <c r="G19" s="209"/>
      <c r="H19" s="209"/>
      <c r="I19" s="209"/>
      <c r="J19" s="209">
        <v>8301</v>
      </c>
      <c r="K19" s="209">
        <v>3623</v>
      </c>
      <c r="L19" s="210">
        <v>0</v>
      </c>
      <c r="M19" s="211"/>
    </row>
    <row r="20" spans="1:13" ht="21" customHeight="1">
      <c r="A20" s="206" t="s">
        <v>21</v>
      </c>
      <c r="B20" s="207"/>
      <c r="C20" s="208">
        <v>40</v>
      </c>
      <c r="D20" s="209">
        <v>5570505</v>
      </c>
      <c r="E20" s="209">
        <v>10745</v>
      </c>
      <c r="F20" s="209"/>
      <c r="G20" s="209"/>
      <c r="H20" s="209"/>
      <c r="I20" s="209"/>
      <c r="J20" s="209">
        <v>8252</v>
      </c>
      <c r="K20" s="209">
        <v>2492</v>
      </c>
      <c r="L20" s="210">
        <v>0</v>
      </c>
      <c r="M20" s="211"/>
    </row>
    <row r="21" spans="1:13" ht="21" customHeight="1">
      <c r="A21" s="206" t="s">
        <v>168</v>
      </c>
      <c r="B21" s="207"/>
      <c r="C21" s="208">
        <v>40</v>
      </c>
      <c r="D21" s="209">
        <v>6159625</v>
      </c>
      <c r="E21" s="209">
        <v>11644</v>
      </c>
      <c r="F21" s="209"/>
      <c r="G21" s="209"/>
      <c r="H21" s="209"/>
      <c r="I21" s="209"/>
      <c r="J21" s="209">
        <v>9418</v>
      </c>
      <c r="K21" s="209">
        <v>2226</v>
      </c>
      <c r="L21" s="210">
        <v>0</v>
      </c>
      <c r="M21" s="211"/>
    </row>
    <row r="22" spans="1:13" ht="21" customHeight="1">
      <c r="A22" s="206" t="s">
        <v>23</v>
      </c>
      <c r="B22" s="207"/>
      <c r="C22" s="208">
        <v>40</v>
      </c>
      <c r="D22" s="209">
        <v>5964375</v>
      </c>
      <c r="E22" s="209">
        <v>11479</v>
      </c>
      <c r="F22" s="209"/>
      <c r="G22" s="209"/>
      <c r="H22" s="209"/>
      <c r="I22" s="209"/>
      <c r="J22" s="209">
        <v>7972</v>
      </c>
      <c r="K22" s="209">
        <v>3507</v>
      </c>
      <c r="L22" s="210">
        <v>0</v>
      </c>
      <c r="M22" s="211"/>
    </row>
    <row r="23" spans="1:13" ht="21" customHeight="1">
      <c r="A23" s="206" t="s">
        <v>24</v>
      </c>
      <c r="B23" s="207"/>
      <c r="C23" s="208">
        <v>40</v>
      </c>
      <c r="D23" s="209">
        <v>5837342</v>
      </c>
      <c r="E23" s="209">
        <v>11794</v>
      </c>
      <c r="F23" s="209"/>
      <c r="G23" s="209"/>
      <c r="H23" s="209"/>
      <c r="I23" s="209"/>
      <c r="J23" s="209">
        <v>8516</v>
      </c>
      <c r="K23" s="209">
        <v>3277</v>
      </c>
      <c r="L23" s="210">
        <v>0</v>
      </c>
      <c r="M23" s="211"/>
    </row>
    <row r="24" spans="1:13" ht="21" customHeight="1">
      <c r="A24" s="206" t="s">
        <v>25</v>
      </c>
      <c r="B24" s="207"/>
      <c r="C24" s="208">
        <v>43</v>
      </c>
      <c r="D24" s="209">
        <v>6076590</v>
      </c>
      <c r="E24" s="209">
        <v>12788</v>
      </c>
      <c r="F24" s="209"/>
      <c r="G24" s="209"/>
      <c r="H24" s="209"/>
      <c r="I24" s="209"/>
      <c r="J24" s="209">
        <v>9367</v>
      </c>
      <c r="K24" s="209">
        <v>3419</v>
      </c>
      <c r="L24" s="210">
        <v>0</v>
      </c>
      <c r="M24" s="211"/>
    </row>
    <row r="25" spans="1:13" ht="33" customHeight="1">
      <c r="A25" s="212"/>
      <c r="B25" s="193"/>
      <c r="C25" s="213"/>
      <c r="D25" s="214"/>
      <c r="E25" s="215"/>
      <c r="F25" s="215"/>
      <c r="G25" s="215"/>
      <c r="H25" s="215"/>
      <c r="I25" s="215"/>
      <c r="J25" s="215"/>
      <c r="K25" s="215"/>
      <c r="L25" s="216"/>
      <c r="M25" s="211"/>
    </row>
    <row r="26" spans="1:13" ht="21" customHeight="1">
      <c r="A26" s="217" t="s">
        <v>169</v>
      </c>
      <c r="B26" s="218"/>
      <c r="C26" s="219">
        <v>44</v>
      </c>
      <c r="D26" s="220">
        <v>70014988</v>
      </c>
      <c r="E26" s="220">
        <f>SUM(E13:E24)</f>
        <v>138150</v>
      </c>
      <c r="F26" s="221">
        <f>SUM(F13:F24)</f>
        <v>0</v>
      </c>
      <c r="G26" s="221">
        <f>SUM(G13:G24)</f>
        <v>0</v>
      </c>
      <c r="H26" s="221">
        <f>SUM(H13:H24)</f>
        <v>0</v>
      </c>
      <c r="I26" s="221">
        <f>SUM(I13:I24)</f>
        <v>0</v>
      </c>
      <c r="J26" s="220">
        <v>100659</v>
      </c>
      <c r="K26" s="221">
        <f>SUM(K13:K24)</f>
        <v>37481</v>
      </c>
      <c r="L26" s="221">
        <f>SUM(L13:L24)</f>
        <v>0</v>
      </c>
      <c r="M26" s="211"/>
    </row>
    <row r="27" spans="1:12" ht="21" customHeight="1">
      <c r="A27" s="222">
        <v>2009</v>
      </c>
      <c r="B27" s="223"/>
      <c r="C27" s="208">
        <v>22</v>
      </c>
      <c r="D27" s="224">
        <v>0</v>
      </c>
      <c r="E27" s="209">
        <v>125891</v>
      </c>
      <c r="F27" s="209">
        <v>12597303</v>
      </c>
      <c r="G27" s="209">
        <v>23284185</v>
      </c>
      <c r="H27" s="209">
        <f>SUM(H14:H25)</f>
        <v>0</v>
      </c>
      <c r="I27" s="209">
        <v>90009799</v>
      </c>
      <c r="J27" s="209">
        <v>89302</v>
      </c>
      <c r="K27" s="209">
        <v>36590</v>
      </c>
      <c r="L27" s="225">
        <v>0</v>
      </c>
    </row>
    <row r="28" spans="1:12" ht="21" customHeight="1">
      <c r="A28" s="222">
        <v>2008</v>
      </c>
      <c r="B28" s="223"/>
      <c r="C28" s="208">
        <v>22</v>
      </c>
      <c r="D28" s="224">
        <v>0</v>
      </c>
      <c r="E28" s="209">
        <v>115789</v>
      </c>
      <c r="F28" s="209">
        <v>11798245</v>
      </c>
      <c r="G28" s="209">
        <v>23921872</v>
      </c>
      <c r="H28" s="209"/>
      <c r="I28" s="209">
        <v>80069050</v>
      </c>
      <c r="J28" s="209">
        <v>76397</v>
      </c>
      <c r="K28" s="209">
        <v>39392</v>
      </c>
      <c r="L28" s="225">
        <v>0</v>
      </c>
    </row>
    <row r="29" spans="1:12" ht="21" customHeight="1">
      <c r="A29" s="222">
        <v>2007</v>
      </c>
      <c r="B29" s="223"/>
      <c r="C29" s="208">
        <v>22</v>
      </c>
      <c r="D29" s="224">
        <v>0</v>
      </c>
      <c r="E29" s="209">
        <v>102795</v>
      </c>
      <c r="F29" s="209">
        <v>8166862</v>
      </c>
      <c r="G29" s="209">
        <v>23006986</v>
      </c>
      <c r="H29" s="209"/>
      <c r="I29" s="209">
        <v>71621153</v>
      </c>
      <c r="J29" s="209">
        <v>66364</v>
      </c>
      <c r="K29" s="209">
        <v>36431</v>
      </c>
      <c r="L29" s="225">
        <v>0</v>
      </c>
    </row>
    <row r="30" spans="1:12" ht="21" customHeight="1">
      <c r="A30" s="222">
        <v>2006</v>
      </c>
      <c r="B30" s="223"/>
      <c r="C30" s="208">
        <v>23</v>
      </c>
      <c r="D30" s="224">
        <v>0</v>
      </c>
      <c r="E30" s="209">
        <v>95222</v>
      </c>
      <c r="F30" s="209">
        <v>8695197</v>
      </c>
      <c r="G30" s="209">
        <v>24909683</v>
      </c>
      <c r="H30" s="209"/>
      <c r="I30" s="209">
        <v>61616891</v>
      </c>
      <c r="J30" s="209">
        <v>53882</v>
      </c>
      <c r="K30" s="209">
        <v>41340</v>
      </c>
      <c r="L30" s="225">
        <v>0</v>
      </c>
    </row>
    <row r="31" spans="1:12" ht="21" customHeight="1">
      <c r="A31" s="222">
        <v>2005</v>
      </c>
      <c r="B31" s="223"/>
      <c r="C31" s="208">
        <v>23</v>
      </c>
      <c r="D31" s="224">
        <v>0</v>
      </c>
      <c r="E31" s="209">
        <v>98937</v>
      </c>
      <c r="F31" s="209">
        <v>14581882</v>
      </c>
      <c r="G31" s="209">
        <v>27663637</v>
      </c>
      <c r="H31" s="209">
        <f>SUM(H18:H29)</f>
        <v>0</v>
      </c>
      <c r="I31" s="209">
        <v>56691395</v>
      </c>
      <c r="J31" s="209">
        <v>50992</v>
      </c>
      <c r="K31" s="209">
        <v>47945</v>
      </c>
      <c r="L31" s="225"/>
    </row>
    <row r="32" spans="1:12" ht="21" customHeight="1">
      <c r="A32" s="222">
        <v>2004</v>
      </c>
      <c r="B32" s="223"/>
      <c r="C32" s="208">
        <v>23</v>
      </c>
      <c r="D32" s="224">
        <v>0</v>
      </c>
      <c r="E32" s="209">
        <v>91425</v>
      </c>
      <c r="F32" s="209">
        <v>12418662</v>
      </c>
      <c r="G32" s="209">
        <v>28117406</v>
      </c>
      <c r="H32" s="209">
        <v>0</v>
      </c>
      <c r="I32" s="209">
        <v>50888507</v>
      </c>
      <c r="J32" s="209">
        <v>59168</v>
      </c>
      <c r="K32" s="209">
        <v>32257</v>
      </c>
      <c r="L32" s="225"/>
    </row>
    <row r="33" spans="1:12" ht="21" customHeight="1">
      <c r="A33" s="222">
        <v>2003</v>
      </c>
      <c r="B33" s="223"/>
      <c r="C33" s="208">
        <v>23</v>
      </c>
      <c r="D33" s="224">
        <v>0</v>
      </c>
      <c r="E33" s="209">
        <v>89310</v>
      </c>
      <c r="F33" s="209">
        <v>23087327</v>
      </c>
      <c r="G33" s="209">
        <v>22811487</v>
      </c>
      <c r="H33" s="209">
        <v>0</v>
      </c>
      <c r="I33" s="209">
        <v>43411145</v>
      </c>
      <c r="J33" s="209">
        <v>60961</v>
      </c>
      <c r="K33" s="209">
        <v>28349</v>
      </c>
      <c r="L33" s="225"/>
    </row>
    <row r="34" spans="1:12" ht="21" customHeight="1">
      <c r="A34" s="222">
        <v>2002</v>
      </c>
      <c r="B34" s="223"/>
      <c r="C34" s="208">
        <v>25</v>
      </c>
      <c r="D34" s="224">
        <v>0</v>
      </c>
      <c r="E34" s="209">
        <v>80671</v>
      </c>
      <c r="F34" s="209">
        <v>26279419</v>
      </c>
      <c r="G34" s="209">
        <v>17491538</v>
      </c>
      <c r="H34" s="209">
        <v>0</v>
      </c>
      <c r="I34" s="209">
        <v>36899943</v>
      </c>
      <c r="J34" s="209">
        <v>49258</v>
      </c>
      <c r="K34" s="209">
        <v>31412</v>
      </c>
      <c r="L34" s="225"/>
    </row>
    <row r="35" spans="1:12" ht="21" customHeight="1">
      <c r="A35" s="222">
        <v>2001</v>
      </c>
      <c r="B35" s="223"/>
      <c r="C35" s="208">
        <v>25</v>
      </c>
      <c r="D35" s="224">
        <v>0</v>
      </c>
      <c r="E35" s="209">
        <v>70477</v>
      </c>
      <c r="F35" s="209">
        <v>23313917</v>
      </c>
      <c r="G35" s="209">
        <v>17075023</v>
      </c>
      <c r="H35" s="209">
        <v>0</v>
      </c>
      <c r="I35" s="209">
        <v>30088370</v>
      </c>
      <c r="J35" s="209">
        <v>42768</v>
      </c>
      <c r="K35" s="209">
        <v>27710</v>
      </c>
      <c r="L35" s="225"/>
    </row>
    <row r="36" spans="1:12" ht="21" customHeight="1" hidden="1">
      <c r="A36" s="222">
        <v>1995</v>
      </c>
      <c r="B36" s="223"/>
      <c r="C36" s="208">
        <v>26</v>
      </c>
      <c r="D36" s="224">
        <v>0</v>
      </c>
      <c r="E36" s="209">
        <v>63077505</v>
      </c>
      <c r="F36" s="209">
        <v>19404478</v>
      </c>
      <c r="G36" s="209">
        <v>15754697</v>
      </c>
      <c r="H36" s="209"/>
      <c r="I36" s="209">
        <v>27918330</v>
      </c>
      <c r="J36" s="209">
        <v>39266306</v>
      </c>
      <c r="K36" s="209">
        <v>23811199</v>
      </c>
      <c r="L36" s="225"/>
    </row>
    <row r="37" spans="1:11" ht="21" customHeight="1">
      <c r="A37" s="222">
        <v>2000</v>
      </c>
      <c r="B37" s="223"/>
      <c r="C37" s="208">
        <v>26</v>
      </c>
      <c r="D37" s="224">
        <v>0</v>
      </c>
      <c r="E37" s="209">
        <v>63097</v>
      </c>
      <c r="F37" s="209">
        <v>19268006</v>
      </c>
      <c r="G37" s="209">
        <v>15662630</v>
      </c>
      <c r="H37" s="209">
        <v>0</v>
      </c>
      <c r="I37" s="209">
        <v>28166261</v>
      </c>
      <c r="J37" s="209">
        <v>40450</v>
      </c>
      <c r="K37" s="209">
        <v>22647</v>
      </c>
    </row>
    <row r="38" spans="1:11" ht="14.25">
      <c r="A38" s="226" t="s">
        <v>170</v>
      </c>
      <c r="B38" s="226"/>
      <c r="C38" s="213"/>
      <c r="D38" s="227"/>
      <c r="E38" s="228"/>
      <c r="F38" s="228"/>
      <c r="G38" s="228"/>
      <c r="H38" s="228"/>
      <c r="I38" s="228"/>
      <c r="J38" s="228"/>
      <c r="K38" s="228"/>
    </row>
    <row r="39" spans="1:14" ht="13.5" customHeight="1">
      <c r="A39" s="397" t="s">
        <v>202</v>
      </c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229"/>
      <c r="M39" s="230"/>
      <c r="N39" s="230"/>
    </row>
    <row r="40" spans="1:14" ht="12.75" customHeight="1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229"/>
      <c r="M40" s="230"/>
      <c r="N40" s="230"/>
    </row>
    <row r="41" spans="1:14" ht="12.75" customHeight="1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229"/>
      <c r="M41" s="230"/>
      <c r="N41" s="230"/>
    </row>
    <row r="42" spans="1:14" ht="14.2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231"/>
      <c r="M42" s="230"/>
      <c r="N42" s="230"/>
    </row>
    <row r="43" spans="1:12" ht="14.25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</row>
    <row r="44" spans="1:12" ht="15" customHeight="1">
      <c r="A44" s="232"/>
      <c r="B44" s="232"/>
      <c r="C44" s="233"/>
      <c r="D44" s="233"/>
      <c r="E44" s="233"/>
      <c r="F44" s="233"/>
      <c r="G44" s="233"/>
      <c r="H44" s="233"/>
      <c r="I44" s="233"/>
      <c r="J44" s="233"/>
      <c r="K44" s="233"/>
      <c r="L44" s="233"/>
    </row>
    <row r="45" spans="1:12" ht="15" customHeight="1">
      <c r="A45" s="233" t="s">
        <v>171</v>
      </c>
      <c r="B45" s="232"/>
      <c r="C45" s="233"/>
      <c r="D45" s="233"/>
      <c r="E45" s="233"/>
      <c r="F45" s="233"/>
      <c r="G45" s="233"/>
      <c r="H45" s="233"/>
      <c r="I45" s="233"/>
      <c r="J45" s="233"/>
      <c r="K45" s="233"/>
      <c r="L45" s="233"/>
    </row>
  </sheetData>
  <mergeCells count="16">
    <mergeCell ref="A1:K2"/>
    <mergeCell ref="A4:A11"/>
    <mergeCell ref="C4:C10"/>
    <mergeCell ref="E4:E10"/>
    <mergeCell ref="I6:I10"/>
    <mergeCell ref="J6:J10"/>
    <mergeCell ref="K6:K10"/>
    <mergeCell ref="D4:D10"/>
    <mergeCell ref="C11:D11"/>
    <mergeCell ref="A39:K42"/>
    <mergeCell ref="I4:K4"/>
    <mergeCell ref="L6:L10"/>
    <mergeCell ref="F7:F8"/>
    <mergeCell ref="G7:G8"/>
    <mergeCell ref="H7:H10"/>
    <mergeCell ref="F9:G10"/>
  </mergeCells>
  <printOptions/>
  <pageMargins left="0.5905511811023623" right="0.5905511811023623" top="0.984251968503937" bottom="0.984251968503937" header="0.7480314960629921" footer="0.5118110236220472"/>
  <pageSetup horizontalDpi="600" verticalDpi="600" orientation="portrait" paperSize="9" scale="75" r:id="rId2"/>
  <headerFooter alignWithMargins="0">
    <oddHeader>&amp;R&amp;13 33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udjbinac snjezana</dc:creator>
  <cp:keywords/>
  <dc:description/>
  <cp:lastModifiedBy>lfstad-amm</cp:lastModifiedBy>
  <cp:lastPrinted>2011-08-01T12:22:16Z</cp:lastPrinted>
  <dcterms:created xsi:type="dcterms:W3CDTF">2011-05-20T04:45:48Z</dcterms:created>
  <dcterms:modified xsi:type="dcterms:W3CDTF">2011-08-02T06:38:01Z</dcterms:modified>
  <cp:category/>
  <cp:version/>
  <cp:contentType/>
  <cp:contentStatus/>
</cp:coreProperties>
</file>