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4385" yWindow="65521" windowWidth="14430" windowHeight="14655" tabRatio="603" activeTab="4"/>
  </bookViews>
  <sheets>
    <sheet name="Seite 6 bis 7" sheetId="1" r:id="rId1"/>
    <sheet name="Seite 8 bis 10" sheetId="2" r:id="rId2"/>
    <sheet name="Seite 11 bis 13" sheetId="3" r:id="rId3"/>
    <sheet name="Seite 14 bis 16" sheetId="4" r:id="rId4"/>
    <sheet name="Seite 17 bis 19" sheetId="5" r:id="rId5"/>
    <sheet name="Tabelle1" sheetId="6" r:id="rId6"/>
  </sheets>
  <externalReferences>
    <externalReference r:id="rId9"/>
    <externalReference r:id="rId10"/>
    <externalReference r:id="rId11"/>
  </externalReferences>
  <definedNames>
    <definedName name="_xlnm.Print_Area" localSheetId="2">'Seite 11 bis 13'!$A$2:$AF$58</definedName>
    <definedName name="_xlnm.Print_Area" localSheetId="3">'Seite 14 bis 16'!$A$1:$AF$56</definedName>
    <definedName name="_xlnm.Print_Area" localSheetId="1">'Seite 8 bis 10'!$A$1:$AF$62</definedName>
    <definedName name="Seite10" localSheetId="3">'Seite 14 bis 16'!$A$1:$R$55</definedName>
    <definedName name="Seite10" localSheetId="4">'Seite 17 bis 19'!$A$1:$R$55</definedName>
    <definedName name="Seite10" localSheetId="0">'[1]Seite 10 bis 11'!$A$1:$N$74</definedName>
    <definedName name="Seite10">#REF!</definedName>
    <definedName name="Seite11" localSheetId="3">'Seite 14 bis 16'!$S$1:$AF$55</definedName>
    <definedName name="Seite11" localSheetId="4">'Seite 17 bis 19'!$S$1:$AF$55</definedName>
    <definedName name="Seite11" localSheetId="0">'[1]Seite 10 bis 11'!$O$1:$AC$74</definedName>
    <definedName name="Seite11">#REF!</definedName>
    <definedName name="Seite11a" localSheetId="3">'Seite 14 bis 16'!#REF!</definedName>
    <definedName name="Seite11a" localSheetId="4">'Seite 17 bis 19'!#REF!</definedName>
    <definedName name="Seite11a" localSheetId="0">'[1]Seite 10 bis 11'!$AD$1:$AF$74</definedName>
    <definedName name="Seite11a">#REF!</definedName>
    <definedName name="Seite4">#REF!</definedName>
    <definedName name="Seite5">#REF!</definedName>
    <definedName name="Seite6" localSheetId="0">'[1]Seite 6 bis 7'!$A$1:$N$60</definedName>
    <definedName name="Seite6" localSheetId="1">'Seite 8 bis 10'!$A$2:$R$61</definedName>
    <definedName name="Seite6">#REF!</definedName>
    <definedName name="Seite7" localSheetId="0">'[1]Seite 6 bis 7'!$O$1:$AC$60</definedName>
    <definedName name="Seite7" localSheetId="1">'Seite 8 bis 10'!$S$2:$AF$61</definedName>
    <definedName name="Seite7">#REF!</definedName>
    <definedName name="Seite7a" localSheetId="2">'[3]Seite 6 bis 7'!#REF!</definedName>
    <definedName name="Seite7a" localSheetId="3">'[3]Seite 6 bis 7'!#REF!</definedName>
    <definedName name="Seite7a" localSheetId="4">'[3]Seite 6 bis 7'!#REF!</definedName>
    <definedName name="Seite7a" localSheetId="0">'[2]Seite 6 bis 7'!#REF!</definedName>
    <definedName name="Seite7a" localSheetId="1">'Seite 8 bis 10'!#REF!</definedName>
    <definedName name="Seite7a">#REF!</definedName>
    <definedName name="Seite8" localSheetId="2">'Seite 11 bis 13'!$A$2:$R$58</definedName>
    <definedName name="Seite8" localSheetId="0">'[1]Seite 8 bis 9'!$A$1:$N$70</definedName>
    <definedName name="Seite8">#REF!</definedName>
    <definedName name="Seite9" localSheetId="2">'Seite 11 bis 13'!$S$2:$AF$58</definedName>
    <definedName name="Seite9" localSheetId="0">'[1]Seite 8 bis 9'!$O$1:$AC$70</definedName>
    <definedName name="Seite9">#REF!</definedName>
    <definedName name="Seite9a" localSheetId="2">'Seite 11 bis 13'!#REF!</definedName>
    <definedName name="Seite9a" localSheetId="0">'[1]Seite 8 bis 9'!$AD$1:$AF$70</definedName>
    <definedName name="Seite9a">#REF!</definedName>
  </definedNames>
  <calcPr fullCalcOnLoad="1"/>
</workbook>
</file>

<file path=xl/sharedStrings.xml><?xml version="1.0" encoding="utf-8"?>
<sst xmlns="http://schemas.openxmlformats.org/spreadsheetml/2006/main" count="989" uniqueCount="216">
  <si>
    <t>Fruchtart</t>
  </si>
  <si>
    <t>Ertrag</t>
  </si>
  <si>
    <t>Ernte-</t>
  </si>
  <si>
    <t>je ha</t>
  </si>
  <si>
    <t>menge</t>
  </si>
  <si>
    <t>ha</t>
  </si>
  <si>
    <t>dt</t>
  </si>
  <si>
    <t>t</t>
  </si>
  <si>
    <t>%</t>
  </si>
  <si>
    <t>Brotgetreidearten zusammen</t>
  </si>
  <si>
    <t>Hafer</t>
  </si>
  <si>
    <t>Triticale</t>
  </si>
  <si>
    <t>Hülsenfrüchte</t>
  </si>
  <si>
    <t>Hackfrüchte</t>
  </si>
  <si>
    <t>Zuckerrüben</t>
  </si>
  <si>
    <t>____________________</t>
  </si>
  <si>
    <t>Sommer-</t>
  </si>
  <si>
    <t>Grasanbau</t>
  </si>
  <si>
    <t>kartof-</t>
  </si>
  <si>
    <t>auf dem</t>
  </si>
  <si>
    <t>feln</t>
  </si>
  <si>
    <t>Ertrag in dt je ha</t>
  </si>
  <si>
    <t>Zusammenstellung nach Regierungsbezirken</t>
  </si>
  <si>
    <t>Oberbayern</t>
  </si>
  <si>
    <t>Niederbayern</t>
  </si>
  <si>
    <t>Oberpfalz</t>
  </si>
  <si>
    <t>Oberfranken</t>
  </si>
  <si>
    <t>Mittelfranken</t>
  </si>
  <si>
    <t>Unterfranken</t>
  </si>
  <si>
    <t>Schwaben</t>
  </si>
  <si>
    <t>Bayern</t>
  </si>
  <si>
    <t>Regierungsbezirk Oberbayern</t>
  </si>
  <si>
    <t>Kreisfreie Städte</t>
  </si>
  <si>
    <t>Ingolstadt</t>
  </si>
  <si>
    <t>München</t>
  </si>
  <si>
    <t>Rosenheim</t>
  </si>
  <si>
    <t>Landkreise</t>
  </si>
  <si>
    <t>Altötting</t>
  </si>
  <si>
    <t>Bad Tölz-Wolfratshausen</t>
  </si>
  <si>
    <t>Berchtesgadener Land</t>
  </si>
  <si>
    <t>Dachau</t>
  </si>
  <si>
    <t>Ebersberg</t>
  </si>
  <si>
    <t>Eichstätt</t>
  </si>
  <si>
    <t>Erding</t>
  </si>
  <si>
    <t>Freising</t>
  </si>
  <si>
    <t>Fürstenfeldbruck</t>
  </si>
  <si>
    <t>Garmisch-Partenkirchen</t>
  </si>
  <si>
    <t>Landsberg a.Lech</t>
  </si>
  <si>
    <t>Miesbach</t>
  </si>
  <si>
    <t>Mühldorf a.Inn</t>
  </si>
  <si>
    <t>Neuburg-Schrobenhausen</t>
  </si>
  <si>
    <t>Pfaffenhofen a.d.Ilm</t>
  </si>
  <si>
    <t>Starnberg</t>
  </si>
  <si>
    <t>Traunstein</t>
  </si>
  <si>
    <t>Weilheim-Schongau</t>
  </si>
  <si>
    <t>Regierungsbezirk Niederbayern</t>
  </si>
  <si>
    <t>Landshut</t>
  </si>
  <si>
    <t>Passau</t>
  </si>
  <si>
    <t>Straubing</t>
  </si>
  <si>
    <t>Deggendorf</t>
  </si>
  <si>
    <t>Dingolfing-Landau</t>
  </si>
  <si>
    <t>Freyung-Grafenau</t>
  </si>
  <si>
    <t>Kelheim</t>
  </si>
  <si>
    <t>Regen</t>
  </si>
  <si>
    <t>Rottal-Inn</t>
  </si>
  <si>
    <t>Straubing-Bogen</t>
  </si>
  <si>
    <t>Regierungsbezirk Oberpfalz</t>
  </si>
  <si>
    <t>Amberg</t>
  </si>
  <si>
    <t>Regensburg</t>
  </si>
  <si>
    <t>Weiden i.d.Opf.</t>
  </si>
  <si>
    <t>Amberg-Sulzbach</t>
  </si>
  <si>
    <t>Cham</t>
  </si>
  <si>
    <t>Neumarkt i.d.Opf.</t>
  </si>
  <si>
    <t>Neustadt a.d.Waldnaab</t>
  </si>
  <si>
    <t>Schwandorf</t>
  </si>
  <si>
    <t>Tirschenreuth</t>
  </si>
  <si>
    <t>Regierungsbezirk Oberfranken</t>
  </si>
  <si>
    <t>Bamberg</t>
  </si>
  <si>
    <t>Bayreuth</t>
  </si>
  <si>
    <t>Coburg</t>
  </si>
  <si>
    <t>Hof</t>
  </si>
  <si>
    <t>Forchheim</t>
  </si>
  <si>
    <t>Kronach</t>
  </si>
  <si>
    <t>Kulmbach</t>
  </si>
  <si>
    <t>Lichtenfels</t>
  </si>
  <si>
    <t>Wunsiedel i.Fichtelgebirge</t>
  </si>
  <si>
    <t>Regierungsbezirk Mittelfranken</t>
  </si>
  <si>
    <t>Ansbach</t>
  </si>
  <si>
    <t>Erlangen</t>
  </si>
  <si>
    <t>Fürth</t>
  </si>
  <si>
    <t>Nürnberg</t>
  </si>
  <si>
    <t>Schwabach</t>
  </si>
  <si>
    <t>Erlangen-Höchstadt</t>
  </si>
  <si>
    <t>Nürnberger Land</t>
  </si>
  <si>
    <t>Roth</t>
  </si>
  <si>
    <t>Weißenburg-Gunzenhausen</t>
  </si>
  <si>
    <t>Regierungsbezirk Unterfranken</t>
  </si>
  <si>
    <t>Aschaffenburg</t>
  </si>
  <si>
    <t>Schweinfurt</t>
  </si>
  <si>
    <t>Würzburg</t>
  </si>
  <si>
    <t>Bad Kissingen</t>
  </si>
  <si>
    <t>Haßberge</t>
  </si>
  <si>
    <t>Kitzingen</t>
  </si>
  <si>
    <t>Main-Spessart</t>
  </si>
  <si>
    <t>Miltenberg</t>
  </si>
  <si>
    <t>Rhön-Grabfeld</t>
  </si>
  <si>
    <t>Regierungsbezirk Schwaben</t>
  </si>
  <si>
    <t>Augsburg</t>
  </si>
  <si>
    <t>Kaufbeuren</t>
  </si>
  <si>
    <t>Kempten (Allgäu)</t>
  </si>
  <si>
    <t>Memmingen</t>
  </si>
  <si>
    <t>Aichach-Friedberg</t>
  </si>
  <si>
    <t>Dillingen a.d.Donau</t>
  </si>
  <si>
    <t>Donau-Ries</t>
  </si>
  <si>
    <t>Günzburg</t>
  </si>
  <si>
    <t>Lindau (Bodensee)</t>
  </si>
  <si>
    <t>Neu-Ulm</t>
  </si>
  <si>
    <t>Oberallgäu</t>
  </si>
  <si>
    <t>Ostallgäu</t>
  </si>
  <si>
    <t>Unterallgäu</t>
  </si>
  <si>
    <t>Körner-
sonnen-
blumen</t>
  </si>
  <si>
    <t>Gebiet</t>
  </si>
  <si>
    <t>Fläche</t>
  </si>
  <si>
    <t>im Vergleich mit dem Vorjahr und</t>
  </si>
  <si>
    <t>Bad Windsheim</t>
  </si>
  <si>
    <t xml:space="preserve">Neustadt a.d.Aisch- </t>
  </si>
  <si>
    <t>Futter- und  Industrie-
getreidearten zusammen</t>
  </si>
  <si>
    <t>(einschl. Lieschkolbenschrot)</t>
  </si>
  <si>
    <t>Winter-</t>
  </si>
  <si>
    <t>weizen</t>
  </si>
  <si>
    <t>gerste</t>
  </si>
  <si>
    <t>Sommer-
meng-
getreide</t>
  </si>
  <si>
    <t>Körner</t>
  </si>
  <si>
    <t>raps</t>
  </si>
  <si>
    <t>rübsen</t>
  </si>
  <si>
    <t>Zucker-</t>
  </si>
  <si>
    <t>rüben</t>
  </si>
  <si>
    <t>Sommerraps,</t>
  </si>
  <si>
    <t>Winter- und</t>
  </si>
  <si>
    <t>_______________________</t>
  </si>
  <si>
    <t>-</t>
  </si>
  <si>
    <t>Grünmais,</t>
  </si>
  <si>
    <t xml:space="preserve">  Weizen zusammen   </t>
  </si>
  <si>
    <t xml:space="preserve">  davon Winterweizen (einschl. Dinkel und Einkorn) </t>
  </si>
  <si>
    <t xml:space="preserve">  Roggen und Wintermenggetreide </t>
  </si>
  <si>
    <t xml:space="preserve">  Gerste zusammen </t>
  </si>
  <si>
    <t xml:space="preserve">  davon  Wintergerste</t>
  </si>
  <si>
    <t xml:space="preserve">  Hafer</t>
  </si>
  <si>
    <t xml:space="preserve">  Sommermenggetreide</t>
  </si>
  <si>
    <t xml:space="preserve">  Triticale</t>
  </si>
  <si>
    <t xml:space="preserve">  (einschl. Corn-Cob-Mix) </t>
  </si>
  <si>
    <t xml:space="preserve"> Erbsen (ohne Frischerbsen)</t>
  </si>
  <si>
    <t xml:space="preserve"> Ackerbohnen</t>
  </si>
  <si>
    <t xml:space="preserve">  Raps und Rübsen zusammen</t>
  </si>
  <si>
    <t xml:space="preserve">  davon  Winterraps</t>
  </si>
  <si>
    <t xml:space="preserve">  Körnersonnenblumen</t>
  </si>
  <si>
    <t>Kartoffeln</t>
  </si>
  <si>
    <t xml:space="preserve">.  </t>
  </si>
  <si>
    <t xml:space="preserve">Leguminosen zur Ganzpflanzenernte (z.b. Klee, </t>
  </si>
  <si>
    <t>Luzerne, Mischungen ab 80% Leguminosen)</t>
  </si>
  <si>
    <t xml:space="preserve">Feldgras/Grasanbau auf dem Ackerland (einschl. </t>
  </si>
  <si>
    <t xml:space="preserve">Mischungen mit überwiegendem Grasanteil) </t>
  </si>
  <si>
    <t>getreide</t>
  </si>
  <si>
    <t>Erbsen</t>
  </si>
  <si>
    <t>(ohne</t>
  </si>
  <si>
    <t>Frisch-</t>
  </si>
  <si>
    <t>erbsen)</t>
  </si>
  <si>
    <t>Acker-
bohnen</t>
  </si>
  <si>
    <t xml:space="preserve"> </t>
  </si>
  <si>
    <t>Feldgras/</t>
  </si>
  <si>
    <r>
      <t xml:space="preserve">
Wiesen </t>
    </r>
    <r>
      <rPr>
        <vertAlign val="superscript"/>
        <sz val="10"/>
        <rFont val="Arial"/>
        <family val="2"/>
      </rPr>
      <t>6)</t>
    </r>
  </si>
  <si>
    <r>
      <t xml:space="preserve">
Weiden </t>
    </r>
    <r>
      <rPr>
        <vertAlign val="superscript"/>
        <sz val="10"/>
        <rFont val="Arial"/>
        <family val="2"/>
      </rPr>
      <t>6)</t>
    </r>
  </si>
  <si>
    <r>
      <t xml:space="preserve">weizen </t>
    </r>
    <r>
      <rPr>
        <vertAlign val="superscript"/>
        <sz val="10"/>
        <rFont val="Arial"/>
        <family val="2"/>
      </rPr>
      <t>1)</t>
    </r>
  </si>
  <si>
    <t>meng-</t>
  </si>
  <si>
    <t>Roggen u.</t>
  </si>
  <si>
    <t>Schl.
Nr.</t>
  </si>
  <si>
    <t>Grünmais</t>
  </si>
  <si>
    <r>
      <t>1)</t>
    </r>
    <r>
      <rPr>
        <sz val="8"/>
        <rFont val="Arial"/>
        <family val="2"/>
      </rPr>
      <t xml:space="preserve"> Ohne Hartweizen (Durum). </t>
    </r>
  </si>
  <si>
    <r>
      <t xml:space="preserve">mais </t>
    </r>
    <r>
      <rPr>
        <vertAlign val="superscript"/>
        <sz val="10"/>
        <rFont val="Arial"/>
        <family val="2"/>
      </rPr>
      <t>1)</t>
    </r>
  </si>
  <si>
    <r>
      <t>1)</t>
    </r>
    <r>
      <rPr>
        <sz val="8"/>
        <rFont val="Arial"/>
        <family val="2"/>
      </rPr>
      <t xml:space="preserve"> Einschl. Corn-Cob-Mix. </t>
    </r>
  </si>
  <si>
    <r>
      <t xml:space="preserve">Silomais </t>
    </r>
    <r>
      <rPr>
        <vertAlign val="superscript"/>
        <sz val="10"/>
        <rFont val="Arial"/>
        <family val="2"/>
      </rPr>
      <t>1) 2)</t>
    </r>
  </si>
  <si>
    <r>
      <t xml:space="preserve">Wiesen </t>
    </r>
    <r>
      <rPr>
        <vertAlign val="superscript"/>
        <sz val="10"/>
        <rFont val="Arial"/>
        <family val="2"/>
      </rPr>
      <t>3)</t>
    </r>
  </si>
  <si>
    <r>
      <t>Weiden</t>
    </r>
    <r>
      <rPr>
        <vertAlign val="superscript"/>
        <sz val="10"/>
        <rFont val="Arial"/>
        <family val="2"/>
      </rPr>
      <t xml:space="preserve"> 3) 4)</t>
    </r>
  </si>
  <si>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 Einschl. Lieschkolbenschrot. -</t>
    </r>
    <r>
      <rPr>
        <vertAlign val="superscript"/>
        <sz val="8"/>
        <rFont val="Arial"/>
        <family val="2"/>
      </rPr>
      <t xml:space="preserve"> 2)</t>
    </r>
    <r>
      <rPr>
        <sz val="8"/>
        <rFont val="Arial"/>
        <family val="2"/>
      </rPr>
      <t xml:space="preserve"> Ertrag in Grünmasse (35% Trockenmasse). -</t>
    </r>
    <r>
      <rPr>
        <vertAlign val="superscript"/>
        <sz val="8"/>
        <rFont val="Arial"/>
        <family val="2"/>
      </rPr>
      <t xml:space="preserve"> 3)</t>
    </r>
    <r>
      <rPr>
        <sz val="8"/>
        <rFont val="Arial"/>
        <family val="2"/>
      </rPr>
      <t xml:space="preserve"> Ertrag in Trockenmasse. </t>
    </r>
    <r>
      <rPr>
        <vertAlign val="superscript"/>
        <sz val="8"/>
        <rFont val="Arial"/>
        <family val="2"/>
      </rPr>
      <t xml:space="preserve"> 
4)</t>
    </r>
    <r>
      <rPr>
        <sz val="8"/>
        <rFont val="Arial"/>
        <family val="2"/>
      </rPr>
      <t xml:space="preserve"> Einschl. Mähweiden und Almen.</t>
    </r>
  </si>
  <si>
    <r>
      <t xml:space="preserve">Ackerland </t>
    </r>
    <r>
      <rPr>
        <vertAlign val="superscript"/>
        <sz val="10"/>
        <rFont val="Arial"/>
        <family val="2"/>
      </rPr>
      <t>3)</t>
    </r>
  </si>
  <si>
    <r>
      <t xml:space="preserve">Weiden </t>
    </r>
    <r>
      <rPr>
        <vertAlign val="superscript"/>
        <sz val="10"/>
        <rFont val="Arial"/>
        <family val="2"/>
      </rPr>
      <t>3) 4)</t>
    </r>
  </si>
  <si>
    <r>
      <t>Getreide zur Körnergewinnung</t>
    </r>
    <r>
      <rPr>
        <b/>
        <vertAlign val="superscript"/>
        <sz val="9"/>
        <rFont val="Arial"/>
        <family val="2"/>
      </rPr>
      <t>1)</t>
    </r>
  </si>
  <si>
    <r>
      <t>Getreide insgesamt (</t>
    </r>
    <r>
      <rPr>
        <b/>
        <u val="single"/>
        <sz val="9"/>
        <rFont val="Arial"/>
        <family val="2"/>
      </rPr>
      <t>ohne</t>
    </r>
    <r>
      <rPr>
        <b/>
        <sz val="9"/>
        <rFont val="Arial"/>
        <family val="2"/>
      </rPr>
      <t xml:space="preserve"> Körnermais)   </t>
    </r>
  </si>
  <si>
    <r>
      <t xml:space="preserve">  Körnermais/Mais zum Ausreifen</t>
    </r>
    <r>
      <rPr>
        <vertAlign val="superscript"/>
        <sz val="9"/>
        <rFont val="Arial"/>
        <family val="2"/>
      </rPr>
      <t>1)</t>
    </r>
    <r>
      <rPr>
        <sz val="9"/>
        <rFont val="Arial"/>
        <family val="2"/>
      </rPr>
      <t xml:space="preserve"> </t>
    </r>
  </si>
  <si>
    <r>
      <t>Getreide insgesamt (</t>
    </r>
    <r>
      <rPr>
        <b/>
        <u val="single"/>
        <sz val="9"/>
        <rFont val="Arial"/>
        <family val="2"/>
      </rPr>
      <t>einschl.</t>
    </r>
    <r>
      <rPr>
        <b/>
        <sz val="9"/>
        <rFont val="Arial"/>
        <family val="2"/>
      </rPr>
      <t xml:space="preserve"> Körnermais)  </t>
    </r>
  </si>
  <si>
    <r>
      <t>Ölfrüchte</t>
    </r>
    <r>
      <rPr>
        <b/>
        <vertAlign val="superscript"/>
        <sz val="9"/>
        <rFont val="Arial"/>
        <family val="2"/>
      </rPr>
      <t>2)</t>
    </r>
  </si>
  <si>
    <r>
      <t>Grünmais, Silomais</t>
    </r>
    <r>
      <rPr>
        <b/>
        <vertAlign val="superscript"/>
        <sz val="9"/>
        <rFont val="Arial"/>
        <family val="2"/>
      </rPr>
      <t>3)</t>
    </r>
  </si>
  <si>
    <r>
      <t>Raufutter insgesamt</t>
    </r>
    <r>
      <rPr>
        <b/>
        <vertAlign val="superscript"/>
        <sz val="9"/>
        <rFont val="Arial"/>
        <family val="2"/>
      </rPr>
      <t xml:space="preserve"> 4) 5)</t>
    </r>
  </si>
  <si>
    <t>Durchschnitt 2007 bis 2012</t>
  </si>
  <si>
    <t>Veränderung 2013 gegenüber</t>
  </si>
  <si>
    <t>Getreide zur Ganzpflanzenernte</t>
  </si>
  <si>
    <t xml:space="preserve"> Süßlupinen</t>
  </si>
  <si>
    <t>sowie den kreisfreien Städten und Landkreisen Bayerns 2013 nach Fruchtarten</t>
  </si>
  <si>
    <t>des Grünlandes in Bayern 2013 nach Fruchtarten</t>
  </si>
  <si>
    <t>dem Durchschnitt der Jahre 2007 bis 2012</t>
  </si>
  <si>
    <t>2. Durchschnittliche Hektarerträge von Feldfrüchten und Grünland in den Regierungsbezirken</t>
  </si>
  <si>
    <t>Noch: 2. Durchschnittliche Hektarerträge von Feldfrüchten und Grünland in den Regierungsbezirken</t>
  </si>
  <si>
    <t xml:space="preserve"> 1. Anbau und Ernte der Feldfrüchte und </t>
  </si>
  <si>
    <r>
      <t xml:space="preserve">    Dauergrünland zusammen</t>
    </r>
    <r>
      <rPr>
        <vertAlign val="superscript"/>
        <sz val="9"/>
        <rFont val="Arial"/>
        <family val="2"/>
      </rPr>
      <t>5)</t>
    </r>
  </si>
  <si>
    <t xml:space="preserve">   Sommerweizen   </t>
  </si>
  <si>
    <t xml:space="preserve">   Hartweizen (Durum) </t>
  </si>
  <si>
    <t xml:space="preserve">    Sommergerste</t>
  </si>
  <si>
    <t xml:space="preserve">    Sommerraps, Winter- und </t>
  </si>
  <si>
    <t xml:space="preserve">    Sommerrübsen</t>
  </si>
  <si>
    <r>
      <t xml:space="preserve">1) </t>
    </r>
    <r>
      <rPr>
        <sz val="8"/>
        <rFont val="Arial"/>
        <family val="2"/>
      </rPr>
      <t>Normiert auf einen Feuchtigkeitsgehalt von 14 %.-</t>
    </r>
    <r>
      <rPr>
        <vertAlign val="superscript"/>
        <sz val="8"/>
        <rFont val="Arial"/>
        <family val="2"/>
      </rPr>
      <t xml:space="preserve"> 2)</t>
    </r>
    <r>
      <rPr>
        <sz val="8"/>
        <rFont val="Arial"/>
        <family val="2"/>
      </rPr>
      <t xml:space="preserve"> Normiert auf einen Feuchtigkeitsgehalt von 9 %.-</t>
    </r>
    <r>
      <rPr>
        <vertAlign val="superscript"/>
        <sz val="8"/>
        <rFont val="Arial"/>
        <family val="2"/>
      </rPr>
      <t xml:space="preserve"> 3)</t>
    </r>
    <r>
      <rPr>
        <sz val="8"/>
        <rFont val="Arial"/>
        <family val="2"/>
      </rPr>
      <t xml:space="preserve"> Mit 35% Trockenmasse angegeben. -  4) Erträge </t>
    </r>
  </si>
  <si>
    <t>bzw. Erntemengen von allen Schnitten (einschl. Weidefutter) in Trockenmasse (Gewicht in Heu reduziert um 15% Restfeuchtigkeit).-</t>
  </si>
  <si>
    <r>
      <rPr>
        <vertAlign val="superscript"/>
        <sz val="8"/>
        <rFont val="Arial"/>
        <family val="2"/>
      </rPr>
      <t xml:space="preserve"> 5)</t>
    </r>
    <r>
      <rPr>
        <sz val="8"/>
        <rFont val="Arial"/>
        <family val="2"/>
      </rPr>
      <t xml:space="preserve"> Da bei den Weiden neben den Mähweiden ab 2010 auch die Dauerweiden und Almen enthalten sind, ist ein Vergleich mit den Jahren vor</t>
    </r>
  </si>
  <si>
    <t>2010 nicht möglich.</t>
  </si>
  <si>
    <t xml:space="preserve">    davon Wiesen</t>
  </si>
  <si>
    <t xml:space="preserve">            Weiden</t>
  </si>
  <si>
    <r>
      <t xml:space="preserve">            (einschl. Mähweiden und Almen)</t>
    </r>
    <r>
      <rPr>
        <vertAlign val="superscript"/>
        <sz val="9"/>
        <rFont val="Arial"/>
        <family val="2"/>
      </rPr>
      <t>5)</t>
    </r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</si>
</sst>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DM&quot;_-;\-* #,##0\ &quot;DM&quot;_-;_-* &quot;-&quot;\ &quot;DM&quot;_-;_-@_-"/>
    <numFmt numFmtId="165" formatCode="_-* #,##0\ _D_M_-;\-* #,##0\ _D_M_-;_-* &quot;-&quot;\ _D_M_-;_-@_-"/>
    <numFmt numFmtId="166" formatCode="_-* #,##0.00\ &quot;DM&quot;_-;\-* #,##0.00\ &quot;DM&quot;_-;_-* &quot;-&quot;??\ &quot;DM&quot;_-;_-@_-"/>
    <numFmt numFmtId="167" formatCode="_-* #,##0.00\ _D_M_-;\-* #,##0.00\ _D_M_-;_-* &quot;-&quot;??\ _D_M_-;_-@_-"/>
    <numFmt numFmtId="168" formatCode="0&quot;    &quot;"/>
    <numFmt numFmtId="169" formatCode="#\ ###\ ##0"/>
    <numFmt numFmtId="170" formatCode="General\ \ ;\-\ General\ \ ;\ \-\ \ ;@\ *."/>
    <numFmt numFmtId="171" formatCode="#\ ###\ ##0\ \ ;\-\ #\ ###\ ##0\ \ ;0\ \ ;@"/>
    <numFmt numFmtId="172" formatCode="#\ ##0.0\ \ "/>
    <numFmt numFmtId="173" formatCode="#\ ###\ ##0,,\ \ ;\-#\ ###\ ##0,,\ \ ;\-\ \ "/>
    <numFmt numFmtId="174" formatCode="#\ ##0.0&quot;   &quot;"/>
    <numFmt numFmtId="175" formatCode="0&quot;   &quot;"/>
    <numFmt numFmtId="176" formatCode="0&quot;  &quot;"/>
    <numFmt numFmtId="177" formatCode="#\ ##0\ \ ;\-#\ ##0\ \ ;\-\ \ ;@\ *."/>
    <numFmt numFmtId="178" formatCode="0.0"/>
    <numFmt numFmtId="179" formatCode="#\ ##0.0"/>
    <numFmt numFmtId="180" formatCode="&quot;  &quot;0"/>
    <numFmt numFmtId="181" formatCode="@*."/>
    <numFmt numFmtId="182" formatCode="0.0&quot;  &quot;"/>
    <numFmt numFmtId="183" formatCode="#\ ###0.0\ \ ;\-\ #\ ##0.0\ \ ;0.0\ \ ;"/>
    <numFmt numFmtId="184" formatCode="#\ ##0.0&quot;  &quot;;\-&quot;  &quot;\."/>
    <numFmt numFmtId="185" formatCode="#\ ##0.0&quot;  &quot;;\-\ \ \."/>
    <numFmt numFmtId="186" formatCode="0.000000"/>
    <numFmt numFmtId="187" formatCode="@\ *."/>
    <numFmt numFmtId="188" formatCode="#\ ##0.0&quot;  &quot;"/>
    <numFmt numFmtId="189" formatCode="@\ *.&quot; &quot;"/>
    <numFmt numFmtId="190" formatCode="0.0&quot; &quot;"/>
    <numFmt numFmtId="191" formatCode="0.0\ "/>
    <numFmt numFmtId="192" formatCode="0.00\ "/>
    <numFmt numFmtId="193" formatCode="#\ ###\ ##0\ \ ;\-\ #\ ###\ ##0\ \ ;0\ \ ;@\ "/>
    <numFmt numFmtId="194" formatCode="#\ ###\ ##0\ \ ;\-\ #\ ###\ ##0\ \ ;0\ \ ;@\ \ "/>
    <numFmt numFmtId="195" formatCode="0.0_ ;\-0.0\ "/>
    <numFmt numFmtId="196" formatCode="0.0\ \ "/>
    <numFmt numFmtId="197" formatCode="0.0&quot;&quot;"/>
    <numFmt numFmtId="198" formatCode="\ \ "/>
    <numFmt numFmtId="199" formatCode="0_ ;\-0\ "/>
    <numFmt numFmtId="200" formatCode="[$-407]dddd\,\ d\.\ mmmm\ yyyy"/>
  </numFmts>
  <fonts count="5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8"/>
      <name val="Arial"/>
      <family val="2"/>
    </font>
    <font>
      <sz val="6"/>
      <name val="Jahrbuch"/>
      <family val="2"/>
    </font>
    <font>
      <sz val="18"/>
      <name val="Times New Roman"/>
      <family val="1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name val="Arial Narrow"/>
      <family val="2"/>
    </font>
    <font>
      <vertAlign val="superscript"/>
      <sz val="10"/>
      <name val="Arial"/>
      <family val="2"/>
    </font>
    <font>
      <vertAlign val="superscript"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b/>
      <u val="single"/>
      <sz val="9"/>
      <name val="Arial"/>
      <family val="2"/>
    </font>
    <font>
      <vertAlign val="superscript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0"/>
      <color indexed="10"/>
      <name val="Arial"/>
      <family val="2"/>
    </font>
    <font>
      <sz val="7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i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6" borderId="2" applyNumberFormat="0" applyAlignment="0" applyProtection="0"/>
    <xf numFmtId="0" fontId="8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0" fontId="40" fillId="27" borderId="2" applyNumberFormat="0" applyAlignment="0" applyProtection="0"/>
    <xf numFmtId="174" fontId="6" fillId="0" borderId="0">
      <alignment/>
      <protection/>
    </xf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177" fontId="6" fillId="0" borderId="0">
      <alignment vertical="center"/>
      <protection/>
    </xf>
    <xf numFmtId="0" fontId="43" fillId="28" borderId="0" applyNumberFormat="0" applyBorder="0" applyAlignment="0" applyProtection="0"/>
    <xf numFmtId="0" fontId="9" fillId="0" borderId="0" applyNumberFormat="0" applyFill="0" applyBorder="0" applyAlignment="0" applyProtection="0"/>
    <xf numFmtId="173" fontId="5" fillId="0" borderId="0">
      <alignment vertical="center"/>
      <protection/>
    </xf>
    <xf numFmtId="167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170" fontId="5" fillId="0" borderId="0">
      <alignment vertical="center"/>
      <protection/>
    </xf>
    <xf numFmtId="0" fontId="10" fillId="0" borderId="0">
      <alignment vertical="center"/>
      <protection/>
    </xf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358">
    <xf numFmtId="0" fontId="0" fillId="0" borderId="0" xfId="0" applyAlignment="1">
      <alignment/>
    </xf>
    <xf numFmtId="0" fontId="7" fillId="0" borderId="0" xfId="0" applyFont="1" applyAlignment="1">
      <alignment/>
    </xf>
    <xf numFmtId="0" fontId="1" fillId="0" borderId="0" xfId="0" applyFont="1" applyAlignment="1">
      <alignment horizontal="centerContinuous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174" fontId="1" fillId="0" borderId="0" xfId="44" applyFont="1" applyBorder="1" applyAlignment="1">
      <alignment vertical="center"/>
      <protection/>
    </xf>
    <xf numFmtId="174" fontId="1" fillId="0" borderId="0" xfId="44" applyFont="1" applyAlignment="1">
      <alignment vertical="center"/>
      <protection/>
    </xf>
    <xf numFmtId="182" fontId="2" fillId="0" borderId="0" xfId="0" applyNumberFormat="1" applyFont="1" applyAlignment="1">
      <alignment horizontal="center"/>
    </xf>
    <xf numFmtId="191" fontId="2" fillId="0" borderId="0" xfId="0" applyNumberFormat="1" applyFont="1" applyAlignment="1">
      <alignment horizontal="right"/>
    </xf>
    <xf numFmtId="174" fontId="1" fillId="0" borderId="0" xfId="44" applyFont="1" applyFill="1" applyBorder="1" applyAlignment="1">
      <alignment vertical="center"/>
      <protection/>
    </xf>
    <xf numFmtId="0" fontId="7" fillId="0" borderId="0" xfId="0" applyFont="1" applyFill="1" applyAlignment="1">
      <alignment/>
    </xf>
    <xf numFmtId="0" fontId="0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176" fontId="1" fillId="0" borderId="11" xfId="0" applyNumberFormat="1" applyFont="1" applyFill="1" applyBorder="1" applyAlignment="1">
      <alignment horizontal="right" vertical="center"/>
    </xf>
    <xf numFmtId="176" fontId="1" fillId="0" borderId="0" xfId="0" applyNumberFormat="1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174" fontId="1" fillId="0" borderId="0" xfId="44" applyFont="1" applyFill="1" applyAlignment="1">
      <alignment vertical="center"/>
      <protection/>
    </xf>
    <xf numFmtId="174" fontId="1" fillId="0" borderId="0" xfId="44" applyFont="1" applyFill="1" applyAlignment="1">
      <alignment horizontal="center" vertical="center"/>
      <protection/>
    </xf>
    <xf numFmtId="0" fontId="7" fillId="0" borderId="0" xfId="0" applyFont="1" applyFill="1" applyAlignment="1">
      <alignment vertical="center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Continuous" vertical="center"/>
    </xf>
    <xf numFmtId="0" fontId="0" fillId="0" borderId="0" xfId="0" applyFont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distributed" wrapText="1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distributed"/>
    </xf>
    <xf numFmtId="0" fontId="0" fillId="0" borderId="17" xfId="0" applyFont="1" applyBorder="1" applyAlignment="1">
      <alignment horizontal="center" vertical="center"/>
    </xf>
    <xf numFmtId="0" fontId="1" fillId="0" borderId="0" xfId="0" applyFont="1" applyBorder="1" applyAlignment="1">
      <alignment horizontal="centerContinuous" vertical="center"/>
    </xf>
    <xf numFmtId="0" fontId="0" fillId="0" borderId="0" xfId="0" applyFont="1" applyBorder="1" applyAlignment="1">
      <alignment horizontal="centerContinuous" vertical="center"/>
    </xf>
    <xf numFmtId="174" fontId="0" fillId="0" borderId="0" xfId="44" applyFont="1" applyAlignment="1">
      <alignment horizontal="centerContinuous" vertical="center"/>
      <protection/>
    </xf>
    <xf numFmtId="174" fontId="0" fillId="0" borderId="0" xfId="44" applyFont="1" applyBorder="1" applyAlignment="1">
      <alignment horizontal="centerContinuous" vertical="center"/>
      <protection/>
    </xf>
    <xf numFmtId="176" fontId="0" fillId="0" borderId="11" xfId="0" applyNumberFormat="1" applyFont="1" applyBorder="1" applyAlignment="1">
      <alignment horizontal="center" vertical="center"/>
    </xf>
    <xf numFmtId="176" fontId="0" fillId="0" borderId="0" xfId="0" applyNumberFormat="1" applyFont="1" applyBorder="1" applyAlignment="1">
      <alignment vertical="center"/>
    </xf>
    <xf numFmtId="177" fontId="0" fillId="0" borderId="0" xfId="47" applyFont="1" applyBorder="1" applyAlignment="1">
      <alignment vertical="center"/>
      <protection/>
    </xf>
    <xf numFmtId="177" fontId="0" fillId="0" borderId="11" xfId="47" applyFont="1" applyBorder="1" applyAlignment="1">
      <alignment vertical="center"/>
      <protection/>
    </xf>
    <xf numFmtId="178" fontId="2" fillId="0" borderId="0" xfId="0" applyNumberFormat="1" applyFont="1" applyAlignment="1">
      <alignment horizontal="center"/>
    </xf>
    <xf numFmtId="176" fontId="0" fillId="0" borderId="11" xfId="0" applyNumberFormat="1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1" fillId="0" borderId="11" xfId="0" applyFont="1" applyBorder="1" applyAlignment="1">
      <alignment horizontal="right" vertical="center"/>
    </xf>
    <xf numFmtId="182" fontId="3" fillId="0" borderId="0" xfId="0" applyNumberFormat="1" applyFont="1" applyAlignment="1">
      <alignment horizontal="center"/>
    </xf>
    <xf numFmtId="191" fontId="3" fillId="0" borderId="0" xfId="0" applyNumberFormat="1" applyFont="1" applyAlignment="1">
      <alignment horizontal="right"/>
    </xf>
    <xf numFmtId="179" fontId="0" fillId="0" borderId="0" xfId="0" applyNumberFormat="1" applyFont="1" applyAlignment="1">
      <alignment vertical="center"/>
    </xf>
    <xf numFmtId="179" fontId="0" fillId="0" borderId="0" xfId="0" applyNumberFormat="1" applyFont="1" applyAlignment="1">
      <alignment horizontal="centerContinuous" vertical="center"/>
    </xf>
    <xf numFmtId="178" fontId="0" fillId="0" borderId="0" xfId="0" applyNumberFormat="1" applyFont="1" applyAlignment="1">
      <alignment/>
    </xf>
    <xf numFmtId="177" fontId="0" fillId="0" borderId="0" xfId="47" applyFont="1" applyAlignment="1">
      <alignment vertical="center"/>
      <protection/>
    </xf>
    <xf numFmtId="182" fontId="2" fillId="0" borderId="0" xfId="0" applyNumberFormat="1" applyFont="1" applyFill="1" applyAlignment="1">
      <alignment horizontal="center"/>
    </xf>
    <xf numFmtId="0" fontId="2" fillId="0" borderId="0" xfId="0" applyFont="1" applyAlignment="1">
      <alignment horizontal="center"/>
    </xf>
    <xf numFmtId="176" fontId="1" fillId="0" borderId="11" xfId="0" applyNumberFormat="1" applyFont="1" applyBorder="1" applyAlignment="1">
      <alignment vertical="center"/>
    </xf>
    <xf numFmtId="176" fontId="1" fillId="0" borderId="0" xfId="0" applyNumberFormat="1" applyFont="1" applyBorder="1" applyAlignment="1">
      <alignment vertical="center"/>
    </xf>
    <xf numFmtId="182" fontId="3" fillId="0" borderId="0" xfId="0" applyNumberFormat="1" applyFont="1" applyFill="1" applyAlignment="1">
      <alignment horizontal="center"/>
    </xf>
    <xf numFmtId="0" fontId="12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174" fontId="4" fillId="0" borderId="0" xfId="44" applyFont="1" applyBorder="1" applyAlignment="1">
      <alignment vertical="center"/>
      <protection/>
    </xf>
    <xf numFmtId="174" fontId="4" fillId="0" borderId="0" xfId="44" applyFont="1" applyAlignment="1">
      <alignment vertical="center"/>
      <protection/>
    </xf>
    <xf numFmtId="0" fontId="7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Continuous" vertical="center"/>
    </xf>
    <xf numFmtId="0" fontId="0" fillId="0" borderId="0" xfId="0" applyFont="1" applyFill="1" applyAlignment="1">
      <alignment/>
    </xf>
    <xf numFmtId="184" fontId="0" fillId="0" borderId="0" xfId="0" applyNumberFormat="1" applyFont="1" applyFill="1" applyAlignment="1">
      <alignment horizontal="centerContinuous" vertical="center"/>
    </xf>
    <xf numFmtId="0" fontId="0" fillId="0" borderId="0" xfId="0" applyFont="1" applyFill="1" applyAlignment="1" quotePrefix="1">
      <alignment horizontal="centerContinuous" vertical="center"/>
    </xf>
    <xf numFmtId="0" fontId="0" fillId="0" borderId="0" xfId="0" applyFont="1" applyFill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distributed" wrapText="1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/>
    </xf>
    <xf numFmtId="0" fontId="0" fillId="0" borderId="16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distributed"/>
    </xf>
    <xf numFmtId="0" fontId="0" fillId="0" borderId="17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Continuous" vertical="center"/>
    </xf>
    <xf numFmtId="175" fontId="1" fillId="0" borderId="0" xfId="0" applyNumberFormat="1" applyFont="1" applyFill="1" applyBorder="1" applyAlignment="1">
      <alignment horizontal="centerContinuous" vertical="center"/>
    </xf>
    <xf numFmtId="0" fontId="1" fillId="0" borderId="0" xfId="0" applyFont="1" applyFill="1" applyAlignment="1">
      <alignment horizontal="centerContinuous" vertical="center"/>
    </xf>
    <xf numFmtId="175" fontId="0" fillId="0" borderId="0" xfId="0" applyNumberFormat="1" applyFont="1" applyFill="1" applyBorder="1" applyAlignment="1">
      <alignment vertical="center"/>
    </xf>
    <xf numFmtId="175" fontId="1" fillId="0" borderId="11" xfId="0" applyNumberFormat="1" applyFont="1" applyFill="1" applyBorder="1" applyAlignment="1">
      <alignment vertical="center"/>
    </xf>
    <xf numFmtId="175" fontId="1" fillId="0" borderId="0" xfId="0" applyNumberFormat="1" applyFont="1" applyFill="1" applyBorder="1" applyAlignment="1">
      <alignment vertical="center"/>
    </xf>
    <xf numFmtId="178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176" fontId="0" fillId="0" borderId="11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177" fontId="0" fillId="0" borderId="0" xfId="47" applyFont="1" applyFill="1" applyAlignment="1">
      <alignment vertical="center"/>
      <protection/>
    </xf>
    <xf numFmtId="181" fontId="0" fillId="0" borderId="11" xfId="0" applyNumberFormat="1" applyFont="1" applyFill="1" applyBorder="1" applyAlignment="1">
      <alignment vertical="center"/>
    </xf>
    <xf numFmtId="182" fontId="2" fillId="0" borderId="0" xfId="0" applyNumberFormat="1" applyFont="1" applyFill="1" applyAlignment="1">
      <alignment horizontal="right"/>
    </xf>
    <xf numFmtId="177" fontId="0" fillId="0" borderId="0" xfId="47" applyFont="1" applyFill="1" applyAlignment="1" quotePrefix="1">
      <alignment horizontal="left" vertical="center"/>
      <protection/>
    </xf>
    <xf numFmtId="185" fontId="2" fillId="0" borderId="0" xfId="0" applyNumberFormat="1" applyFont="1" applyFill="1" applyAlignment="1">
      <alignment horizontal="center"/>
    </xf>
    <xf numFmtId="178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76" fontId="1" fillId="0" borderId="11" xfId="0" applyNumberFormat="1" applyFont="1" applyFill="1" applyBorder="1" applyAlignment="1">
      <alignment vertical="center"/>
    </xf>
    <xf numFmtId="0" fontId="1" fillId="0" borderId="0" xfId="0" applyFont="1" applyFill="1" applyAlignment="1">
      <alignment horizontal="right" vertical="center"/>
    </xf>
    <xf numFmtId="182" fontId="3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/>
    </xf>
    <xf numFmtId="176" fontId="1" fillId="0" borderId="0" xfId="0" applyNumberFormat="1" applyFont="1" applyFill="1" applyBorder="1" applyAlignment="1">
      <alignment horizontal="centerContinuous" vertical="center"/>
    </xf>
    <xf numFmtId="0" fontId="1" fillId="0" borderId="0" xfId="0" applyFont="1" applyFill="1" applyBorder="1" applyAlignment="1">
      <alignment horizontal="centerContinuous" vertical="center"/>
    </xf>
    <xf numFmtId="190" fontId="2" fillId="0" borderId="0" xfId="0" applyNumberFormat="1" applyFont="1" applyFill="1" applyAlignment="1">
      <alignment horizontal="right"/>
    </xf>
    <xf numFmtId="176" fontId="1" fillId="0" borderId="11" xfId="0" applyNumberFormat="1" applyFont="1" applyFill="1" applyBorder="1" applyAlignment="1">
      <alignment/>
    </xf>
    <xf numFmtId="176" fontId="1" fillId="0" borderId="0" xfId="0" applyNumberFormat="1" applyFont="1" applyFill="1" applyBorder="1" applyAlignment="1">
      <alignment/>
    </xf>
    <xf numFmtId="0" fontId="1" fillId="0" borderId="0" xfId="0" applyFont="1" applyFill="1" applyAlignment="1">
      <alignment horizontal="right"/>
    </xf>
    <xf numFmtId="0" fontId="1" fillId="0" borderId="11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185" fontId="0" fillId="0" borderId="0" xfId="0" applyNumberFormat="1" applyFont="1" applyFill="1" applyAlignment="1">
      <alignment/>
    </xf>
    <xf numFmtId="0" fontId="1" fillId="0" borderId="0" xfId="0" applyFont="1" applyFill="1" applyAlignment="1">
      <alignment horizontal="left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13" fillId="0" borderId="0" xfId="0" applyFont="1" applyFill="1" applyAlignment="1">
      <alignment/>
    </xf>
    <xf numFmtId="176" fontId="0" fillId="0" borderId="0" xfId="0" applyNumberFormat="1" applyFont="1" applyFill="1" applyAlignment="1">
      <alignment horizontal="centerContinuous" vertical="center"/>
    </xf>
    <xf numFmtId="176" fontId="0" fillId="0" borderId="12" xfId="0" applyNumberFormat="1" applyFont="1" applyFill="1" applyBorder="1" applyAlignment="1">
      <alignment horizontal="right" vertical="center"/>
    </xf>
    <xf numFmtId="176" fontId="0" fillId="0" borderId="0" xfId="0" applyNumberFormat="1" applyFont="1" applyFill="1" applyBorder="1" applyAlignment="1">
      <alignment horizontal="right" vertical="center"/>
    </xf>
    <xf numFmtId="182" fontId="0" fillId="0" borderId="0" xfId="0" applyNumberFormat="1" applyFont="1" applyFill="1" applyAlignment="1">
      <alignment vertical="center"/>
    </xf>
    <xf numFmtId="178" fontId="1" fillId="0" borderId="0" xfId="0" applyNumberFormat="1" applyFont="1" applyFill="1" applyAlignment="1">
      <alignment horizontal="right"/>
    </xf>
    <xf numFmtId="0" fontId="1" fillId="0" borderId="0" xfId="0" applyFont="1" applyFill="1" applyBorder="1" applyAlignment="1">
      <alignment vertical="center"/>
    </xf>
    <xf numFmtId="176" fontId="0" fillId="0" borderId="11" xfId="0" applyNumberFormat="1" applyFont="1" applyFill="1" applyBorder="1" applyAlignment="1">
      <alignment horizontal="right" vertical="center"/>
    </xf>
    <xf numFmtId="176" fontId="0" fillId="0" borderId="0" xfId="0" applyNumberFormat="1" applyFont="1" applyFill="1" applyAlignment="1">
      <alignment vertical="center"/>
    </xf>
    <xf numFmtId="177" fontId="0" fillId="0" borderId="0" xfId="0" applyNumberFormat="1" applyFont="1" applyFill="1" applyAlignment="1">
      <alignment vertical="center"/>
    </xf>
    <xf numFmtId="182" fontId="53" fillId="0" borderId="0" xfId="0" applyNumberFormat="1" applyFont="1" applyFill="1" applyAlignment="1">
      <alignment horizontal="right"/>
    </xf>
    <xf numFmtId="178" fontId="0" fillId="0" borderId="0" xfId="0" applyNumberFormat="1" applyFont="1" applyFill="1" applyAlignment="1">
      <alignment horizontal="center"/>
    </xf>
    <xf numFmtId="174" fontId="0" fillId="0" borderId="0" xfId="44" applyFont="1" applyFill="1" applyAlignment="1">
      <alignment vertical="center"/>
      <protection/>
    </xf>
    <xf numFmtId="174" fontId="0" fillId="0" borderId="0" xfId="44" applyFont="1" applyFill="1" applyAlignment="1">
      <alignment horizontal="center" vertical="center"/>
      <protection/>
    </xf>
    <xf numFmtId="0" fontId="13" fillId="0" borderId="0" xfId="0" applyFont="1" applyFill="1" applyAlignment="1">
      <alignment vertical="center"/>
    </xf>
    <xf numFmtId="0" fontId="0" fillId="0" borderId="14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7" fillId="0" borderId="0" xfId="0" applyFont="1" applyBorder="1" applyAlignment="1">
      <alignment/>
    </xf>
    <xf numFmtId="176" fontId="1" fillId="0" borderId="0" xfId="0" applyNumberFormat="1" applyFont="1" applyFill="1" applyBorder="1" applyAlignment="1">
      <alignment horizontal="right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182" fontId="2" fillId="0" borderId="20" xfId="0" applyNumberFormat="1" applyFont="1" applyBorder="1" applyAlignment="1">
      <alignment horizontal="center"/>
    </xf>
    <xf numFmtId="182" fontId="3" fillId="0" borderId="20" xfId="0" applyNumberFormat="1" applyFont="1" applyBorder="1" applyAlignment="1">
      <alignment horizontal="center"/>
    </xf>
    <xf numFmtId="0" fontId="0" fillId="0" borderId="20" xfId="0" applyFont="1" applyBorder="1" applyAlignment="1">
      <alignment vertical="center"/>
    </xf>
    <xf numFmtId="182" fontId="2" fillId="0" borderId="0" xfId="0" applyNumberFormat="1" applyFont="1" applyBorder="1" applyAlignment="1">
      <alignment horizontal="right"/>
    </xf>
    <xf numFmtId="182" fontId="2" fillId="0" borderId="0" xfId="0" applyNumberFormat="1" applyFont="1" applyBorder="1" applyAlignment="1">
      <alignment horizontal="center"/>
    </xf>
    <xf numFmtId="182" fontId="3" fillId="0" borderId="0" xfId="0" applyNumberFormat="1" applyFont="1" applyBorder="1" applyAlignment="1">
      <alignment horizontal="right"/>
    </xf>
    <xf numFmtId="182" fontId="3" fillId="0" borderId="0" xfId="0" applyNumberFormat="1" applyFont="1" applyBorder="1" applyAlignment="1">
      <alignment horizontal="center"/>
    </xf>
    <xf numFmtId="178" fontId="0" fillId="0" borderId="20" xfId="0" applyNumberFormat="1" applyFont="1" applyBorder="1" applyAlignment="1">
      <alignment/>
    </xf>
    <xf numFmtId="178" fontId="0" fillId="0" borderId="0" xfId="0" applyNumberFormat="1" applyFont="1" applyBorder="1" applyAlignment="1">
      <alignment/>
    </xf>
    <xf numFmtId="0" fontId="2" fillId="0" borderId="20" xfId="0" applyFont="1" applyBorder="1" applyAlignment="1">
      <alignment horizontal="center"/>
    </xf>
    <xf numFmtId="178" fontId="2" fillId="0" borderId="0" xfId="0" applyNumberFormat="1" applyFont="1" applyBorder="1" applyAlignment="1">
      <alignment horizontal="center"/>
    </xf>
    <xf numFmtId="0" fontId="13" fillId="0" borderId="0" xfId="56" applyFont="1" applyBorder="1">
      <alignment/>
      <protection/>
    </xf>
    <xf numFmtId="0" fontId="13" fillId="0" borderId="0" xfId="56" applyFont="1">
      <alignment/>
      <protection/>
    </xf>
    <xf numFmtId="0" fontId="13" fillId="0" borderId="0" xfId="56" applyFont="1" applyAlignment="1">
      <alignment/>
      <protection/>
    </xf>
    <xf numFmtId="0" fontId="13" fillId="0" borderId="0" xfId="56" applyFont="1" applyAlignment="1" applyProtection="1">
      <alignment/>
      <protection locked="0"/>
    </xf>
    <xf numFmtId="0" fontId="13" fillId="0" borderId="0" xfId="56" applyFont="1" applyFill="1" applyAlignment="1" applyProtection="1">
      <alignment/>
      <protection locked="0"/>
    </xf>
    <xf numFmtId="0" fontId="14" fillId="0" borderId="0" xfId="56" applyFont="1" applyFill="1" applyAlignment="1" applyProtection="1">
      <alignment horizontal="right"/>
      <protection locked="0"/>
    </xf>
    <xf numFmtId="0" fontId="14" fillId="0" borderId="0" xfId="56" applyFont="1" applyFill="1" applyAlignment="1" applyProtection="1">
      <alignment/>
      <protection locked="0"/>
    </xf>
    <xf numFmtId="0" fontId="13" fillId="0" borderId="0" xfId="56" applyFont="1" applyFill="1" applyAlignment="1">
      <alignment/>
      <protection/>
    </xf>
    <xf numFmtId="0" fontId="13" fillId="0" borderId="0" xfId="56" applyFont="1" applyBorder="1" applyAlignment="1">
      <alignment/>
      <protection/>
    </xf>
    <xf numFmtId="0" fontId="13" fillId="0" borderId="0" xfId="56" applyFont="1" applyAlignment="1" applyProtection="1">
      <alignment vertical="center"/>
      <protection locked="0"/>
    </xf>
    <xf numFmtId="186" fontId="13" fillId="0" borderId="0" xfId="56" applyNumberFormat="1" applyFont="1" applyFill="1" applyAlignment="1" applyProtection="1">
      <alignment vertical="center"/>
      <protection locked="0"/>
    </xf>
    <xf numFmtId="0" fontId="13" fillId="0" borderId="0" xfId="56" applyFont="1" applyFill="1" applyAlignment="1" applyProtection="1">
      <alignment vertical="center"/>
      <protection locked="0"/>
    </xf>
    <xf numFmtId="0" fontId="14" fillId="0" borderId="0" xfId="56" applyFont="1" applyFill="1" applyAlignment="1" applyProtection="1">
      <alignment vertical="center"/>
      <protection locked="0"/>
    </xf>
    <xf numFmtId="0" fontId="14" fillId="0" borderId="0" xfId="56" applyFont="1" applyFill="1" applyAlignment="1" applyProtection="1">
      <alignment horizontal="right" vertical="center"/>
      <protection locked="0"/>
    </xf>
    <xf numFmtId="0" fontId="13" fillId="0" borderId="0" xfId="56" applyFont="1" applyFill="1" applyAlignment="1">
      <alignment vertical="center"/>
      <protection/>
    </xf>
    <xf numFmtId="0" fontId="13" fillId="0" borderId="0" xfId="56" applyFont="1" applyFill="1" applyBorder="1" applyAlignment="1" applyProtection="1">
      <alignment vertical="center"/>
      <protection locked="0"/>
    </xf>
    <xf numFmtId="0" fontId="14" fillId="0" borderId="0" xfId="56" applyFont="1" applyFill="1" applyBorder="1" applyAlignment="1" applyProtection="1">
      <alignment vertical="center"/>
      <protection locked="0"/>
    </xf>
    <xf numFmtId="0" fontId="13" fillId="0" borderId="0" xfId="56" applyFont="1" applyFill="1" applyBorder="1" applyAlignment="1" applyProtection="1" quotePrefix="1">
      <alignment horizontal="right" vertical="center"/>
      <protection locked="0"/>
    </xf>
    <xf numFmtId="0" fontId="13" fillId="0" borderId="13" xfId="56" applyFont="1" applyBorder="1" applyAlignment="1" applyProtection="1">
      <alignment vertical="center"/>
      <protection locked="0"/>
    </xf>
    <xf numFmtId="0" fontId="13" fillId="0" borderId="13" xfId="56" applyFont="1" applyFill="1" applyBorder="1" applyAlignment="1" applyProtection="1">
      <alignment horizontal="center" vertical="center"/>
      <protection locked="0"/>
    </xf>
    <xf numFmtId="0" fontId="13" fillId="0" borderId="21" xfId="56" applyFont="1" applyFill="1" applyBorder="1" applyAlignment="1" applyProtection="1">
      <alignment horizontal="centerContinuous" vertical="center"/>
      <protection locked="0"/>
    </xf>
    <xf numFmtId="0" fontId="13" fillId="0" borderId="22" xfId="56" applyFont="1" applyFill="1" applyBorder="1" applyAlignment="1" applyProtection="1">
      <alignment horizontal="centerContinuous" vertical="center"/>
      <protection locked="0"/>
    </xf>
    <xf numFmtId="0" fontId="13" fillId="0" borderId="0" xfId="56" applyFont="1" applyBorder="1" applyAlignment="1" applyProtection="1">
      <alignment vertical="center"/>
      <protection locked="0"/>
    </xf>
    <xf numFmtId="0" fontId="13" fillId="0" borderId="0" xfId="56" applyFont="1" applyFill="1" applyBorder="1" applyAlignment="1" applyProtection="1">
      <alignment horizontal="center" vertical="center"/>
      <protection locked="0"/>
    </xf>
    <xf numFmtId="0" fontId="13" fillId="0" borderId="12" xfId="56" applyFont="1" applyFill="1" applyBorder="1" applyAlignment="1" applyProtection="1">
      <alignment horizontal="center" vertical="center"/>
      <protection locked="0"/>
    </xf>
    <xf numFmtId="0" fontId="13" fillId="0" borderId="19" xfId="56" applyFont="1" applyFill="1" applyBorder="1" applyAlignment="1" applyProtection="1">
      <alignment horizontal="center" vertical="center"/>
      <protection locked="0"/>
    </xf>
    <xf numFmtId="0" fontId="13" fillId="0" borderId="12" xfId="56" applyFont="1" applyFill="1" applyBorder="1" applyAlignment="1" applyProtection="1">
      <alignment horizontal="centerContinuous" vertical="center"/>
      <protection locked="0"/>
    </xf>
    <xf numFmtId="0" fontId="13" fillId="0" borderId="19" xfId="56" applyFont="1" applyFill="1" applyBorder="1" applyAlignment="1" applyProtection="1">
      <alignment horizontal="centerContinuous" vertical="center"/>
      <protection locked="0"/>
    </xf>
    <xf numFmtId="0" fontId="13" fillId="0" borderId="0" xfId="56" applyFont="1" applyBorder="1" applyAlignment="1" applyProtection="1">
      <alignment horizontal="center" vertical="center"/>
      <protection locked="0"/>
    </xf>
    <xf numFmtId="0" fontId="13" fillId="0" borderId="11" xfId="56" applyFont="1" applyFill="1" applyBorder="1" applyAlignment="1" applyProtection="1">
      <alignment horizontal="center" vertical="center"/>
      <protection locked="0"/>
    </xf>
    <xf numFmtId="0" fontId="13" fillId="0" borderId="12" xfId="56" applyFont="1" applyBorder="1" applyAlignment="1" applyProtection="1">
      <alignment vertical="center"/>
      <protection locked="0"/>
    </xf>
    <xf numFmtId="0" fontId="13" fillId="0" borderId="23" xfId="56" applyFont="1" applyFill="1" applyBorder="1" applyAlignment="1" applyProtection="1">
      <alignment horizontal="center" vertical="center"/>
      <protection locked="0"/>
    </xf>
    <xf numFmtId="0" fontId="13" fillId="0" borderId="24" xfId="56" applyFont="1" applyFill="1" applyBorder="1" applyAlignment="1" applyProtection="1">
      <alignment horizontal="center" vertical="center"/>
      <protection locked="0"/>
    </xf>
    <xf numFmtId="0" fontId="13" fillId="0" borderId="22" xfId="56" applyFont="1" applyFill="1" applyBorder="1" applyAlignment="1" applyProtection="1">
      <alignment horizontal="center" vertical="center"/>
      <protection locked="0"/>
    </xf>
    <xf numFmtId="0" fontId="13" fillId="0" borderId="0" xfId="56" applyFont="1" applyFill="1" applyBorder="1" applyAlignment="1" applyProtection="1">
      <alignment horizontal="centerContinuous" vertical="center"/>
      <protection locked="0"/>
    </xf>
    <xf numFmtId="49" fontId="14" fillId="0" borderId="0" xfId="58" applyNumberFormat="1" applyFont="1" applyAlignment="1">
      <alignment horizontal="left" vertical="center"/>
      <protection/>
    </xf>
    <xf numFmtId="187" fontId="13" fillId="0" borderId="0" xfId="58" applyNumberFormat="1" applyFont="1" applyBorder="1" applyAlignment="1" applyProtection="1">
      <alignment horizontal="left" indent="1"/>
      <protection locked="0"/>
    </xf>
    <xf numFmtId="171" fontId="13" fillId="0" borderId="0" xfId="56" applyNumberFormat="1" applyFont="1" applyFill="1" applyBorder="1">
      <alignment/>
      <protection/>
    </xf>
    <xf numFmtId="172" fontId="13" fillId="0" borderId="0" xfId="56" applyNumberFormat="1" applyFont="1" applyFill="1" applyBorder="1" applyAlignment="1" applyProtection="1">
      <alignment vertical="center"/>
      <protection locked="0"/>
    </xf>
    <xf numFmtId="183" fontId="13" fillId="0" borderId="0" xfId="56" applyNumberFormat="1" applyFont="1" applyFill="1" applyBorder="1" applyAlignment="1">
      <alignment vertical="center"/>
      <protection/>
    </xf>
    <xf numFmtId="183" fontId="13" fillId="0" borderId="0" xfId="56" applyNumberFormat="1" applyFont="1" applyFill="1" applyAlignment="1">
      <alignment vertical="center"/>
      <protection/>
    </xf>
    <xf numFmtId="187" fontId="13" fillId="0" borderId="0" xfId="58" applyNumberFormat="1" applyFont="1" applyBorder="1" applyAlignment="1" applyProtection="1">
      <alignment horizontal="left" indent="4"/>
      <protection locked="0"/>
    </xf>
    <xf numFmtId="49" fontId="13" fillId="0" borderId="0" xfId="58" applyNumberFormat="1" applyFont="1" applyBorder="1" applyAlignment="1" applyProtection="1">
      <alignment horizontal="right" vertical="center"/>
      <protection locked="0"/>
    </xf>
    <xf numFmtId="172" fontId="13" fillId="0" borderId="0" xfId="56" applyNumberFormat="1" applyFont="1" applyFill="1" applyAlignment="1" applyProtection="1">
      <alignment vertical="center"/>
      <protection locked="0"/>
    </xf>
    <xf numFmtId="49" fontId="13" fillId="0" borderId="0" xfId="56" applyNumberFormat="1" applyFont="1" applyBorder="1" applyAlignment="1" applyProtection="1">
      <alignment horizontal="right" vertical="center" wrapText="1"/>
      <protection locked="0"/>
    </xf>
    <xf numFmtId="49" fontId="14" fillId="0" borderId="0" xfId="58" applyNumberFormat="1" applyFont="1" applyBorder="1" applyAlignment="1" applyProtection="1">
      <alignment horizontal="right" vertical="center" wrapText="1"/>
      <protection locked="0"/>
    </xf>
    <xf numFmtId="171" fontId="14" fillId="0" borderId="0" xfId="56" applyNumberFormat="1" applyFont="1" applyFill="1" applyBorder="1">
      <alignment/>
      <protection/>
    </xf>
    <xf numFmtId="172" fontId="14" fillId="0" borderId="0" xfId="56" applyNumberFormat="1" applyFont="1" applyFill="1" applyBorder="1" applyAlignment="1" applyProtection="1">
      <alignment vertical="center"/>
      <protection locked="0"/>
    </xf>
    <xf numFmtId="183" fontId="14" fillId="0" borderId="0" xfId="56" applyNumberFormat="1" applyFont="1" applyFill="1" applyBorder="1" applyAlignment="1">
      <alignment vertical="center"/>
      <protection/>
    </xf>
    <xf numFmtId="183" fontId="14" fillId="0" borderId="0" xfId="56" applyNumberFormat="1" applyFont="1" applyFill="1" applyAlignment="1">
      <alignment vertical="center"/>
      <protection/>
    </xf>
    <xf numFmtId="0" fontId="14" fillId="0" borderId="0" xfId="56" applyFont="1">
      <alignment/>
      <protection/>
    </xf>
    <xf numFmtId="0" fontId="13" fillId="0" borderId="0" xfId="58" applyNumberFormat="1" applyFont="1" applyBorder="1" applyAlignment="1" applyProtection="1">
      <alignment horizontal="left" wrapText="1" indent="1"/>
      <protection locked="0"/>
    </xf>
    <xf numFmtId="187" fontId="13" fillId="0" borderId="0" xfId="58" applyNumberFormat="1" applyFont="1" applyBorder="1" applyAlignment="1" applyProtection="1">
      <alignment horizontal="left" wrapText="1" indent="1"/>
      <protection locked="0"/>
    </xf>
    <xf numFmtId="0" fontId="13" fillId="0" borderId="0" xfId="56" applyFont="1" applyFill="1" applyBorder="1">
      <alignment/>
      <protection/>
    </xf>
    <xf numFmtId="49" fontId="14" fillId="0" borderId="0" xfId="58" applyNumberFormat="1" applyFont="1" applyAlignment="1">
      <alignment horizontal="right" vertical="center" wrapText="1"/>
      <protection/>
    </xf>
    <xf numFmtId="0" fontId="14" fillId="0" borderId="0" xfId="58" applyNumberFormat="1" applyFont="1" applyAlignment="1">
      <alignment horizontal="left" vertical="center"/>
      <protection/>
    </xf>
    <xf numFmtId="0" fontId="13" fillId="0" borderId="0" xfId="58" applyFont="1" applyAlignment="1">
      <alignment horizontal="left" indent="1"/>
      <protection/>
    </xf>
    <xf numFmtId="0" fontId="13" fillId="0" borderId="0" xfId="58" applyNumberFormat="1" applyFont="1" applyBorder="1" applyAlignment="1" applyProtection="1">
      <alignment horizontal="left" indent="4"/>
      <protection locked="0"/>
    </xf>
    <xf numFmtId="187" fontId="13" fillId="0" borderId="0" xfId="58" applyNumberFormat="1" applyFont="1" applyAlignment="1">
      <alignment horizontal="left" indent="1"/>
      <protection/>
    </xf>
    <xf numFmtId="172" fontId="14" fillId="0" borderId="0" xfId="56" applyNumberFormat="1" applyFont="1" applyFill="1" applyBorder="1" applyAlignment="1" applyProtection="1">
      <alignment horizontal="right" vertical="center"/>
      <protection locked="0"/>
    </xf>
    <xf numFmtId="0" fontId="14" fillId="0" borderId="0" xfId="56" applyFont="1" applyBorder="1" applyAlignment="1" applyProtection="1">
      <alignment vertical="center"/>
      <protection locked="0"/>
    </xf>
    <xf numFmtId="187" fontId="13" fillId="0" borderId="0" xfId="58" applyNumberFormat="1" applyFont="1" applyBorder="1" applyAlignment="1" applyProtection="1">
      <alignment horizontal="left" vertical="center" indent="1"/>
      <protection locked="0"/>
    </xf>
    <xf numFmtId="172" fontId="14" fillId="0" borderId="0" xfId="56" applyNumberFormat="1" applyFont="1" applyFill="1" applyAlignment="1" applyProtection="1">
      <alignment horizontal="right" vertical="center"/>
      <protection locked="0"/>
    </xf>
    <xf numFmtId="0" fontId="13" fillId="0" borderId="0" xfId="58" applyNumberFormat="1" applyFont="1" applyAlignment="1">
      <alignment horizontal="left" indent="1"/>
      <protection/>
    </xf>
    <xf numFmtId="187" fontId="13" fillId="0" borderId="0" xfId="58" applyNumberFormat="1" applyFont="1" applyAlignment="1">
      <alignment horizontal="left" vertical="center"/>
      <protection/>
    </xf>
    <xf numFmtId="0" fontId="13" fillId="0" borderId="0" xfId="58" applyNumberFormat="1" applyFont="1" applyBorder="1" applyAlignment="1" applyProtection="1">
      <alignment horizontal="left" indent="1"/>
      <protection locked="0"/>
    </xf>
    <xf numFmtId="0" fontId="13" fillId="0" borderId="0" xfId="56" applyFont="1" applyFill="1">
      <alignment/>
      <protection/>
    </xf>
    <xf numFmtId="169" fontId="13" fillId="0" borderId="0" xfId="56" applyNumberFormat="1" applyFont="1" applyFill="1" applyBorder="1" applyAlignment="1" applyProtection="1">
      <alignment vertical="center"/>
      <protection locked="0"/>
    </xf>
    <xf numFmtId="171" fontId="13" fillId="0" borderId="0" xfId="56" applyNumberFormat="1" applyFont="1" applyFill="1" applyBorder="1" applyAlignment="1" applyProtection="1">
      <alignment vertical="center"/>
      <protection/>
    </xf>
    <xf numFmtId="171" fontId="13" fillId="0" borderId="0" xfId="56" applyNumberFormat="1" applyFont="1" applyFill="1" applyBorder="1" applyAlignment="1" applyProtection="1">
      <alignment vertical="center"/>
      <protection locked="0"/>
    </xf>
    <xf numFmtId="169" fontId="13" fillId="0" borderId="0" xfId="56" applyNumberFormat="1" applyFont="1" applyFill="1" applyAlignment="1" applyProtection="1">
      <alignment vertical="center"/>
      <protection locked="0"/>
    </xf>
    <xf numFmtId="169" fontId="13" fillId="0" borderId="0" xfId="56" applyNumberFormat="1" applyFont="1" applyFill="1">
      <alignment/>
      <protection/>
    </xf>
    <xf numFmtId="171" fontId="13" fillId="0" borderId="0" xfId="56" applyNumberFormat="1" applyFont="1" applyFill="1" applyBorder="1" applyProtection="1">
      <alignment/>
      <protection/>
    </xf>
    <xf numFmtId="172" fontId="13" fillId="0" borderId="0" xfId="56" applyNumberFormat="1" applyFont="1" applyFill="1" applyBorder="1" applyProtection="1">
      <alignment/>
      <protection locked="0"/>
    </xf>
    <xf numFmtId="171" fontId="13" fillId="0" borderId="0" xfId="56" applyNumberFormat="1" applyFont="1" applyFill="1" applyProtection="1">
      <alignment/>
      <protection locked="0"/>
    </xf>
    <xf numFmtId="172" fontId="13" fillId="0" borderId="0" xfId="56" applyNumberFormat="1" applyFont="1" applyFill="1" applyBorder="1" applyAlignment="1" applyProtection="1">
      <alignment horizontal="right" vertical="center"/>
      <protection locked="0"/>
    </xf>
    <xf numFmtId="0" fontId="13" fillId="0" borderId="18" xfId="56" applyFont="1" applyBorder="1" applyAlignment="1" applyProtection="1">
      <alignment vertical="center"/>
      <protection locked="0"/>
    </xf>
    <xf numFmtId="0" fontId="13" fillId="0" borderId="11" xfId="56" applyFont="1" applyBorder="1" applyAlignment="1" applyProtection="1">
      <alignment vertical="center"/>
      <protection locked="0"/>
    </xf>
    <xf numFmtId="0" fontId="13" fillId="0" borderId="11" xfId="56" applyFont="1" applyBorder="1" applyAlignment="1" applyProtection="1">
      <alignment horizontal="center" vertical="center"/>
      <protection locked="0"/>
    </xf>
    <xf numFmtId="0" fontId="13" fillId="0" borderId="19" xfId="56" applyFont="1" applyBorder="1" applyAlignment="1" applyProtection="1">
      <alignment vertical="center"/>
      <protection locked="0"/>
    </xf>
    <xf numFmtId="49" fontId="14" fillId="0" borderId="11" xfId="58" applyNumberFormat="1" applyFont="1" applyBorder="1" applyAlignment="1">
      <alignment horizontal="left" vertical="center"/>
      <protection/>
    </xf>
    <xf numFmtId="187" fontId="13" fillId="0" borderId="11" xfId="58" applyNumberFormat="1" applyFont="1" applyBorder="1" applyAlignment="1" applyProtection="1">
      <alignment horizontal="left" indent="1"/>
      <protection locked="0"/>
    </xf>
    <xf numFmtId="187" fontId="13" fillId="0" borderId="11" xfId="58" applyNumberFormat="1" applyFont="1" applyBorder="1" applyAlignment="1" applyProtection="1">
      <alignment horizontal="left" indent="4"/>
      <protection locked="0"/>
    </xf>
    <xf numFmtId="49" fontId="13" fillId="0" borderId="11" xfId="58" applyNumberFormat="1" applyFont="1" applyBorder="1" applyAlignment="1" applyProtection="1">
      <alignment horizontal="right" vertical="center"/>
      <protection locked="0"/>
    </xf>
    <xf numFmtId="49" fontId="13" fillId="0" borderId="11" xfId="56" applyNumberFormat="1" applyFont="1" applyBorder="1" applyAlignment="1" applyProtection="1">
      <alignment horizontal="right" vertical="center" wrapText="1"/>
      <protection locked="0"/>
    </xf>
    <xf numFmtId="49" fontId="14" fillId="0" borderId="11" xfId="58" applyNumberFormat="1" applyFont="1" applyBorder="1" applyAlignment="1" applyProtection="1">
      <alignment horizontal="right" vertical="center" wrapText="1"/>
      <protection locked="0"/>
    </xf>
    <xf numFmtId="187" fontId="13" fillId="0" borderId="11" xfId="58" applyNumberFormat="1" applyFont="1" applyBorder="1" applyAlignment="1" applyProtection="1">
      <alignment horizontal="left" wrapText="1" indent="1"/>
      <protection locked="0"/>
    </xf>
    <xf numFmtId="49" fontId="14" fillId="0" borderId="11" xfId="58" applyNumberFormat="1" applyFont="1" applyBorder="1" applyAlignment="1">
      <alignment horizontal="right" vertical="center" wrapText="1"/>
      <protection/>
    </xf>
    <xf numFmtId="0" fontId="14" fillId="0" borderId="11" xfId="58" applyNumberFormat="1" applyFont="1" applyBorder="1" applyAlignment="1">
      <alignment horizontal="left" vertical="center"/>
      <protection/>
    </xf>
    <xf numFmtId="0" fontId="13" fillId="0" borderId="11" xfId="58" applyFont="1" applyBorder="1" applyAlignment="1" applyProtection="1">
      <alignment horizontal="left" indent="1"/>
      <protection locked="0"/>
    </xf>
    <xf numFmtId="0" fontId="13" fillId="0" borderId="11" xfId="58" applyFont="1" applyBorder="1" applyAlignment="1">
      <alignment horizontal="left" indent="1"/>
      <protection/>
    </xf>
    <xf numFmtId="0" fontId="13" fillId="0" borderId="11" xfId="58" applyNumberFormat="1" applyFont="1" applyBorder="1" applyAlignment="1" applyProtection="1">
      <alignment horizontal="left" indent="4"/>
      <protection locked="0"/>
    </xf>
    <xf numFmtId="0" fontId="14" fillId="0" borderId="11" xfId="56" applyFont="1" applyBorder="1" applyAlignment="1" applyProtection="1">
      <alignment vertical="center"/>
      <protection locked="0"/>
    </xf>
    <xf numFmtId="0" fontId="13" fillId="0" borderId="11" xfId="58" applyFont="1" applyBorder="1" applyAlignment="1" applyProtection="1">
      <alignment horizontal="left" vertical="center" indent="1"/>
      <protection locked="0"/>
    </xf>
    <xf numFmtId="0" fontId="7" fillId="0" borderId="0" xfId="56" applyFont="1" applyFill="1">
      <alignment/>
      <protection/>
    </xf>
    <xf numFmtId="0" fontId="7" fillId="0" borderId="0" xfId="56" applyFont="1" applyProtection="1">
      <alignment/>
      <protection locked="0"/>
    </xf>
    <xf numFmtId="169" fontId="7" fillId="0" borderId="0" xfId="56" applyNumberFormat="1" applyFont="1" applyFill="1" applyBorder="1" applyAlignment="1" applyProtection="1">
      <alignment vertical="center"/>
      <protection locked="0"/>
    </xf>
    <xf numFmtId="172" fontId="7" fillId="0" borderId="0" xfId="56" applyNumberFormat="1" applyFont="1" applyFill="1" applyBorder="1" applyAlignment="1" applyProtection="1">
      <alignment vertical="center"/>
      <protection locked="0"/>
    </xf>
    <xf numFmtId="171" fontId="7" fillId="0" borderId="0" xfId="56" applyNumberFormat="1" applyFont="1" applyFill="1" applyBorder="1" applyAlignment="1" applyProtection="1">
      <alignment vertical="center"/>
      <protection/>
    </xf>
    <xf numFmtId="169" fontId="7" fillId="0" borderId="0" xfId="56" applyNumberFormat="1" applyFont="1" applyFill="1" applyAlignment="1" applyProtection="1">
      <alignment vertical="center"/>
      <protection locked="0"/>
    </xf>
    <xf numFmtId="172" fontId="7" fillId="0" borderId="0" xfId="56" applyNumberFormat="1" applyFont="1" applyFill="1" applyAlignment="1" applyProtection="1">
      <alignment vertical="center"/>
      <protection locked="0"/>
    </xf>
    <xf numFmtId="171" fontId="7" fillId="0" borderId="0" xfId="56" applyNumberFormat="1" applyFont="1" applyFill="1" applyAlignment="1" applyProtection="1">
      <alignment vertical="center"/>
      <protection locked="0"/>
    </xf>
    <xf numFmtId="183" fontId="7" fillId="0" borderId="0" xfId="56" applyNumberFormat="1" applyFont="1" applyFill="1" applyAlignment="1">
      <alignment vertical="center"/>
      <protection/>
    </xf>
    <xf numFmtId="183" fontId="7" fillId="0" borderId="0" xfId="56" applyNumberFormat="1" applyFont="1" applyFill="1" applyBorder="1" applyAlignment="1">
      <alignment vertical="center"/>
      <protection/>
    </xf>
    <xf numFmtId="0" fontId="7" fillId="0" borderId="0" xfId="56" applyFont="1" applyBorder="1">
      <alignment/>
      <protection/>
    </xf>
    <xf numFmtId="0" fontId="7" fillId="0" borderId="0" xfId="56" applyFont="1">
      <alignment/>
      <protection/>
    </xf>
    <xf numFmtId="171" fontId="13" fillId="0" borderId="0" xfId="56" applyNumberFormat="1" applyFont="1" applyFill="1" applyBorder="1" applyAlignment="1">
      <alignment vertical="center"/>
      <protection/>
    </xf>
    <xf numFmtId="0" fontId="0" fillId="0" borderId="18" xfId="0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0" fillId="0" borderId="19" xfId="0" applyFont="1" applyBorder="1" applyAlignment="1">
      <alignment vertical="center" wrapText="1"/>
    </xf>
    <xf numFmtId="187" fontId="14" fillId="0" borderId="0" xfId="58" applyNumberFormat="1" applyFont="1" applyBorder="1" applyAlignment="1" applyProtection="1">
      <alignment horizontal="center" vertical="center"/>
      <protection locked="0"/>
    </xf>
    <xf numFmtId="171" fontId="14" fillId="0" borderId="0" xfId="56" applyNumberFormat="1" applyFont="1" applyFill="1" applyBorder="1" applyAlignment="1">
      <alignment horizontal="right"/>
      <protection/>
    </xf>
    <xf numFmtId="0" fontId="13" fillId="0" borderId="0" xfId="56" applyFont="1" applyAlignment="1">
      <alignment horizontal="left"/>
      <protection/>
    </xf>
    <xf numFmtId="0" fontId="14" fillId="0" borderId="0" xfId="56" applyFont="1" applyBorder="1">
      <alignment/>
      <protection/>
    </xf>
    <xf numFmtId="49" fontId="13" fillId="0" borderId="0" xfId="58" applyNumberFormat="1" applyFont="1" applyAlignment="1">
      <alignment horizontal="left" vertical="center"/>
      <protection/>
    </xf>
    <xf numFmtId="0" fontId="7" fillId="0" borderId="0" xfId="56" applyFont="1" applyFill="1" applyAlignment="1">
      <alignment vertical="center"/>
      <protection/>
    </xf>
    <xf numFmtId="168" fontId="12" fillId="0" borderId="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13" fillId="0" borderId="14" xfId="56" applyFont="1" applyFill="1" applyBorder="1" applyAlignment="1" applyProtection="1">
      <alignment horizontal="center" vertical="center"/>
      <protection locked="0"/>
    </xf>
    <xf numFmtId="0" fontId="13" fillId="0" borderId="10" xfId="56" applyFont="1" applyFill="1" applyBorder="1" applyAlignment="1" applyProtection="1">
      <alignment horizontal="center" vertical="center"/>
      <protection locked="0"/>
    </xf>
    <xf numFmtId="0" fontId="7" fillId="0" borderId="0" xfId="56" applyFont="1" applyAlignment="1" quotePrefix="1">
      <alignment horizontal="center"/>
      <protection/>
    </xf>
    <xf numFmtId="0" fontId="13" fillId="0" borderId="13" xfId="56" applyFont="1" applyFill="1" applyBorder="1" applyAlignment="1" applyProtection="1">
      <alignment horizontal="center" vertical="center"/>
      <protection locked="0"/>
    </xf>
    <xf numFmtId="0" fontId="13" fillId="0" borderId="13" xfId="56" applyFont="1" applyBorder="1" applyAlignment="1" applyProtection="1">
      <alignment horizontal="center" vertical="center"/>
      <protection locked="0"/>
    </xf>
    <xf numFmtId="0" fontId="13" fillId="0" borderId="18" xfId="56" applyFont="1" applyBorder="1" applyAlignment="1" applyProtection="1">
      <alignment horizontal="center" vertical="center"/>
      <protection locked="0"/>
    </xf>
    <xf numFmtId="0" fontId="13" fillId="0" borderId="12" xfId="56" applyFont="1" applyBorder="1" applyAlignment="1" applyProtection="1">
      <alignment horizontal="center" vertical="center"/>
      <protection locked="0"/>
    </xf>
    <xf numFmtId="0" fontId="13" fillId="0" borderId="19" xfId="56" applyFont="1" applyBorder="1" applyAlignment="1" applyProtection="1">
      <alignment horizontal="center" vertical="center"/>
      <protection locked="0"/>
    </xf>
    <xf numFmtId="0" fontId="13" fillId="0" borderId="15" xfId="56" applyFont="1" applyFill="1" applyBorder="1" applyAlignment="1" applyProtection="1">
      <alignment horizontal="center" vertical="center"/>
      <protection locked="0"/>
    </xf>
    <xf numFmtId="0" fontId="13" fillId="0" borderId="17" xfId="56" applyFont="1" applyBorder="1" applyAlignment="1" applyProtection="1">
      <alignment horizontal="center" vertical="center"/>
      <protection locked="0"/>
    </xf>
    <xf numFmtId="0" fontId="13" fillId="0" borderId="18" xfId="56" applyFont="1" applyFill="1" applyBorder="1" applyAlignment="1" applyProtection="1">
      <alignment horizontal="center" vertical="center"/>
      <protection locked="0"/>
    </xf>
    <xf numFmtId="0" fontId="13" fillId="0" borderId="0" xfId="56" applyFont="1" applyFill="1" applyBorder="1" applyAlignment="1" applyProtection="1">
      <alignment horizontal="center" vertical="center"/>
      <protection locked="0"/>
    </xf>
    <xf numFmtId="0" fontId="13" fillId="0" borderId="12" xfId="56" applyFont="1" applyFill="1" applyBorder="1" applyAlignment="1" applyProtection="1">
      <alignment horizontal="center" vertical="center"/>
      <protection locked="0"/>
    </xf>
    <xf numFmtId="0" fontId="13" fillId="0" borderId="19" xfId="56" applyFont="1" applyFill="1" applyBorder="1" applyAlignment="1" applyProtection="1">
      <alignment horizontal="center" vertical="center"/>
      <protection locked="0"/>
    </xf>
    <xf numFmtId="0" fontId="13" fillId="0" borderId="19" xfId="56" applyFont="1" applyBorder="1">
      <alignment/>
      <protection/>
    </xf>
    <xf numFmtId="0" fontId="13" fillId="0" borderId="10" xfId="56" applyFont="1" applyBorder="1">
      <alignment/>
      <protection/>
    </xf>
    <xf numFmtId="0" fontId="0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184" fontId="0" fillId="0" borderId="0" xfId="0" applyNumberFormat="1" applyFont="1" applyAlignment="1" quotePrefix="1">
      <alignment horizontal="center" vertical="center"/>
    </xf>
    <xf numFmtId="184" fontId="0" fillId="0" borderId="0" xfId="0" applyNumberFormat="1" applyFont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184" fontId="0" fillId="0" borderId="0" xfId="0" applyNumberFormat="1" applyFont="1" applyFill="1" applyAlignment="1">
      <alignment horizontal="center" vertical="center"/>
    </xf>
    <xf numFmtId="0" fontId="0" fillId="0" borderId="14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175" fontId="1" fillId="0" borderId="0" xfId="0" applyNumberFormat="1" applyFont="1" applyFill="1" applyBorder="1" applyAlignment="1">
      <alignment horizontal="center" vertical="center"/>
    </xf>
    <xf numFmtId="176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16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176" fontId="0" fillId="0" borderId="0" xfId="0" applyNumberFormat="1" applyFont="1" applyFill="1" applyAlignment="1">
      <alignment horizontal="center" vertical="center"/>
    </xf>
  </cellXfs>
  <cellStyles count="55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inkomma" xfId="44"/>
    <cellStyle name="Ergebnis" xfId="45"/>
    <cellStyle name="Erklärender Text" xfId="46"/>
    <cellStyle name="füllzeichen" xfId="47"/>
    <cellStyle name="Gut" xfId="48"/>
    <cellStyle name="Hyperlink" xfId="49"/>
    <cellStyle name="in Millionen" xfId="50"/>
    <cellStyle name="Comma" xfId="51"/>
    <cellStyle name="Neutral" xfId="52"/>
    <cellStyle name="Notiz" xfId="53"/>
    <cellStyle name="Percent" xfId="54"/>
    <cellStyle name="Schlecht" xfId="55"/>
    <cellStyle name="Standard 2" xfId="56"/>
    <cellStyle name="Text mit Füllzeichen" xfId="57"/>
    <cellStyle name="Text mit Füllzeichen_Vorlage Jahresbericht Vollerhebung 2" xfId="58"/>
    <cellStyle name="Überschrift" xfId="59"/>
    <cellStyle name="Überschrift 1" xfId="60"/>
    <cellStyle name="Überschrift 2" xfId="61"/>
    <cellStyle name="Überschrift 3" xfId="62"/>
    <cellStyle name="Überschrift 4" xfId="63"/>
    <cellStyle name="Verknüpfte Zelle" xfId="64"/>
    <cellStyle name="Currency" xfId="65"/>
    <cellStyle name="Currency [0]" xfId="66"/>
    <cellStyle name="Warnender Text" xfId="67"/>
    <cellStyle name="Zelle überprüfen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32</xdr:col>
      <xdr:colOff>0</xdr:colOff>
      <xdr:row>4</xdr:row>
      <xdr:rowOff>0</xdr:rowOff>
    </xdr:from>
    <xdr:to>
      <xdr:col>32</xdr:col>
      <xdr:colOff>0</xdr:colOff>
      <xdr:row>7</xdr:row>
      <xdr:rowOff>0</xdr:rowOff>
    </xdr:to>
    <xdr:sp>
      <xdr:nvSpPr>
        <xdr:cNvPr id="1" name="Text 14"/>
        <xdr:cNvSpPr txBox="1">
          <a:spLocks noChangeArrowheads="1"/>
        </xdr:cNvSpPr>
      </xdr:nvSpPr>
      <xdr:spPr>
        <a:xfrm>
          <a:off x="18030825" y="676275"/>
          <a:ext cx="0" cy="504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Futter-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erbsen</a:t>
          </a:r>
        </a:p>
      </xdr:txBody>
    </xdr:sp>
    <xdr:clientData/>
  </xdr:twoCellAnchor>
  <xdr:twoCellAnchor>
    <xdr:from>
      <xdr:col>32</xdr:col>
      <xdr:colOff>0</xdr:colOff>
      <xdr:row>4</xdr:row>
      <xdr:rowOff>0</xdr:rowOff>
    </xdr:from>
    <xdr:to>
      <xdr:col>32</xdr:col>
      <xdr:colOff>0</xdr:colOff>
      <xdr:row>7</xdr:row>
      <xdr:rowOff>0</xdr:rowOff>
    </xdr:to>
    <xdr:sp>
      <xdr:nvSpPr>
        <xdr:cNvPr id="2" name="Text 14"/>
        <xdr:cNvSpPr txBox="1">
          <a:spLocks noChangeArrowheads="1"/>
        </xdr:cNvSpPr>
      </xdr:nvSpPr>
      <xdr:spPr>
        <a:xfrm>
          <a:off x="18030825" y="676275"/>
          <a:ext cx="0" cy="504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Futter-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erbsen</a:t>
          </a:r>
        </a:p>
      </xdr:txBody>
    </xdr:sp>
    <xdr:clientData/>
  </xdr:twoCellAnchor>
  <xdr:twoCellAnchor>
    <xdr:from>
      <xdr:col>0</xdr:col>
      <xdr:colOff>9525</xdr:colOff>
      <xdr:row>59</xdr:row>
      <xdr:rowOff>47625</xdr:rowOff>
    </xdr:from>
    <xdr:to>
      <xdr:col>2</xdr:col>
      <xdr:colOff>552450</xdr:colOff>
      <xdr:row>59</xdr:row>
      <xdr:rowOff>47625</xdr:rowOff>
    </xdr:to>
    <xdr:sp>
      <xdr:nvSpPr>
        <xdr:cNvPr id="3" name="Gerade Verbindung 4"/>
        <xdr:cNvSpPr>
          <a:spLocks/>
        </xdr:cNvSpPr>
      </xdr:nvSpPr>
      <xdr:spPr>
        <a:xfrm>
          <a:off x="9525" y="9601200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60</xdr:row>
      <xdr:rowOff>0</xdr:rowOff>
    </xdr:from>
    <xdr:to>
      <xdr:col>13</xdr:col>
      <xdr:colOff>533400</xdr:colOff>
      <xdr:row>60</xdr:row>
      <xdr:rowOff>0</xdr:rowOff>
    </xdr:to>
    <xdr:sp>
      <xdr:nvSpPr>
        <xdr:cNvPr id="4" name="Gerade Verbindung 6"/>
        <xdr:cNvSpPr>
          <a:spLocks/>
        </xdr:cNvSpPr>
      </xdr:nvSpPr>
      <xdr:spPr>
        <a:xfrm>
          <a:off x="5953125" y="9610725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60</xdr:row>
      <xdr:rowOff>0</xdr:rowOff>
    </xdr:from>
    <xdr:to>
      <xdr:col>24</xdr:col>
      <xdr:colOff>533400</xdr:colOff>
      <xdr:row>60</xdr:row>
      <xdr:rowOff>0</xdr:rowOff>
    </xdr:to>
    <xdr:sp>
      <xdr:nvSpPr>
        <xdr:cNvPr id="5" name="Gerade Verbindung 7"/>
        <xdr:cNvSpPr>
          <a:spLocks/>
        </xdr:cNvSpPr>
      </xdr:nvSpPr>
      <xdr:spPr>
        <a:xfrm>
          <a:off x="11991975" y="9610725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32</xdr:col>
      <xdr:colOff>0</xdr:colOff>
      <xdr:row>3</xdr:row>
      <xdr:rowOff>0</xdr:rowOff>
    </xdr:from>
    <xdr:to>
      <xdr:col>32</xdr:col>
      <xdr:colOff>0</xdr:colOff>
      <xdr:row>7</xdr:row>
      <xdr:rowOff>0</xdr:rowOff>
    </xdr:to>
    <xdr:sp>
      <xdr:nvSpPr>
        <xdr:cNvPr id="1" name="Text 14"/>
        <xdr:cNvSpPr txBox="1">
          <a:spLocks noChangeArrowheads="1"/>
        </xdr:cNvSpPr>
      </xdr:nvSpPr>
      <xdr:spPr>
        <a:xfrm>
          <a:off x="17316450" y="495300"/>
          <a:ext cx="0" cy="6667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Futter-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erbsen</a:t>
          </a:r>
        </a:p>
      </xdr:txBody>
    </xdr:sp>
    <xdr:clientData/>
  </xdr:twoCellAnchor>
  <xdr:twoCellAnchor>
    <xdr:from>
      <xdr:col>32</xdr:col>
      <xdr:colOff>0</xdr:colOff>
      <xdr:row>3</xdr:row>
      <xdr:rowOff>0</xdr:rowOff>
    </xdr:from>
    <xdr:to>
      <xdr:col>32</xdr:col>
      <xdr:colOff>0</xdr:colOff>
      <xdr:row>7</xdr:row>
      <xdr:rowOff>0</xdr:rowOff>
    </xdr:to>
    <xdr:sp>
      <xdr:nvSpPr>
        <xdr:cNvPr id="2" name="Text 14"/>
        <xdr:cNvSpPr txBox="1">
          <a:spLocks noChangeArrowheads="1"/>
        </xdr:cNvSpPr>
      </xdr:nvSpPr>
      <xdr:spPr>
        <a:xfrm>
          <a:off x="17316450" y="495300"/>
          <a:ext cx="0" cy="6667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Futter-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erbsen</a:t>
          </a:r>
        </a:p>
      </xdr:txBody>
    </xdr:sp>
    <xdr:clientData/>
  </xdr:twoCellAnchor>
  <xdr:twoCellAnchor>
    <xdr:from>
      <xdr:col>32</xdr:col>
      <xdr:colOff>0</xdr:colOff>
      <xdr:row>3</xdr:row>
      <xdr:rowOff>0</xdr:rowOff>
    </xdr:from>
    <xdr:to>
      <xdr:col>32</xdr:col>
      <xdr:colOff>0</xdr:colOff>
      <xdr:row>7</xdr:row>
      <xdr:rowOff>0</xdr:rowOff>
    </xdr:to>
    <xdr:sp>
      <xdr:nvSpPr>
        <xdr:cNvPr id="3" name="Text 14"/>
        <xdr:cNvSpPr txBox="1">
          <a:spLocks noChangeArrowheads="1"/>
        </xdr:cNvSpPr>
      </xdr:nvSpPr>
      <xdr:spPr>
        <a:xfrm>
          <a:off x="17316450" y="495300"/>
          <a:ext cx="0" cy="6667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Futter-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erbsen</a:t>
          </a:r>
        </a:p>
      </xdr:txBody>
    </xdr:sp>
    <xdr:clientData/>
  </xdr:twoCellAnchor>
  <xdr:twoCellAnchor>
    <xdr:from>
      <xdr:col>32</xdr:col>
      <xdr:colOff>0</xdr:colOff>
      <xdr:row>3</xdr:row>
      <xdr:rowOff>0</xdr:rowOff>
    </xdr:from>
    <xdr:to>
      <xdr:col>32</xdr:col>
      <xdr:colOff>0</xdr:colOff>
      <xdr:row>7</xdr:row>
      <xdr:rowOff>0</xdr:rowOff>
    </xdr:to>
    <xdr:sp>
      <xdr:nvSpPr>
        <xdr:cNvPr id="4" name="Text 14"/>
        <xdr:cNvSpPr txBox="1">
          <a:spLocks noChangeArrowheads="1"/>
        </xdr:cNvSpPr>
      </xdr:nvSpPr>
      <xdr:spPr>
        <a:xfrm>
          <a:off x="17316450" y="495300"/>
          <a:ext cx="0" cy="6667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Futter-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erbsen</a:t>
          </a:r>
        </a:p>
      </xdr:txBody>
    </xdr:sp>
    <xdr:clientData/>
  </xdr:twoCellAnchor>
  <xdr:twoCellAnchor>
    <xdr:from>
      <xdr:col>32</xdr:col>
      <xdr:colOff>0</xdr:colOff>
      <xdr:row>3</xdr:row>
      <xdr:rowOff>0</xdr:rowOff>
    </xdr:from>
    <xdr:to>
      <xdr:col>32</xdr:col>
      <xdr:colOff>0</xdr:colOff>
      <xdr:row>7</xdr:row>
      <xdr:rowOff>0</xdr:rowOff>
    </xdr:to>
    <xdr:sp>
      <xdr:nvSpPr>
        <xdr:cNvPr id="5" name="Text 14"/>
        <xdr:cNvSpPr txBox="1">
          <a:spLocks noChangeArrowheads="1"/>
        </xdr:cNvSpPr>
      </xdr:nvSpPr>
      <xdr:spPr>
        <a:xfrm>
          <a:off x="17316450" y="495300"/>
          <a:ext cx="0" cy="6667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Futter-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erbsen</a:t>
          </a:r>
        </a:p>
      </xdr:txBody>
    </xdr:sp>
    <xdr:clientData/>
  </xdr:twoCellAnchor>
  <xdr:twoCellAnchor>
    <xdr:from>
      <xdr:col>32</xdr:col>
      <xdr:colOff>0</xdr:colOff>
      <xdr:row>3</xdr:row>
      <xdr:rowOff>0</xdr:rowOff>
    </xdr:from>
    <xdr:to>
      <xdr:col>32</xdr:col>
      <xdr:colOff>0</xdr:colOff>
      <xdr:row>7</xdr:row>
      <xdr:rowOff>0</xdr:rowOff>
    </xdr:to>
    <xdr:sp>
      <xdr:nvSpPr>
        <xdr:cNvPr id="6" name="Text 14"/>
        <xdr:cNvSpPr txBox="1">
          <a:spLocks noChangeArrowheads="1"/>
        </xdr:cNvSpPr>
      </xdr:nvSpPr>
      <xdr:spPr>
        <a:xfrm>
          <a:off x="17316450" y="495300"/>
          <a:ext cx="0" cy="6667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Futter-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erbsen</a:t>
          </a:r>
        </a:p>
      </xdr:txBody>
    </xdr:sp>
    <xdr:clientData/>
  </xdr:twoCellAnchor>
  <xdr:twoCellAnchor>
    <xdr:from>
      <xdr:col>32</xdr:col>
      <xdr:colOff>0</xdr:colOff>
      <xdr:row>3</xdr:row>
      <xdr:rowOff>0</xdr:rowOff>
    </xdr:from>
    <xdr:to>
      <xdr:col>32</xdr:col>
      <xdr:colOff>0</xdr:colOff>
      <xdr:row>7</xdr:row>
      <xdr:rowOff>0</xdr:rowOff>
    </xdr:to>
    <xdr:sp>
      <xdr:nvSpPr>
        <xdr:cNvPr id="7" name="Text 14"/>
        <xdr:cNvSpPr txBox="1">
          <a:spLocks noChangeArrowheads="1"/>
        </xdr:cNvSpPr>
      </xdr:nvSpPr>
      <xdr:spPr>
        <a:xfrm>
          <a:off x="17316450" y="495300"/>
          <a:ext cx="0" cy="6667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Futter-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erbsen</a:t>
          </a:r>
        </a:p>
      </xdr:txBody>
    </xdr:sp>
    <xdr:clientData/>
  </xdr:twoCellAnchor>
  <xdr:twoCellAnchor>
    <xdr:from>
      <xdr:col>0</xdr:col>
      <xdr:colOff>38100</xdr:colOff>
      <xdr:row>51</xdr:row>
      <xdr:rowOff>0</xdr:rowOff>
    </xdr:from>
    <xdr:to>
      <xdr:col>2</xdr:col>
      <xdr:colOff>581025</xdr:colOff>
      <xdr:row>51</xdr:row>
      <xdr:rowOff>0</xdr:rowOff>
    </xdr:to>
    <xdr:sp>
      <xdr:nvSpPr>
        <xdr:cNvPr id="8" name="Gerade Verbindung 2"/>
        <xdr:cNvSpPr>
          <a:spLocks/>
        </xdr:cNvSpPr>
      </xdr:nvSpPr>
      <xdr:spPr>
        <a:xfrm>
          <a:off x="38100" y="8286750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51</xdr:row>
      <xdr:rowOff>0</xdr:rowOff>
    </xdr:from>
    <xdr:to>
      <xdr:col>13</xdr:col>
      <xdr:colOff>542925</xdr:colOff>
      <xdr:row>51</xdr:row>
      <xdr:rowOff>0</xdr:rowOff>
    </xdr:to>
    <xdr:sp>
      <xdr:nvSpPr>
        <xdr:cNvPr id="9" name="Gerade Verbindung 11"/>
        <xdr:cNvSpPr>
          <a:spLocks/>
        </xdr:cNvSpPr>
      </xdr:nvSpPr>
      <xdr:spPr>
        <a:xfrm>
          <a:off x="5734050" y="8286750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51</xdr:row>
      <xdr:rowOff>0</xdr:rowOff>
    </xdr:from>
    <xdr:to>
      <xdr:col>24</xdr:col>
      <xdr:colOff>542925</xdr:colOff>
      <xdr:row>51</xdr:row>
      <xdr:rowOff>0</xdr:rowOff>
    </xdr:to>
    <xdr:sp>
      <xdr:nvSpPr>
        <xdr:cNvPr id="10" name="Gerade Verbindung 12"/>
        <xdr:cNvSpPr>
          <a:spLocks/>
        </xdr:cNvSpPr>
      </xdr:nvSpPr>
      <xdr:spPr>
        <a:xfrm>
          <a:off x="11525250" y="8286750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54</xdr:row>
      <xdr:rowOff>0</xdr:rowOff>
    </xdr:from>
    <xdr:to>
      <xdr:col>2</xdr:col>
      <xdr:colOff>428625</xdr:colOff>
      <xdr:row>54</xdr:row>
      <xdr:rowOff>0</xdr:rowOff>
    </xdr:to>
    <xdr:sp>
      <xdr:nvSpPr>
        <xdr:cNvPr id="1" name="Gerade Verbindung 2"/>
        <xdr:cNvSpPr>
          <a:spLocks/>
        </xdr:cNvSpPr>
      </xdr:nvSpPr>
      <xdr:spPr>
        <a:xfrm>
          <a:off x="0" y="8724900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54</xdr:row>
      <xdr:rowOff>0</xdr:rowOff>
    </xdr:from>
    <xdr:to>
      <xdr:col>13</xdr:col>
      <xdr:colOff>923925</xdr:colOff>
      <xdr:row>54</xdr:row>
      <xdr:rowOff>0</xdr:rowOff>
    </xdr:to>
    <xdr:sp>
      <xdr:nvSpPr>
        <xdr:cNvPr id="2" name="Gerade Verbindung 2"/>
        <xdr:cNvSpPr>
          <a:spLocks/>
        </xdr:cNvSpPr>
      </xdr:nvSpPr>
      <xdr:spPr>
        <a:xfrm>
          <a:off x="6553200" y="8724900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54</xdr:row>
      <xdr:rowOff>0</xdr:rowOff>
    </xdr:from>
    <xdr:to>
      <xdr:col>24</xdr:col>
      <xdr:colOff>428625</xdr:colOff>
      <xdr:row>54</xdr:row>
      <xdr:rowOff>0</xdr:rowOff>
    </xdr:to>
    <xdr:sp>
      <xdr:nvSpPr>
        <xdr:cNvPr id="3" name="Gerade Verbindung 2"/>
        <xdr:cNvSpPr>
          <a:spLocks/>
        </xdr:cNvSpPr>
      </xdr:nvSpPr>
      <xdr:spPr>
        <a:xfrm>
          <a:off x="12030075" y="8724900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bteilung3\sg34\AG%20Ernte\Feldfr&#252;chte\Jahresergebnis%202006\Jahresbericht%20200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bteilung3\sg34\AG%20Ernte\Feldfr&#252;chte\Jahresergebnis%202007\Vorlage%20zum%20Jahresbericht%2020xx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Vorlage%20zum%20Jahresbericht%2020x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ilfstabelle für Diagramm"/>
      <sheetName val="Seite 1"/>
      <sheetName val="Seite 2"/>
      <sheetName val="Zwischenblatt1"/>
      <sheetName val="Seite4_5"/>
      <sheetName val="Seite 6 bis 7"/>
      <sheetName val="Seite 8 bis 9"/>
      <sheetName val="Seite 10 bis 11"/>
    </sheetNames>
    <sheetDataSet>
      <sheetData sheetId="5">
        <row r="1">
          <cell r="A1" t="str">
            <v> - 6 -</v>
          </cell>
          <cell r="O1" t="str">
            <v> - 7 -</v>
          </cell>
        </row>
        <row r="3">
          <cell r="N3" t="str">
            <v>2. Durchschnittliche Hektarerträge von Feldfrüchten und Grünland in den Regierungsbezirken </v>
          </cell>
          <cell r="O3" t="str">
            <v>sowie den kreisfreien Städten und Landkreisen Bayerns 2006 nach Fruchtarten</v>
          </cell>
        </row>
        <row r="5">
          <cell r="B5" t="str">
            <v>Gebiet</v>
          </cell>
          <cell r="E5" t="str">
            <v>Winter-
weizen</v>
          </cell>
          <cell r="F5" t="str">
            <v>Sommer-
weizen 1)</v>
          </cell>
          <cell r="H5" t="str">
            <v>Winter-
gerste</v>
          </cell>
          <cell r="I5" t="str">
            <v>Sommer-
gerste</v>
          </cell>
          <cell r="K5" t="str">
            <v>Sommer-</v>
          </cell>
          <cell r="M5" t="str">
            <v>Körner-
mais 2)</v>
          </cell>
          <cell r="N5" t="str">
            <v>Winter-
raps</v>
          </cell>
          <cell r="O5" t="str">
            <v>Sommer-</v>
          </cell>
          <cell r="P5" t="str">
            <v>Futter-
erbsen</v>
          </cell>
          <cell r="Q5" t="str">
            <v>Früh-</v>
          </cell>
          <cell r="R5" t="str">
            <v>Spät-</v>
          </cell>
          <cell r="S5" t="str">
            <v>Zucker-
rüben</v>
          </cell>
          <cell r="T5" t="str">
            <v>Runkel-
rüben</v>
          </cell>
          <cell r="U5" t="str">
            <v>Körner-
sonnen-
blumen</v>
          </cell>
          <cell r="V5" t="str">
            <v>Grün-
mais 5)</v>
          </cell>
          <cell r="W5" t="str">
            <v>Klee,</v>
          </cell>
          <cell r="X5" t="str">
            <v>Lu-
zerne 7)</v>
          </cell>
          <cell r="Y5" t="str">
            <v>Grasanbau</v>
          </cell>
          <cell r="Z5" t="str">
            <v>Wie-
sen 7)</v>
          </cell>
          <cell r="AA5" t="str">
            <v>Mäh-
weiden 7)</v>
          </cell>
        </row>
        <row r="6">
          <cell r="A6" t="str">
            <v>Schl.</v>
          </cell>
          <cell r="G6" t="str">
            <v>Roggen</v>
          </cell>
          <cell r="J6" t="str">
            <v>Hafer</v>
          </cell>
          <cell r="K6" t="str">
            <v>meng-</v>
          </cell>
          <cell r="L6" t="str">
            <v>Triticale</v>
          </cell>
          <cell r="O6" t="str">
            <v>raps und</v>
          </cell>
          <cell r="Q6" t="str">
            <v>kartof-</v>
          </cell>
          <cell r="R6" t="str">
            <v>kartof-</v>
          </cell>
          <cell r="W6" t="str">
            <v>Kleegras</v>
          </cell>
          <cell r="Y6" t="str">
            <v>auf dem</v>
          </cell>
        </row>
        <row r="7">
          <cell r="A7" t="str">
            <v>Nr.</v>
          </cell>
          <cell r="K7" t="str">
            <v>getreide</v>
          </cell>
          <cell r="O7" t="str">
            <v>Rübsen 3)</v>
          </cell>
          <cell r="Q7" t="str">
            <v>feln</v>
          </cell>
          <cell r="R7" t="str">
            <v>feln 4)</v>
          </cell>
          <cell r="W7" t="str">
            <v>usw. 6)7)</v>
          </cell>
          <cell r="Y7" t="str">
            <v>Ackerland 7)</v>
          </cell>
        </row>
        <row r="8">
          <cell r="E8" t="str">
            <v>Ertrag in dt je ha</v>
          </cell>
          <cell r="O8" t="str">
            <v>Ertrag in dt je ha</v>
          </cell>
        </row>
        <row r="10">
          <cell r="C10" t="str">
            <v>Zusammenstellung nach Regierungsbezirken</v>
          </cell>
          <cell r="O10" t="str">
            <v>Zusammenstellung nach Regierungsbezirken</v>
          </cell>
        </row>
        <row r="12">
          <cell r="A12">
            <v>1</v>
          </cell>
          <cell r="C12" t="str">
            <v>Oberbayern</v>
          </cell>
          <cell r="E12">
            <v>67.67031285277078</v>
          </cell>
          <cell r="F12">
            <v>58.10812603177319</v>
          </cell>
          <cell r="G12">
            <v>46.55153124562338</v>
          </cell>
          <cell r="H12">
            <v>54.87928145230311</v>
          </cell>
          <cell r="I12">
            <v>44.291505683612066</v>
          </cell>
          <cell r="J12">
            <v>46.87001594261731</v>
          </cell>
          <cell r="K12">
            <v>43.06929881053722</v>
          </cell>
          <cell r="L12">
            <v>58.18663022327976</v>
          </cell>
          <cell r="M12">
            <v>87.7969900506214</v>
          </cell>
          <cell r="N12">
            <v>37.92487446872835</v>
          </cell>
          <cell r="O12">
            <v>22.587222086361365</v>
          </cell>
          <cell r="P12">
            <v>34.037897361081356</v>
          </cell>
          <cell r="Q12">
            <v>218.62271466296264</v>
          </cell>
          <cell r="R12">
            <v>375.68192770221276</v>
          </cell>
          <cell r="S12">
            <v>658.9779232152364</v>
          </cell>
          <cell r="T12">
            <v>1233.438128840206</v>
          </cell>
          <cell r="U12">
            <v>27.458790982626407</v>
          </cell>
          <cell r="V12">
            <v>482.2162095188032</v>
          </cell>
          <cell r="W12">
            <v>95.57963157063844</v>
          </cell>
          <cell r="X12">
            <v>95.5218188609316</v>
          </cell>
          <cell r="Y12">
            <v>93.80646454477775</v>
          </cell>
          <cell r="Z12">
            <v>92.6921474696815</v>
          </cell>
          <cell r="AA12">
            <v>100.02247388391015</v>
          </cell>
          <cell r="AC12">
            <v>1</v>
          </cell>
        </row>
        <row r="14">
          <cell r="A14">
            <v>2</v>
          </cell>
          <cell r="C14" t="str">
            <v>Niederbayern</v>
          </cell>
          <cell r="E14">
            <v>68.66362582513776</v>
          </cell>
          <cell r="F14">
            <v>59.05757751368355</v>
          </cell>
          <cell r="G14">
            <v>50.740721357562585</v>
          </cell>
          <cell r="H14">
            <v>55.82217421327405</v>
          </cell>
          <cell r="I14">
            <v>41.082416056392425</v>
          </cell>
          <cell r="J14">
            <v>44.500054863502555</v>
          </cell>
          <cell r="K14">
            <v>39.86536416622497</v>
          </cell>
          <cell r="L14">
            <v>57.335407199434876</v>
          </cell>
          <cell r="M14">
            <v>89.41290320745972</v>
          </cell>
          <cell r="N14">
            <v>39.77081468722493</v>
          </cell>
          <cell r="O14">
            <v>27.196748664838307</v>
          </cell>
          <cell r="P14">
            <v>34.46531620413992</v>
          </cell>
          <cell r="Q14">
            <v>261.8614590871633</v>
          </cell>
          <cell r="R14">
            <v>431.0312988943185</v>
          </cell>
          <cell r="S14">
            <v>693.1574466923439</v>
          </cell>
          <cell r="T14">
            <v>1257.6417385883415</v>
          </cell>
          <cell r="U14">
            <v>28.835128631661007</v>
          </cell>
          <cell r="V14">
            <v>495.906139246783</v>
          </cell>
          <cell r="W14">
            <v>100.57654034827091</v>
          </cell>
          <cell r="X14">
            <v>93.53323403641421</v>
          </cell>
          <cell r="Y14">
            <v>88.74807209781916</v>
          </cell>
          <cell r="Z14">
            <v>95.87201511908664</v>
          </cell>
          <cell r="AA14">
            <v>97.39611219608776</v>
          </cell>
          <cell r="AC14">
            <v>2</v>
          </cell>
        </row>
        <row r="16">
          <cell r="A16">
            <v>3</v>
          </cell>
          <cell r="C16" t="str">
            <v>Oberpfalz</v>
          </cell>
          <cell r="E16">
            <v>68.24538589017787</v>
          </cell>
          <cell r="F16">
            <v>62.939513034246175</v>
          </cell>
          <cell r="G16">
            <v>49.52308342952174</v>
          </cell>
          <cell r="H16">
            <v>53.228321913881786</v>
          </cell>
          <cell r="I16">
            <v>39.56900363118864</v>
          </cell>
          <cell r="J16">
            <v>40.67024893534526</v>
          </cell>
          <cell r="K16">
            <v>39.09499082788682</v>
          </cell>
          <cell r="L16">
            <v>57.78919292405526</v>
          </cell>
          <cell r="M16">
            <v>84.1261045912774</v>
          </cell>
          <cell r="N16">
            <v>36.15388994825209</v>
          </cell>
          <cell r="O16">
            <v>23.240451356866664</v>
          </cell>
          <cell r="P16">
            <v>33.24282146259407</v>
          </cell>
          <cell r="Q16">
            <v>254.4886944041626</v>
          </cell>
          <cell r="R16">
            <v>386.0534479814031</v>
          </cell>
          <cell r="S16">
            <v>695.7241841227117</v>
          </cell>
          <cell r="T16">
            <v>1171.124443608417</v>
          </cell>
          <cell r="U16">
            <v>25.06158865921566</v>
          </cell>
          <cell r="V16">
            <v>481.12409244232316</v>
          </cell>
          <cell r="W16">
            <v>97.61214572788032</v>
          </cell>
          <cell r="X16">
            <v>102.32216022617612</v>
          </cell>
          <cell r="Y16">
            <v>96.71661009284112</v>
          </cell>
          <cell r="Z16">
            <v>94.2288271351425</v>
          </cell>
          <cell r="AA16">
            <v>100.17021754980321</v>
          </cell>
          <cell r="AC16">
            <v>3</v>
          </cell>
        </row>
        <row r="18">
          <cell r="A18">
            <v>4</v>
          </cell>
          <cell r="C18" t="str">
            <v>Oberfranken</v>
          </cell>
          <cell r="E18">
            <v>60.5616110192801</v>
          </cell>
          <cell r="F18">
            <v>41.889279372100155</v>
          </cell>
          <cell r="G18">
            <v>42.77737147451871</v>
          </cell>
          <cell r="H18">
            <v>49.76659516096679</v>
          </cell>
          <cell r="I18">
            <v>36.355936991448054</v>
          </cell>
          <cell r="J18">
            <v>36.854260057838516</v>
          </cell>
          <cell r="K18">
            <v>38.92054385425261</v>
          </cell>
          <cell r="L18">
            <v>54.2045625888306</v>
          </cell>
          <cell r="M18">
            <v>76.81062176357544</v>
          </cell>
          <cell r="N18">
            <v>33.29108114732291</v>
          </cell>
          <cell r="O18">
            <v>20.74883524708622</v>
          </cell>
          <cell r="P18">
            <v>30.687637013984325</v>
          </cell>
          <cell r="Q18">
            <v>214.04331809937673</v>
          </cell>
          <cell r="R18">
            <v>342.0192239432402</v>
          </cell>
          <cell r="S18">
            <v>532.0747906852739</v>
          </cell>
          <cell r="T18">
            <v>1161.8249814959008</v>
          </cell>
          <cell r="U18">
            <v>23.354492406164052</v>
          </cell>
          <cell r="V18">
            <v>449.0373800837883</v>
          </cell>
          <cell r="W18">
            <v>99.08240912802839</v>
          </cell>
          <cell r="X18">
            <v>99.1386162430974</v>
          </cell>
          <cell r="Y18">
            <v>97.53227565547806</v>
          </cell>
          <cell r="Z18">
            <v>96.14579486615143</v>
          </cell>
          <cell r="AA18">
            <v>97.22756505625188</v>
          </cell>
          <cell r="AC18">
            <v>4</v>
          </cell>
        </row>
        <row r="20">
          <cell r="A20">
            <v>5</v>
          </cell>
          <cell r="C20" t="str">
            <v>Mittelfranken</v>
          </cell>
          <cell r="E20">
            <v>65.26984036999333</v>
          </cell>
          <cell r="F20">
            <v>53.38281304544216</v>
          </cell>
          <cell r="G20">
            <v>46.473764374145304</v>
          </cell>
          <cell r="H20">
            <v>54.56692281431783</v>
          </cell>
          <cell r="I20">
            <v>39.206967132853265</v>
          </cell>
          <cell r="J20">
            <v>40.27390156551367</v>
          </cell>
          <cell r="K20">
            <v>40.383973912412024</v>
          </cell>
          <cell r="L20">
            <v>57.478352243305245</v>
          </cell>
          <cell r="M20">
            <v>83.79619305932772</v>
          </cell>
          <cell r="N20">
            <v>36.512067153648374</v>
          </cell>
          <cell r="O20">
            <v>24.393903120532308</v>
          </cell>
          <cell r="P20">
            <v>32.816357473322846</v>
          </cell>
          <cell r="Q20">
            <v>212.47594785458034</v>
          </cell>
          <cell r="R20">
            <v>318.50976553681625</v>
          </cell>
          <cell r="S20">
            <v>652.1285589216226</v>
          </cell>
          <cell r="T20">
            <v>1147.346185434317</v>
          </cell>
          <cell r="U20">
            <v>24.988999603974275</v>
          </cell>
          <cell r="V20">
            <v>477.7315991460923</v>
          </cell>
          <cell r="W20">
            <v>97.91879674476552</v>
          </cell>
          <cell r="X20">
            <v>98.02207799082633</v>
          </cell>
          <cell r="Y20">
            <v>88.8790245851954</v>
          </cell>
          <cell r="Z20">
            <v>93.0558216389363</v>
          </cell>
          <cell r="AA20">
            <v>93.98011399412543</v>
          </cell>
          <cell r="AC20">
            <v>5</v>
          </cell>
        </row>
        <row r="22">
          <cell r="A22">
            <v>6</v>
          </cell>
          <cell r="C22" t="str">
            <v>Unterfranken</v>
          </cell>
          <cell r="E22">
            <v>70.36507469689323</v>
          </cell>
          <cell r="F22">
            <v>55.36725972326647</v>
          </cell>
          <cell r="G22">
            <v>55.610873434609836</v>
          </cell>
          <cell r="H22">
            <v>59.42492345461176</v>
          </cell>
          <cell r="I22">
            <v>47.27505496871137</v>
          </cell>
          <cell r="J22">
            <v>42.491897654227955</v>
          </cell>
          <cell r="K22">
            <v>39.84872838267963</v>
          </cell>
          <cell r="L22">
            <v>63.52441073203231</v>
          </cell>
          <cell r="M22">
            <v>85.41476783093455</v>
          </cell>
          <cell r="N22">
            <v>39.1592044204072</v>
          </cell>
          <cell r="O22">
            <v>21.239027330358354</v>
          </cell>
          <cell r="P22">
            <v>32.08995313674264</v>
          </cell>
          <cell r="Q22">
            <v>270.35965386511765</v>
          </cell>
          <cell r="R22">
            <v>353.54344015954445</v>
          </cell>
          <cell r="S22">
            <v>615.2816398388806</v>
          </cell>
          <cell r="T22">
            <v>1115.5200929080822</v>
          </cell>
          <cell r="U22">
            <v>27.234597631213596</v>
          </cell>
          <cell r="V22">
            <v>452.814904895659</v>
          </cell>
          <cell r="W22">
            <v>96.79318420961312</v>
          </cell>
          <cell r="X22">
            <v>100.59658250195604</v>
          </cell>
          <cell r="Y22">
            <v>96.81844964357298</v>
          </cell>
          <cell r="Z22">
            <v>94.71294762168043</v>
          </cell>
          <cell r="AA22">
            <v>95.17896630299776</v>
          </cell>
          <cell r="AC22">
            <v>6</v>
          </cell>
        </row>
        <row r="24">
          <cell r="A24">
            <v>7</v>
          </cell>
          <cell r="C24" t="str">
            <v>Schwaben</v>
          </cell>
          <cell r="E24">
            <v>73.01538582725138</v>
          </cell>
          <cell r="F24">
            <v>64.65277716493617</v>
          </cell>
          <cell r="G24">
            <v>52.836132423146594</v>
          </cell>
          <cell r="H24">
            <v>59.80725365889757</v>
          </cell>
          <cell r="I24">
            <v>47.34081616733281</v>
          </cell>
          <cell r="J24">
            <v>47.730619978915534</v>
          </cell>
          <cell r="K24">
            <v>45.99972557872671</v>
          </cell>
          <cell r="L24">
            <v>62.26354353308454</v>
          </cell>
          <cell r="M24">
            <v>87.77716850667811</v>
          </cell>
          <cell r="N24">
            <v>40.93837490677673</v>
          </cell>
          <cell r="O24">
            <v>25.105507172430823</v>
          </cell>
          <cell r="P24">
            <v>33.975242849675276</v>
          </cell>
          <cell r="Q24">
            <v>316.85759341701083</v>
          </cell>
          <cell r="R24">
            <v>433.3599056731564</v>
          </cell>
          <cell r="S24">
            <v>672.5738265856072</v>
          </cell>
          <cell r="T24">
            <v>1218.243181000493</v>
          </cell>
          <cell r="U24">
            <v>31.819855031136605</v>
          </cell>
          <cell r="V24">
            <v>501.65585507644636</v>
          </cell>
          <cell r="W24">
            <v>96.83471946498445</v>
          </cell>
          <cell r="X24">
            <v>92.00685066738855</v>
          </cell>
          <cell r="Y24">
            <v>93.21145070021893</v>
          </cell>
          <cell r="Z24">
            <v>91.90881964142655</v>
          </cell>
          <cell r="AA24">
            <v>93.45377816361837</v>
          </cell>
          <cell r="AC24">
            <v>7</v>
          </cell>
        </row>
        <row r="26">
          <cell r="C26" t="str">
            <v>Bayern</v>
          </cell>
          <cell r="E26">
            <v>68.48999994484107</v>
          </cell>
          <cell r="F26">
            <v>59.619997525824175</v>
          </cell>
          <cell r="G26">
            <v>48.89999912476804</v>
          </cell>
          <cell r="H26">
            <v>55.449999992937144</v>
          </cell>
          <cell r="I26">
            <v>41.290000226568054</v>
          </cell>
          <cell r="J26">
            <v>43.44999953658161</v>
          </cell>
          <cell r="K26">
            <v>40.31000745234054</v>
          </cell>
          <cell r="L26">
            <v>58.30000070782431</v>
          </cell>
          <cell r="M26">
            <v>88.1</v>
          </cell>
          <cell r="N26">
            <v>37.64000011705243</v>
          </cell>
          <cell r="O26">
            <v>23.2</v>
          </cell>
          <cell r="P26">
            <v>32.7</v>
          </cell>
          <cell r="Q26">
            <v>249.98997643466427</v>
          </cell>
          <cell r="R26">
            <v>391.6500004638479</v>
          </cell>
          <cell r="S26">
            <v>658.1</v>
          </cell>
          <cell r="T26">
            <v>1174.5</v>
          </cell>
          <cell r="U26">
            <v>26.9</v>
          </cell>
          <cell r="V26">
            <v>483.2</v>
          </cell>
          <cell r="W26">
            <v>97.8</v>
          </cell>
          <cell r="X26">
            <v>98.3</v>
          </cell>
          <cell r="Y26">
            <v>93.9</v>
          </cell>
          <cell r="Z26">
            <v>93.7</v>
          </cell>
          <cell r="AA26">
            <v>96.6</v>
          </cell>
        </row>
        <row r="29">
          <cell r="C29" t="str">
            <v>Regierungsbezirk Oberbayern</v>
          </cell>
          <cell r="O29" t="str">
            <v>Regierungsbezirk Oberbayern</v>
          </cell>
        </row>
        <row r="31">
          <cell r="C31" t="str">
            <v>Kreisfreie Städte</v>
          </cell>
        </row>
        <row r="32">
          <cell r="A32">
            <v>161</v>
          </cell>
          <cell r="C32" t="str">
            <v>Ingolstadt</v>
          </cell>
          <cell r="E32">
            <v>72.72852009925052</v>
          </cell>
          <cell r="F32">
            <v>64.8520133715458</v>
          </cell>
          <cell r="G32">
            <v>57.52037115739851</v>
          </cell>
          <cell r="H32">
            <v>58.62250671852188</v>
          </cell>
          <cell r="I32">
            <v>43.65164337466618</v>
          </cell>
          <cell r="J32">
            <v>48.67959990065159</v>
          </cell>
          <cell r="K32">
            <v>40.56539605941233</v>
          </cell>
          <cell r="L32">
            <v>67.32171896942918</v>
          </cell>
          <cell r="M32">
            <v>80.33117136389728</v>
          </cell>
          <cell r="N32">
            <v>41.35079393852072</v>
          </cell>
          <cell r="O32">
            <v>20.218030706305342</v>
          </cell>
          <cell r="P32">
            <v>29.998943016991213</v>
          </cell>
          <cell r="Q32">
            <v>286.98765330722176</v>
          </cell>
          <cell r="R32">
            <v>435.67992817448254</v>
          </cell>
          <cell r="S32">
            <v>655.0456137049878</v>
          </cell>
          <cell r="T32">
            <v>1273.9454715627903</v>
          </cell>
          <cell r="U32" t="str">
            <v>-</v>
          </cell>
          <cell r="V32">
            <v>400.3347236787437</v>
          </cell>
          <cell r="W32">
            <v>98.67848438060913</v>
          </cell>
          <cell r="X32">
            <v>95.24849173375827</v>
          </cell>
          <cell r="Y32">
            <v>84.36806889931209</v>
          </cell>
          <cell r="Z32">
            <v>90.06025318235291</v>
          </cell>
          <cell r="AA32">
            <v>85.83794572794243</v>
          </cell>
          <cell r="AC32">
            <v>161</v>
          </cell>
        </row>
        <row r="33">
          <cell r="A33">
            <v>162</v>
          </cell>
          <cell r="C33" t="str">
            <v>München</v>
          </cell>
          <cell r="E33">
            <v>62.741175445995424</v>
          </cell>
          <cell r="F33">
            <v>53.23053257536478</v>
          </cell>
          <cell r="G33">
            <v>51.262154775473554</v>
          </cell>
          <cell r="H33">
            <v>47.60145656653506</v>
          </cell>
          <cell r="I33">
            <v>41.774231921172564</v>
          </cell>
          <cell r="J33">
            <v>44.96101935268514</v>
          </cell>
          <cell r="K33" t="str">
            <v>-</v>
          </cell>
          <cell r="L33">
            <v>62.42831683411146</v>
          </cell>
          <cell r="M33">
            <v>71.54434688173751</v>
          </cell>
          <cell r="N33">
            <v>39.446481059773056</v>
          </cell>
          <cell r="O33">
            <v>22.88089328713581</v>
          </cell>
          <cell r="P33">
            <v>35.00223093433622</v>
          </cell>
          <cell r="Q33">
            <v>240.08567110958435</v>
          </cell>
          <cell r="R33">
            <v>349.690468666361</v>
          </cell>
          <cell r="S33">
            <v>660.2655084391994</v>
          </cell>
          <cell r="T33">
            <v>1531.1844610129692</v>
          </cell>
          <cell r="U33">
            <v>28.73487333555355</v>
          </cell>
          <cell r="V33">
            <v>437.033998564372</v>
          </cell>
          <cell r="W33">
            <v>92.57362885604813</v>
          </cell>
          <cell r="X33" t="str">
            <v>-</v>
          </cell>
          <cell r="Y33">
            <v>89.71037194789457</v>
          </cell>
          <cell r="Z33">
            <v>83.38912331699345</v>
          </cell>
          <cell r="AA33">
            <v>95.71132446190764</v>
          </cell>
          <cell r="AC33">
            <v>162</v>
          </cell>
        </row>
        <row r="34">
          <cell r="A34">
            <v>163</v>
          </cell>
          <cell r="C34" t="str">
            <v>Rosenheim</v>
          </cell>
          <cell r="E34">
            <v>56.33899444308138</v>
          </cell>
          <cell r="F34">
            <v>50.32516237631952</v>
          </cell>
          <cell r="G34">
            <v>41.598732421030604</v>
          </cell>
          <cell r="H34">
            <v>54.68305256805899</v>
          </cell>
          <cell r="I34">
            <v>38.39467126933004</v>
          </cell>
          <cell r="J34">
            <v>43.10172907870193</v>
          </cell>
          <cell r="K34">
            <v>38.75188423557977</v>
          </cell>
          <cell r="L34">
            <v>50.617833811600875</v>
          </cell>
          <cell r="M34">
            <v>80.3311713638973</v>
          </cell>
          <cell r="N34">
            <v>32.86299939324541</v>
          </cell>
          <cell r="O34" t="str">
            <v>-</v>
          </cell>
          <cell r="P34" t="str">
            <v>-</v>
          </cell>
          <cell r="Q34">
            <v>229.59012264577737</v>
          </cell>
          <cell r="R34" t="str">
            <v>-</v>
          </cell>
          <cell r="S34" t="str">
            <v>-</v>
          </cell>
          <cell r="T34" t="str">
            <v>-</v>
          </cell>
          <cell r="U34" t="str">
            <v>-</v>
          </cell>
          <cell r="V34">
            <v>440.3681960466181</v>
          </cell>
          <cell r="W34">
            <v>95.07561882513048</v>
          </cell>
          <cell r="X34" t="str">
            <v>-</v>
          </cell>
          <cell r="Y34">
            <v>94.34708780138126</v>
          </cell>
          <cell r="Z34">
            <v>92.06159214196077</v>
          </cell>
          <cell r="AA34">
            <v>93.69634921007798</v>
          </cell>
          <cell r="AC34">
            <v>163</v>
          </cell>
        </row>
        <row r="36">
          <cell r="C36" t="str">
            <v>Landkreise</v>
          </cell>
        </row>
        <row r="37">
          <cell r="A37">
            <v>171</v>
          </cell>
          <cell r="C37" t="str">
            <v>Altötting</v>
          </cell>
          <cell r="E37">
            <v>66.66250560636013</v>
          </cell>
          <cell r="F37">
            <v>56.92099478489363</v>
          </cell>
          <cell r="G37">
            <v>47.949399795519646</v>
          </cell>
          <cell r="H37">
            <v>53.44273715727332</v>
          </cell>
          <cell r="I37">
            <v>47.66971898986012</v>
          </cell>
          <cell r="J37">
            <v>46.83649461979252</v>
          </cell>
          <cell r="K37">
            <v>42.67633125449689</v>
          </cell>
          <cell r="L37">
            <v>56.402683393010925</v>
          </cell>
          <cell r="M37">
            <v>89.24591943450726</v>
          </cell>
          <cell r="N37">
            <v>37.88775646378896</v>
          </cell>
          <cell r="O37">
            <v>23.768514147412628</v>
          </cell>
          <cell r="P37">
            <v>35.265984328769946</v>
          </cell>
          <cell r="Q37">
            <v>315.53573299658933</v>
          </cell>
          <cell r="R37">
            <v>359.52093754014294</v>
          </cell>
          <cell r="S37">
            <v>598.0077217807789</v>
          </cell>
          <cell r="T37">
            <v>1314.521859779634</v>
          </cell>
          <cell r="U37">
            <v>26.654072162978988</v>
          </cell>
          <cell r="V37">
            <v>469.4439285757358</v>
          </cell>
          <cell r="W37">
            <v>88.58135613052639</v>
          </cell>
          <cell r="X37">
            <v>98.07066926661037</v>
          </cell>
          <cell r="Y37">
            <v>80.90498648081149</v>
          </cell>
          <cell r="Z37">
            <v>85.56010264545138</v>
          </cell>
          <cell r="AA37">
            <v>87.43983103849338</v>
          </cell>
          <cell r="AC37">
            <v>171</v>
          </cell>
        </row>
        <row r="38">
          <cell r="A38">
            <v>172</v>
          </cell>
          <cell r="C38" t="str">
            <v>Berchtesgadener Land</v>
          </cell>
          <cell r="E38">
            <v>59.785997854894745</v>
          </cell>
          <cell r="F38">
            <v>46.69344962751296</v>
          </cell>
          <cell r="G38">
            <v>41.41466723332693</v>
          </cell>
          <cell r="H38">
            <v>51.55304440501912</v>
          </cell>
          <cell r="I38">
            <v>40.835408318236105</v>
          </cell>
          <cell r="J38">
            <v>45.464741604697046</v>
          </cell>
          <cell r="K38">
            <v>38.46554026339568</v>
          </cell>
          <cell r="L38">
            <v>56.94862900469536</v>
          </cell>
          <cell r="M38">
            <v>87.41670836612079</v>
          </cell>
          <cell r="N38">
            <v>31.230731211461705</v>
          </cell>
          <cell r="O38" t="str">
            <v>-</v>
          </cell>
          <cell r="P38" t="str">
            <v>-</v>
          </cell>
          <cell r="Q38">
            <v>230.50848313636055</v>
          </cell>
          <cell r="R38">
            <v>366.8883605679853</v>
          </cell>
          <cell r="S38" t="str">
            <v>-</v>
          </cell>
          <cell r="T38">
            <v>1008.5401649872091</v>
          </cell>
          <cell r="U38">
            <v>23.186070208688044</v>
          </cell>
          <cell r="V38">
            <v>507.1149381661616</v>
          </cell>
          <cell r="W38">
            <v>102.99636251789816</v>
          </cell>
          <cell r="X38">
            <v>98.77621364982339</v>
          </cell>
          <cell r="Y38">
            <v>97.26357980080186</v>
          </cell>
          <cell r="Z38">
            <v>99.42700863892891</v>
          </cell>
          <cell r="AA38">
            <v>100.8290857768005</v>
          </cell>
          <cell r="AC38">
            <v>172</v>
          </cell>
        </row>
        <row r="39">
          <cell r="A39">
            <v>173</v>
          </cell>
          <cell r="C39" t="str">
            <v>Bad Tölz-Wolfratshausen</v>
          </cell>
          <cell r="E39">
            <v>46.50527904937991</v>
          </cell>
          <cell r="F39">
            <v>42.12786788615614</v>
          </cell>
          <cell r="G39">
            <v>40.310276107104876</v>
          </cell>
          <cell r="H39">
            <v>40.23847264442077</v>
          </cell>
          <cell r="I39">
            <v>36.31017102353436</v>
          </cell>
          <cell r="J39">
            <v>33.8728882642034</v>
          </cell>
          <cell r="K39">
            <v>37.41561236538737</v>
          </cell>
          <cell r="L39">
            <v>40.55905787655954</v>
          </cell>
          <cell r="M39">
            <v>84.44814389629703</v>
          </cell>
          <cell r="N39">
            <v>32.21009212053193</v>
          </cell>
          <cell r="O39" t="str">
            <v>-</v>
          </cell>
          <cell r="P39">
            <v>28.59899234286496</v>
          </cell>
          <cell r="Q39">
            <v>231.08245844297497</v>
          </cell>
          <cell r="R39">
            <v>343.9578380324862</v>
          </cell>
          <cell r="S39" t="str">
            <v>-</v>
          </cell>
          <cell r="T39" t="str">
            <v>-</v>
          </cell>
          <cell r="U39" t="str">
            <v>-</v>
          </cell>
          <cell r="V39">
            <v>414.52292795847836</v>
          </cell>
          <cell r="W39">
            <v>118.69440413326816</v>
          </cell>
          <cell r="X39">
            <v>99.88492625201529</v>
          </cell>
          <cell r="Y39">
            <v>118.12688029846584</v>
          </cell>
          <cell r="Z39">
            <v>100.74464060106791</v>
          </cell>
          <cell r="AA39">
            <v>99.33794080852208</v>
          </cell>
          <cell r="AC39">
            <v>173</v>
          </cell>
        </row>
        <row r="40">
          <cell r="A40">
            <v>174</v>
          </cell>
          <cell r="C40" t="str">
            <v>Dachau</v>
          </cell>
          <cell r="E40">
            <v>70.57718275743248</v>
          </cell>
          <cell r="F40">
            <v>64.0166499512827</v>
          </cell>
          <cell r="G40">
            <v>56.97975263304899</v>
          </cell>
          <cell r="H40">
            <v>55.72021116443909</v>
          </cell>
          <cell r="I40">
            <v>49.48343318490444</v>
          </cell>
          <cell r="J40">
            <v>49.37200329116147</v>
          </cell>
          <cell r="K40">
            <v>40.660844050140355</v>
          </cell>
          <cell r="L40">
            <v>68.49790544417479</v>
          </cell>
          <cell r="M40">
            <v>96.79272735585268</v>
          </cell>
          <cell r="N40">
            <v>38.7277391316488</v>
          </cell>
          <cell r="O40">
            <v>29.587362009227334</v>
          </cell>
          <cell r="P40">
            <v>38.99862592208858</v>
          </cell>
          <cell r="Q40">
            <v>181.60335319525538</v>
          </cell>
          <cell r="R40">
            <v>401.57924755644785</v>
          </cell>
          <cell r="S40">
            <v>621.6805504900262</v>
          </cell>
          <cell r="T40">
            <v>1186.2670001711076</v>
          </cell>
          <cell r="U40">
            <v>23.681499059301032</v>
          </cell>
          <cell r="V40">
            <v>472.63254731784025</v>
          </cell>
          <cell r="W40">
            <v>98.78787940967685</v>
          </cell>
          <cell r="X40" t="str">
            <v>-</v>
          </cell>
          <cell r="Y40">
            <v>86.03248828042355</v>
          </cell>
          <cell r="Z40">
            <v>88.10941111760582</v>
          </cell>
          <cell r="AA40">
            <v>91.41237621403056</v>
          </cell>
          <cell r="AC40">
            <v>174</v>
          </cell>
        </row>
        <row r="41">
          <cell r="A41">
            <v>175</v>
          </cell>
          <cell r="C41" t="str">
            <v>Ebersberg</v>
          </cell>
          <cell r="E41">
            <v>65.38092281882568</v>
          </cell>
          <cell r="F41">
            <v>54.98301384977148</v>
          </cell>
          <cell r="G41">
            <v>45.662982943329716</v>
          </cell>
          <cell r="H41">
            <v>56.15433780721983</v>
          </cell>
          <cell r="I41">
            <v>47.346798365430985</v>
          </cell>
          <cell r="J41">
            <v>49.623586132987484</v>
          </cell>
          <cell r="K41">
            <v>47.723995364014506</v>
          </cell>
          <cell r="L41">
            <v>57.16162634112871</v>
          </cell>
          <cell r="M41">
            <v>82.18558130650995</v>
          </cell>
          <cell r="N41">
            <v>34.88981428304194</v>
          </cell>
          <cell r="O41">
            <v>22.486395127012777</v>
          </cell>
          <cell r="P41">
            <v>30.220697933064095</v>
          </cell>
          <cell r="Q41">
            <v>321.92528066636186</v>
          </cell>
          <cell r="R41">
            <v>447.3675140604799</v>
          </cell>
          <cell r="S41">
            <v>650.7468768650489</v>
          </cell>
          <cell r="T41">
            <v>1020.7896406753129</v>
          </cell>
          <cell r="U41">
            <v>31.707446439231507</v>
          </cell>
          <cell r="V41">
            <v>457.98960982405174</v>
          </cell>
          <cell r="W41">
            <v>92.54198119901392</v>
          </cell>
          <cell r="X41">
            <v>96.86116460967375</v>
          </cell>
          <cell r="Y41">
            <v>104.0881538506522</v>
          </cell>
          <cell r="Z41">
            <v>84.30413825098404</v>
          </cell>
          <cell r="AA41">
            <v>93.09242384853943</v>
          </cell>
          <cell r="AC41">
            <v>175</v>
          </cell>
        </row>
        <row r="42">
          <cell r="A42">
            <v>176</v>
          </cell>
          <cell r="C42" t="str">
            <v>Eichstätt</v>
          </cell>
          <cell r="E42">
            <v>71.7713591030261</v>
          </cell>
          <cell r="F42">
            <v>60.114104210767216</v>
          </cell>
          <cell r="G42">
            <v>58.24979109167637</v>
          </cell>
          <cell r="H42">
            <v>57.76123902123545</v>
          </cell>
          <cell r="I42">
            <v>42.06730647189898</v>
          </cell>
          <cell r="J42">
            <v>47.20768174108417</v>
          </cell>
          <cell r="K42">
            <v>40.57053101815707</v>
          </cell>
          <cell r="L42">
            <v>64.53308107432596</v>
          </cell>
          <cell r="M42">
            <v>88.31635168949819</v>
          </cell>
          <cell r="N42">
            <v>38.474779421491355</v>
          </cell>
          <cell r="O42">
            <v>19.72490800615156</v>
          </cell>
          <cell r="P42">
            <v>33.1967436159549</v>
          </cell>
          <cell r="Q42">
            <v>280.65082645970926</v>
          </cell>
          <cell r="R42">
            <v>403.45273144467797</v>
          </cell>
          <cell r="S42">
            <v>686.6448160656887</v>
          </cell>
          <cell r="T42">
            <v>1273.9464318540802</v>
          </cell>
          <cell r="U42" t="str">
            <v>-</v>
          </cell>
          <cell r="V42">
            <v>509.4516371341795</v>
          </cell>
          <cell r="W42">
            <v>98.69585571583646</v>
          </cell>
          <cell r="X42">
            <v>95.02220766472756</v>
          </cell>
          <cell r="Y42">
            <v>84.40281944639389</v>
          </cell>
          <cell r="Z42">
            <v>96.7112183371987</v>
          </cell>
          <cell r="AA42">
            <v>85.61673627300259</v>
          </cell>
          <cell r="AC42">
            <v>176</v>
          </cell>
        </row>
        <row r="43">
          <cell r="A43">
            <v>177</v>
          </cell>
          <cell r="C43" t="str">
            <v>Erding</v>
          </cell>
          <cell r="E43">
            <v>69.35404845679264</v>
          </cell>
          <cell r="F43">
            <v>57.59056916839464</v>
          </cell>
          <cell r="G43">
            <v>51.11280015657176</v>
          </cell>
          <cell r="H43">
            <v>54.68117014912409</v>
          </cell>
          <cell r="I43">
            <v>45.31159712747898</v>
          </cell>
          <cell r="J43">
            <v>48.971300306721645</v>
          </cell>
          <cell r="K43">
            <v>43.8534666061456</v>
          </cell>
          <cell r="L43">
            <v>58.12035529957167</v>
          </cell>
          <cell r="M43">
            <v>91.65272928624283</v>
          </cell>
          <cell r="N43">
            <v>38.3748651714414</v>
          </cell>
          <cell r="O43">
            <v>19.922157086213073</v>
          </cell>
          <cell r="P43">
            <v>38.690959443627754</v>
          </cell>
          <cell r="Q43">
            <v>229.5901226457774</v>
          </cell>
          <cell r="R43">
            <v>399.2613110115806</v>
          </cell>
          <cell r="S43">
            <v>581.1441297559992</v>
          </cell>
          <cell r="T43">
            <v>1283.5153744441216</v>
          </cell>
          <cell r="U43">
            <v>24.375099450159222</v>
          </cell>
          <cell r="V43">
            <v>496.58678129519683</v>
          </cell>
          <cell r="W43">
            <v>106.09078886901926</v>
          </cell>
          <cell r="X43">
            <v>99.07858981405754</v>
          </cell>
          <cell r="Y43">
            <v>86.12327482840514</v>
          </cell>
          <cell r="Z43">
            <v>92.52095224254084</v>
          </cell>
          <cell r="AA43">
            <v>90.84039749833136</v>
          </cell>
          <cell r="AC43">
            <v>177</v>
          </cell>
        </row>
        <row r="44">
          <cell r="A44">
            <v>178</v>
          </cell>
          <cell r="C44" t="str">
            <v>Freising</v>
          </cell>
          <cell r="E44">
            <v>65.88768653861091</v>
          </cell>
          <cell r="F44">
            <v>52.907357990983314</v>
          </cell>
          <cell r="G44">
            <v>46.68102165997306</v>
          </cell>
          <cell r="H44">
            <v>54.311760315538514</v>
          </cell>
          <cell r="I44">
            <v>43.725573754434905</v>
          </cell>
          <cell r="J44">
            <v>47.68772196616794</v>
          </cell>
          <cell r="K44">
            <v>41.8062199388767</v>
          </cell>
          <cell r="L44">
            <v>60.44106340367764</v>
          </cell>
          <cell r="M44">
            <v>84.56384371271093</v>
          </cell>
          <cell r="N44">
            <v>36.96020177003952</v>
          </cell>
          <cell r="O44">
            <v>21.302900646643682</v>
          </cell>
          <cell r="P44">
            <v>35.13892363993841</v>
          </cell>
          <cell r="Q44">
            <v>252.54913491035515</v>
          </cell>
          <cell r="R44">
            <v>304.51733927142783</v>
          </cell>
          <cell r="S44">
            <v>697.2127142928472</v>
          </cell>
          <cell r="T44">
            <v>1407.9241119014252</v>
          </cell>
          <cell r="U44">
            <v>24.96961407089481</v>
          </cell>
          <cell r="V44">
            <v>457.1653594695156</v>
          </cell>
          <cell r="W44">
            <v>86.02359663113975</v>
          </cell>
          <cell r="X44">
            <v>80.6336437957742</v>
          </cell>
          <cell r="Y44">
            <v>93.20794702857599</v>
          </cell>
          <cell r="Z44">
            <v>92.8878532381719</v>
          </cell>
          <cell r="AA44">
            <v>87.83298291378739</v>
          </cell>
          <cell r="AC44">
            <v>178</v>
          </cell>
        </row>
        <row r="45">
          <cell r="A45">
            <v>179</v>
          </cell>
          <cell r="C45" t="str">
            <v>Fürstenfeldbruck</v>
          </cell>
          <cell r="E45">
            <v>71.21269705294111</v>
          </cell>
          <cell r="F45">
            <v>65.53693414439631</v>
          </cell>
          <cell r="G45">
            <v>45.3971179169984</v>
          </cell>
          <cell r="H45">
            <v>58.060992985314144</v>
          </cell>
          <cell r="I45">
            <v>43.79141358511568</v>
          </cell>
          <cell r="J45">
            <v>45.848436402447405</v>
          </cell>
          <cell r="K45">
            <v>40.94718802232444</v>
          </cell>
          <cell r="L45">
            <v>57.32036539198301</v>
          </cell>
          <cell r="M45">
            <v>88.75671208147196</v>
          </cell>
          <cell r="N45">
            <v>38.70684601904333</v>
          </cell>
          <cell r="O45">
            <v>20.80977794648989</v>
          </cell>
          <cell r="P45">
            <v>31.811941134960815</v>
          </cell>
          <cell r="Q45">
            <v>246.70444453053605</v>
          </cell>
          <cell r="R45">
            <v>445.8514317255709</v>
          </cell>
          <cell r="S45">
            <v>634.2487495686835</v>
          </cell>
          <cell r="T45">
            <v>1492.9048494876452</v>
          </cell>
          <cell r="U45">
            <v>25.663214461752997</v>
          </cell>
          <cell r="V45">
            <v>494.94645440555615</v>
          </cell>
          <cell r="W45">
            <v>94.58139544544983</v>
          </cell>
          <cell r="X45">
            <v>90.71284927024598</v>
          </cell>
          <cell r="Y45">
            <v>84.21614122169312</v>
          </cell>
          <cell r="Z45">
            <v>88.4698330301547</v>
          </cell>
          <cell r="AA45">
            <v>89.67539380910627</v>
          </cell>
          <cell r="AC45">
            <v>179</v>
          </cell>
        </row>
        <row r="46">
          <cell r="A46">
            <v>180</v>
          </cell>
          <cell r="C46" t="str">
            <v>Garmisch-Partenkirchen</v>
          </cell>
          <cell r="E46">
            <v>55.10978001886869</v>
          </cell>
          <cell r="F46" t="str">
            <v>-</v>
          </cell>
          <cell r="G46" t="str">
            <v>-</v>
          </cell>
          <cell r="H46">
            <v>48.86770220919166</v>
          </cell>
          <cell r="I46">
            <v>36.798804737352995</v>
          </cell>
          <cell r="J46">
            <v>40.36350158429026</v>
          </cell>
          <cell r="K46">
            <v>37.89285231902752</v>
          </cell>
          <cell r="L46" t="str">
            <v>-</v>
          </cell>
          <cell r="M46" t="str">
            <v>-</v>
          </cell>
          <cell r="N46">
            <v>31.01309545389054</v>
          </cell>
          <cell r="O46" t="str">
            <v>-</v>
          </cell>
          <cell r="P46" t="str">
            <v>-</v>
          </cell>
          <cell r="Q46" t="str">
            <v>-</v>
          </cell>
          <cell r="R46">
            <v>288.12201565854593</v>
          </cell>
          <cell r="S46" t="str">
            <v>-</v>
          </cell>
          <cell r="T46" t="str">
            <v>-</v>
          </cell>
          <cell r="U46" t="str">
            <v>-</v>
          </cell>
          <cell r="V46">
            <v>451.57756830962296</v>
          </cell>
          <cell r="W46">
            <v>100.68007635587503</v>
          </cell>
          <cell r="X46" t="str">
            <v>-</v>
          </cell>
          <cell r="Y46">
            <v>97.06863841103649</v>
          </cell>
          <cell r="Z46">
            <v>111.02627147277384</v>
          </cell>
          <cell r="AA46">
            <v>87.00468206793528</v>
          </cell>
          <cell r="AC46">
            <v>180</v>
          </cell>
        </row>
        <row r="47">
          <cell r="A47">
            <v>181</v>
          </cell>
          <cell r="C47" t="str">
            <v>Landsberg a.Lech</v>
          </cell>
          <cell r="E47">
            <v>70.13398011450357</v>
          </cell>
          <cell r="F47">
            <v>61.71683759135998</v>
          </cell>
          <cell r="G47">
            <v>52.91106053961173</v>
          </cell>
          <cell r="H47">
            <v>56.19310627426838</v>
          </cell>
          <cell r="I47">
            <v>44.86250801677451</v>
          </cell>
          <cell r="J47">
            <v>51.933395212606605</v>
          </cell>
          <cell r="K47">
            <v>41.69962934130157</v>
          </cell>
          <cell r="L47">
            <v>63.91427503850227</v>
          </cell>
          <cell r="M47">
            <v>87.30931685570741</v>
          </cell>
          <cell r="N47">
            <v>38.278879977891556</v>
          </cell>
          <cell r="O47">
            <v>22.38777058698202</v>
          </cell>
          <cell r="P47">
            <v>32.494815839072295</v>
          </cell>
          <cell r="Q47">
            <v>149.23357971975534</v>
          </cell>
          <cell r="R47">
            <v>396.90167689768526</v>
          </cell>
          <cell r="S47">
            <v>650.3142105221993</v>
          </cell>
          <cell r="T47">
            <v>1151.614155719726</v>
          </cell>
          <cell r="U47">
            <v>26.45590062273379</v>
          </cell>
          <cell r="V47">
            <v>461.7487700663439</v>
          </cell>
          <cell r="W47">
            <v>92.59257494313775</v>
          </cell>
          <cell r="X47">
            <v>99.02228713155313</v>
          </cell>
          <cell r="Y47">
            <v>93.94267543446747</v>
          </cell>
          <cell r="Z47">
            <v>90.56860307828408</v>
          </cell>
          <cell r="AA47">
            <v>97.51029607268279</v>
          </cell>
          <cell r="AC47">
            <v>181</v>
          </cell>
        </row>
        <row r="48">
          <cell r="A48">
            <v>182</v>
          </cell>
          <cell r="C48" t="str">
            <v>Miesbach</v>
          </cell>
          <cell r="E48">
            <v>57.0941581340927</v>
          </cell>
          <cell r="F48">
            <v>46.69344962751296</v>
          </cell>
          <cell r="G48">
            <v>39.66604795014202</v>
          </cell>
          <cell r="H48">
            <v>47.74490923193406</v>
          </cell>
          <cell r="I48">
            <v>42.99452186149915</v>
          </cell>
          <cell r="J48">
            <v>47.643141720803804</v>
          </cell>
          <cell r="K48">
            <v>42.95159582761304</v>
          </cell>
          <cell r="L48">
            <v>48.2263318090918</v>
          </cell>
          <cell r="M48">
            <v>89.36842814233573</v>
          </cell>
          <cell r="N48">
            <v>40.262615150664914</v>
          </cell>
          <cell r="O48" t="str">
            <v>-</v>
          </cell>
          <cell r="P48">
            <v>29.998943016991213</v>
          </cell>
          <cell r="Q48" t="str">
            <v>-</v>
          </cell>
          <cell r="R48">
            <v>452.87782007610684</v>
          </cell>
          <cell r="S48" t="str">
            <v>-</v>
          </cell>
          <cell r="T48">
            <v>1403.585755928555</v>
          </cell>
          <cell r="U48">
            <v>23.285155978810636</v>
          </cell>
          <cell r="V48">
            <v>485.4643431441714</v>
          </cell>
          <cell r="W48">
            <v>94.6967039579548</v>
          </cell>
          <cell r="X48" t="str">
            <v>-</v>
          </cell>
          <cell r="Y48">
            <v>84.6706614043672</v>
          </cell>
          <cell r="Z48">
            <v>88.85358534895434</v>
          </cell>
          <cell r="AA48">
            <v>104.63657690657287</v>
          </cell>
          <cell r="AC48">
            <v>182</v>
          </cell>
        </row>
        <row r="49">
          <cell r="A49">
            <v>183</v>
          </cell>
          <cell r="C49" t="str">
            <v>Mühldorf a.Inn</v>
          </cell>
          <cell r="E49">
            <v>64.87229624172082</v>
          </cell>
          <cell r="F49">
            <v>56.713485688890344</v>
          </cell>
          <cell r="G49">
            <v>50.35746896490546</v>
          </cell>
          <cell r="H49">
            <v>56.178719889553655</v>
          </cell>
          <cell r="I49">
            <v>47.68546955108395</v>
          </cell>
          <cell r="J49">
            <v>47.45833747342904</v>
          </cell>
          <cell r="K49">
            <v>46.35466362165179</v>
          </cell>
          <cell r="L49">
            <v>56.24269234706906</v>
          </cell>
          <cell r="M49">
            <v>91.44682085698821</v>
          </cell>
          <cell r="N49">
            <v>38.9469208154567</v>
          </cell>
          <cell r="O49">
            <v>20.11940616627459</v>
          </cell>
          <cell r="P49">
            <v>29.19938828965618</v>
          </cell>
          <cell r="Q49">
            <v>304.66609275094663</v>
          </cell>
          <cell r="R49">
            <v>359.80687566731643</v>
          </cell>
          <cell r="S49">
            <v>630.1444307660158</v>
          </cell>
          <cell r="T49">
            <v>1463.9399434334828</v>
          </cell>
          <cell r="U49">
            <v>29.824816806902138</v>
          </cell>
          <cell r="V49">
            <v>507.5823567879051</v>
          </cell>
          <cell r="W49">
            <v>91.15473036161333</v>
          </cell>
          <cell r="X49">
            <v>98.57462954033394</v>
          </cell>
          <cell r="Y49">
            <v>85.13478069901524</v>
          </cell>
          <cell r="Z49">
            <v>86.66306404942901</v>
          </cell>
          <cell r="AA49">
            <v>93.09010257555036</v>
          </cell>
          <cell r="AC49">
            <v>183</v>
          </cell>
        </row>
        <row r="50">
          <cell r="A50">
            <v>184</v>
          </cell>
          <cell r="C50" t="str">
            <v>München</v>
          </cell>
          <cell r="E50">
            <v>57.26594767323736</v>
          </cell>
          <cell r="F50">
            <v>42.93399344356675</v>
          </cell>
          <cell r="G50">
            <v>57.92358552857344</v>
          </cell>
          <cell r="H50">
            <v>50.66767640985424</v>
          </cell>
          <cell r="I50">
            <v>44.78146736937278</v>
          </cell>
          <cell r="J50">
            <v>45.1945631076307</v>
          </cell>
          <cell r="K50">
            <v>44.0969717163494</v>
          </cell>
          <cell r="L50">
            <v>58.232636022844574</v>
          </cell>
          <cell r="M50">
            <v>77.89371083911306</v>
          </cell>
          <cell r="N50">
            <v>36.391351372626595</v>
          </cell>
          <cell r="O50">
            <v>22.880893287135805</v>
          </cell>
          <cell r="P50">
            <v>36.105403254590364</v>
          </cell>
          <cell r="Q50">
            <v>173.24072080510732</v>
          </cell>
          <cell r="R50">
            <v>425.79741620680034</v>
          </cell>
          <cell r="S50">
            <v>599.022216176829</v>
          </cell>
          <cell r="T50">
            <v>1547.5170952637743</v>
          </cell>
          <cell r="U50">
            <v>26.95132947334678</v>
          </cell>
          <cell r="V50">
            <v>400.0344726359847</v>
          </cell>
          <cell r="W50">
            <v>110.1713691410522</v>
          </cell>
          <cell r="X50">
            <v>99.280173923547</v>
          </cell>
          <cell r="Y50">
            <v>105.66793101343221</v>
          </cell>
          <cell r="Z50">
            <v>90.27887635209785</v>
          </cell>
          <cell r="AA50">
            <v>88.65891108050391</v>
          </cell>
          <cell r="AC50">
            <v>184</v>
          </cell>
        </row>
        <row r="51">
          <cell r="A51">
            <v>185</v>
          </cell>
          <cell r="C51" t="str">
            <v>Neuburg-Schrobenhausen</v>
          </cell>
          <cell r="E51">
            <v>67.0935879016719</v>
          </cell>
          <cell r="F51">
            <v>59.358925994846686</v>
          </cell>
          <cell r="G51">
            <v>41.26145839698639</v>
          </cell>
          <cell r="H51">
            <v>54.30483917134282</v>
          </cell>
          <cell r="I51">
            <v>42.507295609279204</v>
          </cell>
          <cell r="J51">
            <v>48.50893293336659</v>
          </cell>
          <cell r="K51">
            <v>41.1380840037805</v>
          </cell>
          <cell r="L51">
            <v>56.36260906216861</v>
          </cell>
          <cell r="M51">
            <v>80.7845531898165</v>
          </cell>
          <cell r="N51">
            <v>37.1730894140209</v>
          </cell>
          <cell r="O51">
            <v>24.261636847566418</v>
          </cell>
          <cell r="P51">
            <v>32.53849548211247</v>
          </cell>
          <cell r="Q51">
            <v>200.36591578240657</v>
          </cell>
          <cell r="R51">
            <v>351.6755244261923</v>
          </cell>
          <cell r="S51">
            <v>639.598613361698</v>
          </cell>
          <cell r="T51">
            <v>1193.7888305492688</v>
          </cell>
          <cell r="U51">
            <v>28.04127294469537</v>
          </cell>
          <cell r="V51">
            <v>473.04530937885875</v>
          </cell>
          <cell r="W51">
            <v>96.84045044991655</v>
          </cell>
          <cell r="X51">
            <v>99.85270022090644</v>
          </cell>
          <cell r="Y51">
            <v>91.63246364830407</v>
          </cell>
          <cell r="Z51">
            <v>90.21889229538898</v>
          </cell>
          <cell r="AA51">
            <v>93.0263533845902</v>
          </cell>
          <cell r="AC51">
            <v>185</v>
          </cell>
        </row>
        <row r="52">
          <cell r="A52">
            <v>186</v>
          </cell>
          <cell r="C52" t="str">
            <v>Pfaffenhofen a.d.Ilm</v>
          </cell>
          <cell r="E52">
            <v>67.38540304090088</v>
          </cell>
          <cell r="F52">
            <v>56.1698942780114</v>
          </cell>
          <cell r="G52">
            <v>47.66716400638495</v>
          </cell>
          <cell r="H52">
            <v>54.113803370153924</v>
          </cell>
          <cell r="I52">
            <v>40.5836077279133</v>
          </cell>
          <cell r="J52">
            <v>45.45143449980124</v>
          </cell>
          <cell r="K52">
            <v>35.93632098193156</v>
          </cell>
          <cell r="L52">
            <v>57.808327954516436</v>
          </cell>
          <cell r="M52">
            <v>88.93978379074086</v>
          </cell>
          <cell r="N52">
            <v>38.955108054102176</v>
          </cell>
          <cell r="O52">
            <v>24.294715885837597</v>
          </cell>
          <cell r="P52">
            <v>31.418500843416158</v>
          </cell>
          <cell r="Q52">
            <v>252.85428633918815</v>
          </cell>
          <cell r="R52">
            <v>397.68781863862995</v>
          </cell>
          <cell r="S52">
            <v>674.8742044753184</v>
          </cell>
          <cell r="T52">
            <v>911.9132063238346</v>
          </cell>
          <cell r="U52">
            <v>29.329387956289143</v>
          </cell>
          <cell r="V52">
            <v>458.71814666342317</v>
          </cell>
          <cell r="W52">
            <v>88.74851065028521</v>
          </cell>
          <cell r="X52">
            <v>84.45368912520655</v>
          </cell>
          <cell r="Y52">
            <v>92.10029467758415</v>
          </cell>
          <cell r="Z52">
            <v>101.79511186335061</v>
          </cell>
          <cell r="AA52">
            <v>102.58477373318043</v>
          </cell>
          <cell r="AC52">
            <v>186</v>
          </cell>
        </row>
        <row r="53">
          <cell r="A53">
            <v>187</v>
          </cell>
          <cell r="C53" t="str">
            <v>Rosenheim</v>
          </cell>
          <cell r="E53">
            <v>59.925068244061194</v>
          </cell>
          <cell r="F53">
            <v>47.01105593102887</v>
          </cell>
          <cell r="G53">
            <v>39.89557502155563</v>
          </cell>
          <cell r="H53">
            <v>50.02468734536247</v>
          </cell>
          <cell r="I53">
            <v>42.88618886973435</v>
          </cell>
          <cell r="J53">
            <v>46.29066002226826</v>
          </cell>
          <cell r="K53">
            <v>45.40753334788948</v>
          </cell>
          <cell r="L53">
            <v>48.30537880057174</v>
          </cell>
          <cell r="M53">
            <v>87.0123191612345</v>
          </cell>
          <cell r="N53">
            <v>32.16982305372837</v>
          </cell>
          <cell r="O53">
            <v>22.585019667043532</v>
          </cell>
          <cell r="P53">
            <v>30.998907784224254</v>
          </cell>
          <cell r="Q53">
            <v>213.05963381528144</v>
          </cell>
          <cell r="R53">
            <v>280.66959583450875</v>
          </cell>
          <cell r="S53" t="str">
            <v>-</v>
          </cell>
          <cell r="T53">
            <v>1348.446948980313</v>
          </cell>
          <cell r="U53">
            <v>24.57327099040442</v>
          </cell>
          <cell r="V53">
            <v>505.9170644814309</v>
          </cell>
          <cell r="W53">
            <v>101.36850336711511</v>
          </cell>
          <cell r="X53">
            <v>99.48175803303641</v>
          </cell>
          <cell r="Y53">
            <v>94.32119174105308</v>
          </cell>
          <cell r="Z53">
            <v>91.41696059623816</v>
          </cell>
          <cell r="AA53">
            <v>99.86680653037767</v>
          </cell>
          <cell r="AC53">
            <v>187</v>
          </cell>
        </row>
        <row r="54">
          <cell r="A54">
            <v>188</v>
          </cell>
          <cell r="C54" t="str">
            <v>Starnberg</v>
          </cell>
          <cell r="E54">
            <v>61.198359665455946</v>
          </cell>
          <cell r="F54">
            <v>51.881610697236624</v>
          </cell>
          <cell r="G54">
            <v>49.512976023632994</v>
          </cell>
          <cell r="H54">
            <v>53.910452945799015</v>
          </cell>
          <cell r="I54">
            <v>38.73373883822736</v>
          </cell>
          <cell r="J54">
            <v>43.59148291465299</v>
          </cell>
          <cell r="K54">
            <v>45.05145162362969</v>
          </cell>
          <cell r="L54">
            <v>61.205540559966465</v>
          </cell>
          <cell r="M54">
            <v>86.59023031003356</v>
          </cell>
          <cell r="N54">
            <v>34.520371105481644</v>
          </cell>
          <cell r="O54">
            <v>21.40152518667444</v>
          </cell>
          <cell r="P54">
            <v>24.99911918082601</v>
          </cell>
          <cell r="Q54">
            <v>207.31988074913704</v>
          </cell>
          <cell r="R54">
            <v>402.0315538411002</v>
          </cell>
          <cell r="S54">
            <v>636.1107014338279</v>
          </cell>
          <cell r="T54">
            <v>1275.09385990855</v>
          </cell>
          <cell r="U54">
            <v>24.96961407089481</v>
          </cell>
          <cell r="V54">
            <v>438.5412951007135</v>
          </cell>
          <cell r="W54">
            <v>91.33729330614429</v>
          </cell>
          <cell r="X54">
            <v>99.28017392354698</v>
          </cell>
          <cell r="Y54">
            <v>114.49357435948929</v>
          </cell>
          <cell r="Z54">
            <v>107.16883511040774</v>
          </cell>
          <cell r="AA54">
            <v>106.65500590517587</v>
          </cell>
          <cell r="AC54">
            <v>188</v>
          </cell>
        </row>
        <row r="55">
          <cell r="A55">
            <v>189</v>
          </cell>
          <cell r="C55" t="str">
            <v>Traunstein</v>
          </cell>
          <cell r="E55">
            <v>64.24415232771963</v>
          </cell>
          <cell r="F55">
            <v>63.191801829234215</v>
          </cell>
          <cell r="G55">
            <v>40.77974326542089</v>
          </cell>
          <cell r="H55">
            <v>46.83218403309885</v>
          </cell>
          <cell r="I55">
            <v>42.47587851426464</v>
          </cell>
          <cell r="J55">
            <v>43.48790624268136</v>
          </cell>
          <cell r="K55">
            <v>44.85593526785668</v>
          </cell>
          <cell r="L55">
            <v>46.699823410783395</v>
          </cell>
          <cell r="M55">
            <v>83.58994986928833</v>
          </cell>
          <cell r="N55">
            <v>38.07771166824239</v>
          </cell>
          <cell r="O55">
            <v>22.28914604695126</v>
          </cell>
          <cell r="P55">
            <v>28.59899234286496</v>
          </cell>
          <cell r="Q55">
            <v>218.45500169745722</v>
          </cell>
          <cell r="R55">
            <v>343.9578380324862</v>
          </cell>
          <cell r="S55">
            <v>639.89768388806</v>
          </cell>
          <cell r="T55">
            <v>1048.0957635633774</v>
          </cell>
          <cell r="U55">
            <v>26.158643312365992</v>
          </cell>
          <cell r="V55">
            <v>461.9235207324792</v>
          </cell>
          <cell r="W55">
            <v>88.09339109783303</v>
          </cell>
          <cell r="X55">
            <v>80.63364379577422</v>
          </cell>
          <cell r="Y55">
            <v>84.93474983581726</v>
          </cell>
          <cell r="Z55">
            <v>87.85943142079128</v>
          </cell>
          <cell r="AA55">
            <v>96.15715228997806</v>
          </cell>
          <cell r="AC55">
            <v>189</v>
          </cell>
        </row>
        <row r="56">
          <cell r="A56">
            <v>190</v>
          </cell>
          <cell r="C56" t="str">
            <v>Weilheim-Schongau</v>
          </cell>
          <cell r="E56">
            <v>56.924339057554285</v>
          </cell>
          <cell r="F56">
            <v>48.59212635244124</v>
          </cell>
          <cell r="G56">
            <v>40.66276283393426</v>
          </cell>
          <cell r="H56">
            <v>47.64830153555021</v>
          </cell>
          <cell r="I56">
            <v>37.06597845055986</v>
          </cell>
          <cell r="J56">
            <v>37.36965134252373</v>
          </cell>
          <cell r="K56">
            <v>34.3424691762327</v>
          </cell>
          <cell r="L56">
            <v>50.1918455907732</v>
          </cell>
          <cell r="M56">
            <v>80.43158532810216</v>
          </cell>
          <cell r="N56">
            <v>32.33991609322423</v>
          </cell>
          <cell r="O56" t="str">
            <v>-</v>
          </cell>
          <cell r="P56">
            <v>29.298967679928083</v>
          </cell>
          <cell r="Q56">
            <v>230.04930289106898</v>
          </cell>
          <cell r="R56">
            <v>300.6638001679344</v>
          </cell>
          <cell r="S56" t="str">
            <v>-</v>
          </cell>
          <cell r="T56" t="str">
            <v>-</v>
          </cell>
          <cell r="U56">
            <v>24.672356760527016</v>
          </cell>
          <cell r="V56">
            <v>515.0015626525558</v>
          </cell>
          <cell r="W56">
            <v>116.45462099167983</v>
          </cell>
          <cell r="X56">
            <v>110.66967610970009</v>
          </cell>
          <cell r="Y56">
            <v>97.44631325551096</v>
          </cell>
          <cell r="Z56">
            <v>98.86149580198676</v>
          </cell>
          <cell r="AA56">
            <v>104.11946593164059</v>
          </cell>
          <cell r="AC56">
            <v>190</v>
          </cell>
        </row>
        <row r="58">
          <cell r="A58">
            <v>1</v>
          </cell>
          <cell r="C58" t="str">
            <v>Oberbayern</v>
          </cell>
          <cell r="E58">
            <v>67.67031285277078</v>
          </cell>
          <cell r="F58">
            <v>58.10812603177319</v>
          </cell>
          <cell r="G58">
            <v>46.55153124562338</v>
          </cell>
          <cell r="H58">
            <v>54.87928145230311</v>
          </cell>
          <cell r="I58">
            <v>44.291505683612066</v>
          </cell>
          <cell r="J58">
            <v>46.87001594261731</v>
          </cell>
          <cell r="K58">
            <v>43.06929881053722</v>
          </cell>
          <cell r="L58">
            <v>58.18663022327976</v>
          </cell>
          <cell r="M58">
            <v>87.7969900506214</v>
          </cell>
          <cell r="N58">
            <v>37.92487446872835</v>
          </cell>
          <cell r="O58">
            <v>22.587222086361365</v>
          </cell>
          <cell r="P58">
            <v>34.037897361081356</v>
          </cell>
          <cell r="Q58">
            <v>218.62271466296264</v>
          </cell>
          <cell r="R58">
            <v>375.68192770221276</v>
          </cell>
          <cell r="S58">
            <v>658.9779232152364</v>
          </cell>
          <cell r="T58">
            <v>1233.438128840206</v>
          </cell>
          <cell r="U58">
            <v>27.458790982626407</v>
          </cell>
          <cell r="V58">
            <v>482.2162095188032</v>
          </cell>
          <cell r="W58">
            <v>95.57963157063844</v>
          </cell>
          <cell r="X58">
            <v>95.5218188609316</v>
          </cell>
          <cell r="Y58">
            <v>93.80646454477775</v>
          </cell>
          <cell r="Z58">
            <v>92.6921474696815</v>
          </cell>
          <cell r="AA58">
            <v>100.02247388391015</v>
          </cell>
          <cell r="AC58">
            <v>1</v>
          </cell>
        </row>
        <row r="59">
          <cell r="A59" t="str">
            <v>____________________</v>
          </cell>
        </row>
        <row r="60">
          <cell r="A60" t="str">
            <v>1) Ohne Hartweizen (Durum). - 2) Einschl. Corn-Cob-Mix. - 3) Winter- und Sommerrübsen. -4) Einschl. der mittelfrühen und mittelspäten Sorten. </v>
          </cell>
          <cell r="O60" t="str">
            <v>          5) Ertrag in Grünmasse. - 6) Einschl. Klee-Luzerne-Gemisch. - 7) Ertrag in Heu.</v>
          </cell>
        </row>
      </sheetData>
      <sheetData sheetId="6">
        <row r="1">
          <cell r="A1" t="str">
            <v> - 8 -</v>
          </cell>
          <cell r="O1" t="str">
            <v> - 9 -</v>
          </cell>
        </row>
        <row r="2">
          <cell r="N2" t="str">
            <v>Noch: 2. Durchschnittliche Hektarerträge von Feldfrüchten und Grünland in den Regierungsbezirken</v>
          </cell>
          <cell r="O2" t="str">
            <v>sowie den kreisfreien Städten und Landkreisen Bayerns 2006 nach Fruchtarten</v>
          </cell>
        </row>
        <row r="4">
          <cell r="B4" t="str">
            <v>Gebiet</v>
          </cell>
          <cell r="E4" t="str">
            <v>Winter-
weizen</v>
          </cell>
          <cell r="F4" t="str">
            <v>Sommer-
weizen 1)</v>
          </cell>
          <cell r="H4" t="str">
            <v>Winter-
gerste</v>
          </cell>
          <cell r="I4" t="str">
            <v>Sommer-
gerste</v>
          </cell>
          <cell r="K4" t="str">
            <v>Sommer-</v>
          </cell>
          <cell r="M4" t="str">
            <v>Körner-
mais 2)</v>
          </cell>
          <cell r="N4" t="str">
            <v>Winter-
raps</v>
          </cell>
          <cell r="O4" t="str">
            <v>Sommer-</v>
          </cell>
          <cell r="P4" t="str">
            <v>Futter-
erbsen</v>
          </cell>
          <cell r="Q4" t="str">
            <v>Früh-</v>
          </cell>
          <cell r="R4" t="str">
            <v>Spät-</v>
          </cell>
          <cell r="S4" t="str">
            <v>Zucker-
rüben</v>
          </cell>
          <cell r="T4" t="str">
            <v>Runkel-
rüben</v>
          </cell>
          <cell r="U4" t="str">
            <v>Körner-
sonnen-
blumen</v>
          </cell>
          <cell r="V4" t="str">
            <v>Grün-
mais 5)</v>
          </cell>
          <cell r="W4" t="str">
            <v>Klee,</v>
          </cell>
          <cell r="X4" t="str">
            <v>Lu-
zerne 7)</v>
          </cell>
          <cell r="Y4" t="str">
            <v>Grasanbau</v>
          </cell>
          <cell r="Z4" t="str">
            <v>Wie-
sen 7)</v>
          </cell>
          <cell r="AA4" t="str">
            <v>Mäh-
weiden 7)</v>
          </cell>
          <cell r="AE4" t="str">
            <v>(Winter-</v>
          </cell>
        </row>
        <row r="5">
          <cell r="A5" t="str">
            <v>Schl.</v>
          </cell>
          <cell r="G5" t="str">
            <v>Roggen</v>
          </cell>
          <cell r="J5" t="str">
            <v>Hafer</v>
          </cell>
          <cell r="K5" t="str">
            <v>meng-</v>
          </cell>
          <cell r="L5" t="str">
            <v>Triticale</v>
          </cell>
          <cell r="O5" t="str">
            <v>raps und</v>
          </cell>
          <cell r="Q5" t="str">
            <v>kartof-</v>
          </cell>
          <cell r="R5" t="str">
            <v>kartof-</v>
          </cell>
          <cell r="W5" t="str">
            <v>Kleegras</v>
          </cell>
          <cell r="Y5" t="str">
            <v>auf dem</v>
          </cell>
          <cell r="AD5" t="str">
            <v>(Durum)</v>
          </cell>
          <cell r="AE5" t="str">
            <v>meng-</v>
          </cell>
          <cell r="AF5" t="str">
            <v>(Ackerbohnen)</v>
          </cell>
        </row>
        <row r="6">
          <cell r="A6" t="str">
            <v>Nr.</v>
          </cell>
          <cell r="K6" t="str">
            <v>getreide</v>
          </cell>
          <cell r="O6" t="str">
            <v>Rübsen 3) </v>
          </cell>
          <cell r="Q6" t="str">
            <v>feln</v>
          </cell>
          <cell r="R6" t="str">
            <v>feln 4)</v>
          </cell>
          <cell r="W6" t="str">
            <v>usw. 6)7)</v>
          </cell>
          <cell r="Y6" t="str">
            <v>  Ackerland 7)</v>
          </cell>
          <cell r="AE6" t="str">
            <v>getreide)</v>
          </cell>
        </row>
        <row r="7">
          <cell r="E7" t="str">
            <v>Ertrag in dt je ha</v>
          </cell>
          <cell r="O7" t="str">
            <v>Ertrag in dt je ha</v>
          </cell>
          <cell r="AD7" t="str">
            <v>Ertrag in dt je ha</v>
          </cell>
        </row>
        <row r="9">
          <cell r="C9" t="str">
            <v>Regierungsbezirk Niederbayern</v>
          </cell>
          <cell r="O9" t="str">
            <v>Regierungsbezirk Niederbayern</v>
          </cell>
          <cell r="AC9" t="str">
            <v/>
          </cell>
          <cell r="AD9" t="str">
            <v>Niederbayern</v>
          </cell>
        </row>
        <row r="11">
          <cell r="C11" t="str">
            <v>Kreisfreie Städte</v>
          </cell>
        </row>
        <row r="12">
          <cell r="A12">
            <v>261</v>
          </cell>
          <cell r="C12" t="str">
            <v>Landshut</v>
          </cell>
          <cell r="E12">
            <v>64.02158459441067</v>
          </cell>
          <cell r="F12">
            <v>50.013872712136106</v>
          </cell>
          <cell r="G12">
            <v>48.22507917836291</v>
          </cell>
          <cell r="H12">
            <v>51.11880557391449</v>
          </cell>
          <cell r="I12">
            <v>44.87201189911921</v>
          </cell>
          <cell r="J12">
            <v>49.592342398788816</v>
          </cell>
          <cell r="K12">
            <v>43.52428377198123</v>
          </cell>
          <cell r="L12">
            <v>58.81792288908022</v>
          </cell>
          <cell r="M12">
            <v>95.39326599462802</v>
          </cell>
          <cell r="N12">
            <v>30.469006059962634</v>
          </cell>
          <cell r="O12">
            <v>27.812120288673697</v>
          </cell>
          <cell r="P12">
            <v>37.398682294515716</v>
          </cell>
          <cell r="Q12">
            <v>229.5901226457774</v>
          </cell>
          <cell r="R12">
            <v>401.284144371234</v>
          </cell>
          <cell r="S12">
            <v>588.5175435630748</v>
          </cell>
          <cell r="T12">
            <v>1237.452241908648</v>
          </cell>
          <cell r="U12" t="str">
            <v>-</v>
          </cell>
          <cell r="V12">
            <v>550.4602450582726</v>
          </cell>
          <cell r="W12">
            <v>98.57840478184583</v>
          </cell>
          <cell r="X12">
            <v>83.35502927388158</v>
          </cell>
          <cell r="Y12">
            <v>89.20638109425472</v>
          </cell>
          <cell r="Z12">
            <v>80.05355838431369</v>
          </cell>
          <cell r="AA12">
            <v>87.65142345458908</v>
          </cell>
          <cell r="AC12">
            <v>261</v>
          </cell>
          <cell r="AD12" t="str">
            <v>-</v>
          </cell>
          <cell r="AE12" t="str">
            <v>-</v>
          </cell>
          <cell r="AF12" t="str">
            <v>-</v>
          </cell>
        </row>
        <row r="13">
          <cell r="A13">
            <v>262</v>
          </cell>
          <cell r="C13" t="str">
            <v>Passau</v>
          </cell>
          <cell r="E13">
            <v>68.63113868520824</v>
          </cell>
          <cell r="F13">
            <v>37.04347003782695</v>
          </cell>
          <cell r="G13">
            <v>42.242960577993465</v>
          </cell>
          <cell r="H13">
            <v>56.277584118071</v>
          </cell>
          <cell r="I13">
            <v>42.52514935209415</v>
          </cell>
          <cell r="J13">
            <v>42.49323407994378</v>
          </cell>
          <cell r="K13">
            <v>39.610916152132035</v>
          </cell>
          <cell r="L13">
            <v>49.50424146774566</v>
          </cell>
          <cell r="M13">
            <v>90.37256778438444</v>
          </cell>
          <cell r="N13">
            <v>42.438972726376534</v>
          </cell>
          <cell r="O13" t="str">
            <v>-</v>
          </cell>
          <cell r="P13" t="str">
            <v>-</v>
          </cell>
          <cell r="Q13" t="str">
            <v>-</v>
          </cell>
          <cell r="R13">
            <v>342.23804884232374</v>
          </cell>
          <cell r="S13" t="str">
            <v>-</v>
          </cell>
          <cell r="T13">
            <v>1234.1346755764534</v>
          </cell>
          <cell r="U13" t="str">
            <v>-</v>
          </cell>
          <cell r="V13">
            <v>490.41003650646104</v>
          </cell>
          <cell r="W13">
            <v>103.4823051212473</v>
          </cell>
          <cell r="X13" t="str">
            <v>-</v>
          </cell>
          <cell r="Y13">
            <v>84.26727072858412</v>
          </cell>
          <cell r="Z13">
            <v>110.07364277843135</v>
          </cell>
          <cell r="AA13">
            <v>110.82363885062986</v>
          </cell>
          <cell r="AC13">
            <v>262</v>
          </cell>
          <cell r="AD13" t="str">
            <v>-</v>
          </cell>
          <cell r="AE13">
            <v>57.18636941507276</v>
          </cell>
          <cell r="AF13" t="str">
            <v>-</v>
          </cell>
        </row>
        <row r="14">
          <cell r="A14">
            <v>263</v>
          </cell>
          <cell r="C14" t="str">
            <v>Straubing</v>
          </cell>
          <cell r="E14">
            <v>76.8259015132928</v>
          </cell>
          <cell r="F14">
            <v>62.672985722261856</v>
          </cell>
          <cell r="G14">
            <v>55.40362149880625</v>
          </cell>
          <cell r="H14">
            <v>61.24877071516727</v>
          </cell>
          <cell r="I14">
            <v>42.90064735961817</v>
          </cell>
          <cell r="J14">
            <v>45.73854073998722</v>
          </cell>
          <cell r="K14" t="str">
            <v>-</v>
          </cell>
          <cell r="L14">
            <v>60.842636241544255</v>
          </cell>
          <cell r="M14">
            <v>100.4139642048716</v>
          </cell>
          <cell r="N14">
            <v>43.527151514232344</v>
          </cell>
          <cell r="O14" t="str">
            <v>-</v>
          </cell>
          <cell r="P14">
            <v>41.9985202237877</v>
          </cell>
          <cell r="Q14">
            <v>253.00831515564673</v>
          </cell>
          <cell r="R14">
            <v>481.5409732454806</v>
          </cell>
          <cell r="S14">
            <v>736.9263154181114</v>
          </cell>
          <cell r="T14">
            <v>1375.3864421048997</v>
          </cell>
          <cell r="U14" t="str">
            <v>-</v>
          </cell>
          <cell r="V14">
            <v>550.4602450582727</v>
          </cell>
          <cell r="W14">
            <v>100.07959876329527</v>
          </cell>
          <cell r="X14">
            <v>95.24849173375827</v>
          </cell>
          <cell r="Y14">
            <v>87.79520670406312</v>
          </cell>
          <cell r="Z14">
            <v>95.06360058137253</v>
          </cell>
          <cell r="AA14">
            <v>105.7862007210558</v>
          </cell>
          <cell r="AC14">
            <v>263</v>
          </cell>
          <cell r="AD14" t="str">
            <v>-</v>
          </cell>
          <cell r="AE14" t="str">
            <v>-</v>
          </cell>
          <cell r="AF14">
            <v>44.75879943232226</v>
          </cell>
        </row>
        <row r="16">
          <cell r="C16" t="str">
            <v>Landkreise</v>
          </cell>
        </row>
        <row r="17">
          <cell r="A17">
            <v>271</v>
          </cell>
          <cell r="C17" t="str">
            <v>Deggendorf</v>
          </cell>
          <cell r="E17">
            <v>73.78762730373586</v>
          </cell>
          <cell r="F17">
            <v>59.7760188458015</v>
          </cell>
          <cell r="G17">
            <v>48.95776212615386</v>
          </cell>
          <cell r="H17">
            <v>58.86500493768979</v>
          </cell>
          <cell r="I17">
            <v>39.26362647767776</v>
          </cell>
          <cell r="J17">
            <v>42.24797596530146</v>
          </cell>
          <cell r="K17">
            <v>42.31514468943894</v>
          </cell>
          <cell r="L17">
            <v>51.556673935464104</v>
          </cell>
          <cell r="M17">
            <v>95.34204490311664</v>
          </cell>
          <cell r="N17">
            <v>41.969314166091294</v>
          </cell>
          <cell r="O17">
            <v>27.220373048489154</v>
          </cell>
          <cell r="P17">
            <v>34.652392299145134</v>
          </cell>
          <cell r="Q17">
            <v>255.79828684956198</v>
          </cell>
          <cell r="R17">
            <v>446.6853791987327</v>
          </cell>
          <cell r="S17">
            <v>716.2225602258956</v>
          </cell>
          <cell r="T17">
            <v>1159.1474081706908</v>
          </cell>
          <cell r="U17">
            <v>28.14035871481796</v>
          </cell>
          <cell r="V17">
            <v>509.34584699430496</v>
          </cell>
          <cell r="W17">
            <v>93.97990667782068</v>
          </cell>
          <cell r="X17">
            <v>85.67324653301009</v>
          </cell>
          <cell r="Y17">
            <v>84.75539867307594</v>
          </cell>
          <cell r="Z17">
            <v>99.68594710738816</v>
          </cell>
          <cell r="AA17">
            <v>91.98790721643326</v>
          </cell>
          <cell r="AC17">
            <v>271</v>
          </cell>
          <cell r="AD17" t="str">
            <v>-</v>
          </cell>
          <cell r="AE17">
            <v>60.030974411705884</v>
          </cell>
          <cell r="AF17">
            <v>40.68981766574751</v>
          </cell>
        </row>
        <row r="18">
          <cell r="A18">
            <v>272</v>
          </cell>
          <cell r="C18" t="str">
            <v>Freyung-Grafenau</v>
          </cell>
          <cell r="E18">
            <v>50.09234582634598</v>
          </cell>
          <cell r="F18">
            <v>41.73898017749675</v>
          </cell>
          <cell r="G18">
            <v>35.432548632957484</v>
          </cell>
          <cell r="H18">
            <v>40.82931881344625</v>
          </cell>
          <cell r="I18">
            <v>35.67235729568796</v>
          </cell>
          <cell r="J18">
            <v>33.0712487062178</v>
          </cell>
          <cell r="K18">
            <v>33.5244723598173</v>
          </cell>
          <cell r="L18">
            <v>41.08861594028027</v>
          </cell>
          <cell r="M18" t="str">
            <v>-</v>
          </cell>
          <cell r="N18" t="str">
            <v>-</v>
          </cell>
          <cell r="O18" t="str">
            <v>-</v>
          </cell>
          <cell r="P18">
            <v>28.89898177303487</v>
          </cell>
          <cell r="Q18">
            <v>206.97549556516836</v>
          </cell>
          <cell r="R18">
            <v>274.8823138475702</v>
          </cell>
          <cell r="S18" t="str">
            <v>-</v>
          </cell>
          <cell r="T18">
            <v>1109.343142003896</v>
          </cell>
          <cell r="U18">
            <v>23.285155978810636</v>
          </cell>
          <cell r="V18">
            <v>435.3517914351236</v>
          </cell>
          <cell r="W18">
            <v>103.53770069599165</v>
          </cell>
          <cell r="X18">
            <v>99.3809659782917</v>
          </cell>
          <cell r="Y18">
            <v>89.90095367975263</v>
          </cell>
          <cell r="Z18">
            <v>106.59191316603622</v>
          </cell>
          <cell r="AA18">
            <v>105.24639922202095</v>
          </cell>
          <cell r="AC18">
            <v>272</v>
          </cell>
          <cell r="AD18" t="str">
            <v>-</v>
          </cell>
          <cell r="AE18">
            <v>41.68817667479575</v>
          </cell>
          <cell r="AF18" t="str">
            <v>-</v>
          </cell>
        </row>
        <row r="19">
          <cell r="A19">
            <v>273</v>
          </cell>
          <cell r="C19" t="str">
            <v>Kelheim</v>
          </cell>
          <cell r="E19">
            <v>70.65787269064762</v>
          </cell>
          <cell r="F19">
            <v>57.610423807377245</v>
          </cell>
          <cell r="G19">
            <v>50.73831030513679</v>
          </cell>
          <cell r="H19">
            <v>55.613781393920426</v>
          </cell>
          <cell r="I19">
            <v>41.62488657333</v>
          </cell>
          <cell r="J19">
            <v>43.35036966106325</v>
          </cell>
          <cell r="K19">
            <v>41.30500751534305</v>
          </cell>
          <cell r="L19">
            <v>61.04026902945448</v>
          </cell>
          <cell r="M19">
            <v>89.27323154795326</v>
          </cell>
          <cell r="N19">
            <v>37.85149347954448</v>
          </cell>
          <cell r="O19">
            <v>26.13550310815082</v>
          </cell>
          <cell r="P19">
            <v>29.88455884473299</v>
          </cell>
          <cell r="Q19">
            <v>272.80708690851196</v>
          </cell>
          <cell r="R19">
            <v>412.34136153624854</v>
          </cell>
          <cell r="S19">
            <v>685.4992452788625</v>
          </cell>
          <cell r="T19">
            <v>1192.2363106694768</v>
          </cell>
          <cell r="U19" t="str">
            <v>-</v>
          </cell>
          <cell r="V19">
            <v>480.7333386719036</v>
          </cell>
          <cell r="W19">
            <v>93.9494667659042</v>
          </cell>
          <cell r="X19">
            <v>97.66368516044145</v>
          </cell>
          <cell r="Y19">
            <v>99.07779029391003</v>
          </cell>
          <cell r="Z19">
            <v>87.63605801928111</v>
          </cell>
          <cell r="AA19">
            <v>87.94624090332253</v>
          </cell>
          <cell r="AC19">
            <v>273</v>
          </cell>
          <cell r="AD19">
            <v>53.50317725245891</v>
          </cell>
          <cell r="AE19">
            <v>57.48063889748308</v>
          </cell>
          <cell r="AF19">
            <v>33.16220139758423</v>
          </cell>
        </row>
        <row r="20">
          <cell r="A20">
            <v>274</v>
          </cell>
          <cell r="C20" t="str">
            <v>Landshut</v>
          </cell>
          <cell r="E20">
            <v>70.3894269600135</v>
          </cell>
          <cell r="F20">
            <v>60.3739312946943</v>
          </cell>
          <cell r="G20">
            <v>54.32581185758831</v>
          </cell>
          <cell r="H20">
            <v>56.801315014912326</v>
          </cell>
          <cell r="I20">
            <v>46.7146082764444</v>
          </cell>
          <cell r="J20">
            <v>49.58840276424262</v>
          </cell>
          <cell r="K20">
            <v>43.54336477508039</v>
          </cell>
          <cell r="L20">
            <v>68.7755785339114</v>
          </cell>
          <cell r="M20">
            <v>83.32615582395029</v>
          </cell>
          <cell r="N20">
            <v>39.18208708345121</v>
          </cell>
          <cell r="O20">
            <v>27.808597983672602</v>
          </cell>
          <cell r="P20">
            <v>37.370831748543424</v>
          </cell>
          <cell r="Q20">
            <v>218.21004530676035</v>
          </cell>
          <cell r="R20">
            <v>386.68391738626843</v>
          </cell>
          <cell r="S20">
            <v>643.265981774857</v>
          </cell>
          <cell r="T20">
            <v>1234.725011754193</v>
          </cell>
          <cell r="U20">
            <v>27.551206983702407</v>
          </cell>
          <cell r="V20">
            <v>510.53392835130876</v>
          </cell>
          <cell r="W20">
            <v>103.38452534144031</v>
          </cell>
          <cell r="X20">
            <v>80.6336437957742</v>
          </cell>
          <cell r="Y20">
            <v>88.9177294209788</v>
          </cell>
          <cell r="Z20">
            <v>90.58310068832942</v>
          </cell>
          <cell r="AA20">
            <v>89.92988172915355</v>
          </cell>
          <cell r="AC20">
            <v>274</v>
          </cell>
          <cell r="AD20">
            <v>54.436372204536674</v>
          </cell>
          <cell r="AE20">
            <v>58.657716827124375</v>
          </cell>
          <cell r="AF20">
            <v>35.35734881390363</v>
          </cell>
        </row>
        <row r="21">
          <cell r="A21">
            <v>275</v>
          </cell>
          <cell r="C21" t="str">
            <v>Passau</v>
          </cell>
          <cell r="E21">
            <v>68.22233697168022</v>
          </cell>
          <cell r="F21">
            <v>40.05260345826668</v>
          </cell>
          <cell r="G21">
            <v>39.310363263582964</v>
          </cell>
          <cell r="H21">
            <v>55.233529397657264</v>
          </cell>
          <cell r="I21">
            <v>42.51968399576146</v>
          </cell>
          <cell r="J21">
            <v>42.52795825581451</v>
          </cell>
          <cell r="K21">
            <v>39.619718683679736</v>
          </cell>
          <cell r="L21">
            <v>51.79758169753244</v>
          </cell>
          <cell r="M21">
            <v>97.94357015109213</v>
          </cell>
          <cell r="N21">
            <v>42.35903732234757</v>
          </cell>
          <cell r="O21">
            <v>26.53000126827385</v>
          </cell>
          <cell r="P21">
            <v>29.99894301699122</v>
          </cell>
          <cell r="Q21">
            <v>258.28888797649955</v>
          </cell>
          <cell r="R21">
            <v>342.0087436169688</v>
          </cell>
          <cell r="S21">
            <v>634.8066941508523</v>
          </cell>
          <cell r="T21">
            <v>1233.6711537498202</v>
          </cell>
          <cell r="U21">
            <v>29.824816806902138</v>
          </cell>
          <cell r="V21">
            <v>493.34837797500217</v>
          </cell>
          <cell r="W21">
            <v>111.66570133414129</v>
          </cell>
          <cell r="X21">
            <v>99.07858981405754</v>
          </cell>
          <cell r="Y21">
            <v>82.65449999693658</v>
          </cell>
          <cell r="Z21">
            <v>98.49628807936826</v>
          </cell>
          <cell r="AA21">
            <v>95.14201212263534</v>
          </cell>
          <cell r="AC21">
            <v>275</v>
          </cell>
          <cell r="AD21" t="str">
            <v>-</v>
          </cell>
          <cell r="AE21">
            <v>55.22457286567061</v>
          </cell>
          <cell r="AF21">
            <v>30.989739293476216</v>
          </cell>
        </row>
        <row r="22">
          <cell r="A22">
            <v>276</v>
          </cell>
          <cell r="C22" t="str">
            <v>Regen</v>
          </cell>
          <cell r="E22">
            <v>38.09106325064494</v>
          </cell>
          <cell r="F22">
            <v>36.03413688426253</v>
          </cell>
          <cell r="G22">
            <v>37.01970957198663</v>
          </cell>
          <cell r="H22">
            <v>40.42775270798998</v>
          </cell>
          <cell r="I22">
            <v>37.02350986339093</v>
          </cell>
          <cell r="J22">
            <v>34.123715456196784</v>
          </cell>
          <cell r="K22">
            <v>33.61000316616576</v>
          </cell>
          <cell r="L22">
            <v>44.14296622915245</v>
          </cell>
          <cell r="M22" t="str">
            <v>-</v>
          </cell>
          <cell r="N22">
            <v>30.904277575104956</v>
          </cell>
          <cell r="O22" t="str">
            <v>-</v>
          </cell>
          <cell r="P22">
            <v>29.09897472648148</v>
          </cell>
          <cell r="Q22" t="str">
            <v>-</v>
          </cell>
          <cell r="R22">
            <v>256.7071997849121</v>
          </cell>
          <cell r="S22">
            <v>598.8549821543568</v>
          </cell>
          <cell r="T22">
            <v>1121.9754138072533</v>
          </cell>
          <cell r="U22" t="str">
            <v>-</v>
          </cell>
          <cell r="V22">
            <v>439.210804024549</v>
          </cell>
          <cell r="W22">
            <v>101.4254259619326</v>
          </cell>
          <cell r="X22" t="str">
            <v>-</v>
          </cell>
          <cell r="Y22">
            <v>100.06366060844584</v>
          </cell>
          <cell r="Z22">
            <v>88.94372635916082</v>
          </cell>
          <cell r="AA22">
            <v>94.32182972961922</v>
          </cell>
          <cell r="AC22">
            <v>276</v>
          </cell>
          <cell r="AD22" t="str">
            <v>-</v>
          </cell>
          <cell r="AE22" t="str">
            <v>-</v>
          </cell>
          <cell r="AF22" t="str">
            <v>-</v>
          </cell>
        </row>
        <row r="23">
          <cell r="A23">
            <v>277</v>
          </cell>
          <cell r="C23" t="str">
            <v>Rottal-Inn</v>
          </cell>
          <cell r="E23">
            <v>52.54891663509227</v>
          </cell>
          <cell r="F23">
            <v>47.83484506285217</v>
          </cell>
          <cell r="G23">
            <v>47.11878876349533</v>
          </cell>
          <cell r="H23">
            <v>49.885819847177906</v>
          </cell>
          <cell r="I23">
            <v>40.14355276281823</v>
          </cell>
          <cell r="J23">
            <v>43.19490118179175</v>
          </cell>
          <cell r="K23">
            <v>40.379677580971595</v>
          </cell>
          <cell r="L23">
            <v>57.347706265264875</v>
          </cell>
          <cell r="M23">
            <v>81.34021551315094</v>
          </cell>
          <cell r="N23">
            <v>39.447811344927736</v>
          </cell>
          <cell r="O23">
            <v>26.727250348335367</v>
          </cell>
          <cell r="P23">
            <v>32.998837318690335</v>
          </cell>
          <cell r="Q23">
            <v>261.0439694482489</v>
          </cell>
          <cell r="R23">
            <v>388.28642952870666</v>
          </cell>
          <cell r="S23">
            <v>627.5237176433951</v>
          </cell>
          <cell r="T23">
            <v>1388.8344605430739</v>
          </cell>
          <cell r="U23">
            <v>28.73487333555356</v>
          </cell>
          <cell r="V23">
            <v>506.7353977140029</v>
          </cell>
          <cell r="W23">
            <v>94.97252897529599</v>
          </cell>
          <cell r="X23">
            <v>91.72076981769315</v>
          </cell>
          <cell r="Y23">
            <v>87.03278874116148</v>
          </cell>
          <cell r="Z23">
            <v>92.63645058508557</v>
          </cell>
          <cell r="AA23">
            <v>101.21868305914997</v>
          </cell>
          <cell r="AC23">
            <v>277</v>
          </cell>
          <cell r="AD23" t="str">
            <v>-</v>
          </cell>
          <cell r="AE23">
            <v>50.41817131963534</v>
          </cell>
          <cell r="AF23">
            <v>30.640778082897192</v>
          </cell>
        </row>
        <row r="24">
          <cell r="A24">
            <v>278</v>
          </cell>
          <cell r="C24" t="str">
            <v>Straubing-Bogen</v>
          </cell>
          <cell r="E24">
            <v>74.0506605009752</v>
          </cell>
          <cell r="F24">
            <v>61.78812881411714</v>
          </cell>
          <cell r="G24">
            <v>54.55098169062871</v>
          </cell>
          <cell r="H24">
            <v>59.72190283481482</v>
          </cell>
          <cell r="I24">
            <v>39.1527563002652</v>
          </cell>
          <cell r="J24">
            <v>45.7221248179805</v>
          </cell>
          <cell r="K24">
            <v>36.839038708100865</v>
          </cell>
          <cell r="L24">
            <v>53.36117918375615</v>
          </cell>
          <cell r="M24">
            <v>90.64828726227906</v>
          </cell>
          <cell r="N24">
            <v>42.56803835042683</v>
          </cell>
          <cell r="O24">
            <v>27.910744828704452</v>
          </cell>
          <cell r="P24">
            <v>37.23617211034575</v>
          </cell>
          <cell r="Q24">
            <v>278.855023962816</v>
          </cell>
          <cell r="R24">
            <v>429.37446543765833</v>
          </cell>
          <cell r="S24">
            <v>700.7976224329933</v>
          </cell>
          <cell r="T24">
            <v>1374.4241914050351</v>
          </cell>
          <cell r="U24" t="str">
            <v>-</v>
          </cell>
          <cell r="V24">
            <v>485.8185855263407</v>
          </cell>
          <cell r="W24">
            <v>92.32124604718337</v>
          </cell>
          <cell r="X24">
            <v>94.92231116795512</v>
          </cell>
          <cell r="Y24">
            <v>86.71488891091101</v>
          </cell>
          <cell r="Z24">
            <v>92.34808826244705</v>
          </cell>
          <cell r="AA24">
            <v>97.83930269581364</v>
          </cell>
          <cell r="AC24">
            <v>278</v>
          </cell>
          <cell r="AD24">
            <v>58.894970308908256</v>
          </cell>
          <cell r="AE24">
            <v>61.89468113363792</v>
          </cell>
          <cell r="AF24">
            <v>35.290263080060924</v>
          </cell>
        </row>
        <row r="25">
          <cell r="A25">
            <v>279</v>
          </cell>
          <cell r="C25" t="str">
            <v>Dingolfing-Landau</v>
          </cell>
          <cell r="E25">
            <v>71.52520789316293</v>
          </cell>
          <cell r="F25">
            <v>62.5064258367385</v>
          </cell>
          <cell r="G25">
            <v>41.33097208700174</v>
          </cell>
          <cell r="H25">
            <v>57.44393547033687</v>
          </cell>
          <cell r="I25">
            <v>50.14008282046723</v>
          </cell>
          <cell r="J25">
            <v>51.16273069656503</v>
          </cell>
          <cell r="K25">
            <v>43.173769442019186</v>
          </cell>
          <cell r="L25">
            <v>66.105100281806</v>
          </cell>
          <cell r="M25">
            <v>78.32670842501992</v>
          </cell>
          <cell r="N25">
            <v>42.17683957573481</v>
          </cell>
          <cell r="O25">
            <v>28.00936936873521</v>
          </cell>
          <cell r="P25">
            <v>30.500921547968247</v>
          </cell>
          <cell r="Q25">
            <v>245.60622768731233</v>
          </cell>
          <cell r="R25">
            <v>436.2792561961532</v>
          </cell>
          <cell r="S25">
            <v>675.492854754988</v>
          </cell>
          <cell r="T25">
            <v>1177.7991093291312</v>
          </cell>
          <cell r="U25">
            <v>29.725731036779536</v>
          </cell>
          <cell r="V25">
            <v>473.20384757195046</v>
          </cell>
          <cell r="W25">
            <v>93.66547015407744</v>
          </cell>
          <cell r="X25">
            <v>86.09116480878086</v>
          </cell>
          <cell r="Y25">
            <v>88.70925244588379</v>
          </cell>
          <cell r="Z25">
            <v>94.28865683192666</v>
          </cell>
          <cell r="AA25">
            <v>85.77749647038753</v>
          </cell>
          <cell r="AC25">
            <v>279</v>
          </cell>
          <cell r="AD25">
            <v>59.30972362094282</v>
          </cell>
          <cell r="AE25">
            <v>59.540525274355346</v>
          </cell>
          <cell r="AF25">
            <v>30.21956925328309</v>
          </cell>
        </row>
        <row r="27">
          <cell r="A27">
            <v>2</v>
          </cell>
          <cell r="C27" t="str">
            <v>Niederbayern</v>
          </cell>
          <cell r="E27">
            <v>68.66362582513776</v>
          </cell>
          <cell r="F27">
            <v>59.05757751368355</v>
          </cell>
          <cell r="G27">
            <v>50.740721357562585</v>
          </cell>
          <cell r="H27">
            <v>55.82217421327405</v>
          </cell>
          <cell r="I27">
            <v>41.082416056392425</v>
          </cell>
          <cell r="J27">
            <v>44.500054863502555</v>
          </cell>
          <cell r="K27">
            <v>39.86536416622497</v>
          </cell>
          <cell r="L27">
            <v>57.335407199434876</v>
          </cell>
          <cell r="M27">
            <v>89.41290320745972</v>
          </cell>
          <cell r="N27">
            <v>39.77081468722493</v>
          </cell>
          <cell r="O27">
            <v>27.196748664838307</v>
          </cell>
          <cell r="P27">
            <v>34.46531620413992</v>
          </cell>
          <cell r="Q27">
            <v>261.8614590871633</v>
          </cell>
          <cell r="R27">
            <v>431.0312988943185</v>
          </cell>
          <cell r="S27">
            <v>693.1574466923439</v>
          </cell>
          <cell r="T27">
            <v>1257.6417385883415</v>
          </cell>
          <cell r="U27">
            <v>28.835128631661007</v>
          </cell>
          <cell r="V27">
            <v>495.906139246783</v>
          </cell>
          <cell r="W27">
            <v>100.57654034827091</v>
          </cell>
          <cell r="X27">
            <v>93.53323403641421</v>
          </cell>
          <cell r="Y27">
            <v>88.74807209781916</v>
          </cell>
          <cell r="Z27">
            <v>95.87201511908664</v>
          </cell>
          <cell r="AA27">
            <v>97.39611219608776</v>
          </cell>
          <cell r="AC27">
            <v>2</v>
          </cell>
          <cell r="AD27">
            <v>55.05725573138031</v>
          </cell>
          <cell r="AE27">
            <v>56.18883684260364</v>
          </cell>
          <cell r="AF27">
            <v>33.23275483502555</v>
          </cell>
        </row>
        <row r="30">
          <cell r="C30" t="str">
            <v>Regierungsbezirk Oberpfalz</v>
          </cell>
          <cell r="O30" t="str">
            <v>Regierungsbezirk Oberpfalz</v>
          </cell>
          <cell r="AC30" t="str">
            <v/>
          </cell>
          <cell r="AD30" t="str">
            <v>Oberpfalz</v>
          </cell>
        </row>
        <row r="32">
          <cell r="C32" t="str">
            <v>Kreisfreie Städte</v>
          </cell>
        </row>
        <row r="33">
          <cell r="A33">
            <v>361</v>
          </cell>
          <cell r="C33" t="str">
            <v>Amberg</v>
          </cell>
          <cell r="E33">
            <v>66.68488251353814</v>
          </cell>
          <cell r="F33">
            <v>46.90097607030191</v>
          </cell>
          <cell r="G33">
            <v>44.17564504888205</v>
          </cell>
          <cell r="H33">
            <v>48.39872234154106</v>
          </cell>
          <cell r="I33">
            <v>36.23555772606697</v>
          </cell>
          <cell r="J33">
            <v>41.174828249301136</v>
          </cell>
          <cell r="K33">
            <v>34.26582867136241</v>
          </cell>
          <cell r="L33">
            <v>55.37591018989135</v>
          </cell>
          <cell r="M33">
            <v>84.8497997531165</v>
          </cell>
          <cell r="N33">
            <v>36.99807878709749</v>
          </cell>
          <cell r="O33">
            <v>20.218030706305345</v>
          </cell>
          <cell r="P33">
            <v>31.998872551457296</v>
          </cell>
          <cell r="Q33">
            <v>201.23574249902393</v>
          </cell>
          <cell r="R33">
            <v>399.56435518107145</v>
          </cell>
          <cell r="S33" t="str">
            <v>-</v>
          </cell>
          <cell r="T33">
            <v>1233.113885935778</v>
          </cell>
          <cell r="U33" t="str">
            <v>-</v>
          </cell>
          <cell r="V33">
            <v>478.60016215793814</v>
          </cell>
          <cell r="W33">
            <v>98.77856397937242</v>
          </cell>
          <cell r="X33">
            <v>106.23482570093255</v>
          </cell>
          <cell r="Y33">
            <v>90.51675731371836</v>
          </cell>
          <cell r="Z33">
            <v>91.4611904540784</v>
          </cell>
          <cell r="AA33">
            <v>93.39410292230356</v>
          </cell>
          <cell r="AC33">
            <v>361</v>
          </cell>
          <cell r="AD33" t="str">
            <v>-</v>
          </cell>
          <cell r="AE33">
            <v>50.22199166469512</v>
          </cell>
          <cell r="AF33" t="str">
            <v>-</v>
          </cell>
        </row>
        <row r="34">
          <cell r="A34">
            <v>362</v>
          </cell>
          <cell r="C34" t="str">
            <v>Regensburg</v>
          </cell>
          <cell r="E34">
            <v>76.82590151329279</v>
          </cell>
          <cell r="F34">
            <v>72.63425497613127</v>
          </cell>
          <cell r="G34">
            <v>59.82118600369446</v>
          </cell>
          <cell r="H34">
            <v>60.77979084751668</v>
          </cell>
          <cell r="I34">
            <v>45.15363540476222</v>
          </cell>
          <cell r="J34">
            <v>42.89889741244921</v>
          </cell>
          <cell r="K34" t="str">
            <v>-</v>
          </cell>
          <cell r="L34">
            <v>70.86496733624122</v>
          </cell>
          <cell r="M34">
            <v>85.15104164573111</v>
          </cell>
          <cell r="N34">
            <v>38.086257574953294</v>
          </cell>
          <cell r="O34">
            <v>25.247882247873992</v>
          </cell>
          <cell r="P34">
            <v>33.49881970230686</v>
          </cell>
          <cell r="Q34">
            <v>281.9366706090147</v>
          </cell>
          <cell r="R34">
            <v>401.284144371234</v>
          </cell>
          <cell r="S34">
            <v>698.5447364900846</v>
          </cell>
          <cell r="T34">
            <v>1348.5907140371728</v>
          </cell>
          <cell r="U34">
            <v>31.806532209354106</v>
          </cell>
          <cell r="V34">
            <v>506.02309072993216</v>
          </cell>
          <cell r="W34">
            <v>93.57442484368109</v>
          </cell>
          <cell r="X34" t="str">
            <v>-</v>
          </cell>
          <cell r="Y34">
            <v>93.23830792337358</v>
          </cell>
          <cell r="Z34">
            <v>94.76339973743136</v>
          </cell>
          <cell r="AA34">
            <v>85.73719696535093</v>
          </cell>
          <cell r="AC34">
            <v>362</v>
          </cell>
          <cell r="AD34" t="str">
            <v>-</v>
          </cell>
          <cell r="AE34" t="str">
            <v>-</v>
          </cell>
          <cell r="AF34">
            <v>37.73980588498082</v>
          </cell>
        </row>
        <row r="35">
          <cell r="A35">
            <v>363</v>
          </cell>
          <cell r="C35" t="str">
            <v>Weiden i.d.Opf.</v>
          </cell>
          <cell r="E35">
            <v>63.816715523708545</v>
          </cell>
          <cell r="F35">
            <v>53.23053257536478</v>
          </cell>
          <cell r="G35">
            <v>51.72231774473275</v>
          </cell>
          <cell r="H35">
            <v>54.2140727004084</v>
          </cell>
          <cell r="I35">
            <v>38.39467126933003</v>
          </cell>
          <cell r="J35">
            <v>40.66774908366934</v>
          </cell>
          <cell r="K35">
            <v>33.406796754810145</v>
          </cell>
          <cell r="L35">
            <v>58.109273215717806</v>
          </cell>
          <cell r="M35">
            <v>83.64483218265805</v>
          </cell>
          <cell r="N35">
            <v>34.82172121138588</v>
          </cell>
          <cell r="O35" t="str">
            <v>-</v>
          </cell>
          <cell r="P35">
            <v>31.998872551457296</v>
          </cell>
          <cell r="Q35" t="str">
            <v>-</v>
          </cell>
          <cell r="R35">
            <v>325.38411477873194</v>
          </cell>
          <cell r="S35" t="str">
            <v>-</v>
          </cell>
          <cell r="T35">
            <v>1212.825691827356</v>
          </cell>
          <cell r="U35" t="str">
            <v>-</v>
          </cell>
          <cell r="V35">
            <v>481.1022541809302</v>
          </cell>
          <cell r="W35">
            <v>110.0875586396248</v>
          </cell>
          <cell r="X35" t="str">
            <v>-</v>
          </cell>
          <cell r="Y35">
            <v>90.71835365517428</v>
          </cell>
          <cell r="Z35">
            <v>90.06025318235291</v>
          </cell>
          <cell r="AA35">
            <v>100.74876259148171</v>
          </cell>
          <cell r="AC35">
            <v>363</v>
          </cell>
          <cell r="AD35" t="str">
            <v>-</v>
          </cell>
          <cell r="AE35" t="str">
            <v>-</v>
          </cell>
          <cell r="AF35">
            <v>27.26217783605083</v>
          </cell>
        </row>
        <row r="37">
          <cell r="C37" t="str">
            <v>Landkreise</v>
          </cell>
        </row>
        <row r="38">
          <cell r="A38">
            <v>371</v>
          </cell>
          <cell r="C38" t="str">
            <v>Amberg-Sulzbach</v>
          </cell>
          <cell r="E38">
            <v>61.91267027380516</v>
          </cell>
          <cell r="F38">
            <v>44.09936909265112</v>
          </cell>
          <cell r="G38">
            <v>44.52278639320565</v>
          </cell>
          <cell r="H38">
            <v>50.835245059773996</v>
          </cell>
          <cell r="I38">
            <v>36.28230061696575</v>
          </cell>
          <cell r="J38">
            <v>38.18000821553966</v>
          </cell>
          <cell r="K38">
            <v>33.88137650803982</v>
          </cell>
          <cell r="L38">
            <v>55.420106282561285</v>
          </cell>
          <cell r="M38">
            <v>84.84287354127692</v>
          </cell>
          <cell r="N38">
            <v>32.69721051465735</v>
          </cell>
          <cell r="O38">
            <v>20.20553441955681</v>
          </cell>
          <cell r="P38">
            <v>30.76320372705152</v>
          </cell>
          <cell r="Q38">
            <v>194.67329149339875</v>
          </cell>
          <cell r="R38">
            <v>399.39309944441123</v>
          </cell>
          <cell r="S38">
            <v>486.47371905309484</v>
          </cell>
          <cell r="T38">
            <v>1220.1626173697098</v>
          </cell>
          <cell r="U38">
            <v>28.33853025506316</v>
          </cell>
          <cell r="V38">
            <v>478.5707948497036</v>
          </cell>
          <cell r="W38">
            <v>101.49969304141197</v>
          </cell>
          <cell r="X38">
            <v>110.25548559189755</v>
          </cell>
          <cell r="Y38">
            <v>90.50300834384093</v>
          </cell>
          <cell r="Z38">
            <v>91.44056819899872</v>
          </cell>
          <cell r="AA38">
            <v>93.30382021249677</v>
          </cell>
          <cell r="AC38">
            <v>371</v>
          </cell>
          <cell r="AD38">
            <v>38.77943467523185</v>
          </cell>
          <cell r="AE38">
            <v>48.61057658929874</v>
          </cell>
          <cell r="AF38">
            <v>35.784007573594174</v>
          </cell>
        </row>
        <row r="39">
          <cell r="A39">
            <v>372</v>
          </cell>
          <cell r="C39" t="str">
            <v>Cham</v>
          </cell>
          <cell r="E39">
            <v>63.93007676373469</v>
          </cell>
          <cell r="F39">
            <v>48.59152641794587</v>
          </cell>
          <cell r="G39">
            <v>47.37629091431043</v>
          </cell>
          <cell r="H39">
            <v>54.97836269858799</v>
          </cell>
          <cell r="I39">
            <v>38.51841063678714</v>
          </cell>
          <cell r="J39">
            <v>41.00779174436301</v>
          </cell>
          <cell r="K39">
            <v>38.75720861549987</v>
          </cell>
          <cell r="L39">
            <v>59.074355579109785</v>
          </cell>
          <cell r="M39">
            <v>82.88473618309199</v>
          </cell>
          <cell r="N39">
            <v>37.52675983035269</v>
          </cell>
          <cell r="O39">
            <v>21.697398806766717</v>
          </cell>
          <cell r="P39">
            <v>33.1534920242453</v>
          </cell>
          <cell r="Q39">
            <v>281.44083311725024</v>
          </cell>
          <cell r="R39">
            <v>386.45225035754487</v>
          </cell>
          <cell r="S39">
            <v>655.3526663364119</v>
          </cell>
          <cell r="T39">
            <v>1077.6090402429618</v>
          </cell>
          <cell r="U39">
            <v>19.817154024519688</v>
          </cell>
          <cell r="V39">
            <v>488.3588974118369</v>
          </cell>
          <cell r="W39">
            <v>96.84927681928649</v>
          </cell>
          <cell r="X39">
            <v>87.68908762790446</v>
          </cell>
          <cell r="Y39">
            <v>88.88161597543235</v>
          </cell>
          <cell r="Z39">
            <v>90.91014746922467</v>
          </cell>
          <cell r="AA39">
            <v>111.33748725200195</v>
          </cell>
          <cell r="AC39">
            <v>372</v>
          </cell>
          <cell r="AD39" t="str">
            <v>-</v>
          </cell>
          <cell r="AE39">
            <v>61.16085651771702</v>
          </cell>
          <cell r="AF39">
            <v>32.55185413259801</v>
          </cell>
        </row>
        <row r="40">
          <cell r="A40">
            <v>373</v>
          </cell>
          <cell r="C40" t="str">
            <v>Neumarkt i.d.Opf.</v>
          </cell>
          <cell r="E40">
            <v>66.29564325944736</v>
          </cell>
          <cell r="F40">
            <v>52.368587407719325</v>
          </cell>
          <cell r="G40">
            <v>46.825554639821185</v>
          </cell>
          <cell r="H40">
            <v>53.97545361141772</v>
          </cell>
          <cell r="I40">
            <v>41.62416187253626</v>
          </cell>
          <cell r="J40">
            <v>43.03340140022039</v>
          </cell>
          <cell r="K40">
            <v>41.029970099267096</v>
          </cell>
          <cell r="L40">
            <v>63.21639176789127</v>
          </cell>
          <cell r="M40">
            <v>81.64376074183006</v>
          </cell>
          <cell r="N40">
            <v>35.95313263470851</v>
          </cell>
          <cell r="O40">
            <v>19.724908006151555</v>
          </cell>
          <cell r="P40">
            <v>34.0209252002427</v>
          </cell>
          <cell r="Q40">
            <v>244.69387285697465</v>
          </cell>
          <cell r="R40">
            <v>313.3014404304266</v>
          </cell>
          <cell r="S40">
            <v>630.0202360204827</v>
          </cell>
          <cell r="T40">
            <v>991.4622729608911</v>
          </cell>
          <cell r="U40">
            <v>26.25772908248859</v>
          </cell>
          <cell r="V40">
            <v>477.3018110322471</v>
          </cell>
          <cell r="W40">
            <v>107.02355443922727</v>
          </cell>
          <cell r="X40">
            <v>111.33493323964146</v>
          </cell>
          <cell r="Y40">
            <v>111.34479365398884</v>
          </cell>
          <cell r="Z40">
            <v>101.70506866008775</v>
          </cell>
          <cell r="AA40">
            <v>104.85434833777548</v>
          </cell>
          <cell r="AC40">
            <v>373</v>
          </cell>
          <cell r="AD40" t="str">
            <v>-</v>
          </cell>
          <cell r="AE40">
            <v>51.612081172502144</v>
          </cell>
          <cell r="AF40">
            <v>28.482872366023255</v>
          </cell>
        </row>
        <row r="41">
          <cell r="A41">
            <v>374</v>
          </cell>
          <cell r="C41" t="str">
            <v>Neustadt a.d.Waldnaab</v>
          </cell>
          <cell r="E41">
            <v>56.761885439200896</v>
          </cell>
          <cell r="F41">
            <v>45.85578936058114</v>
          </cell>
          <cell r="G41">
            <v>45.2855300323812</v>
          </cell>
          <cell r="H41">
            <v>49.6810298748044</v>
          </cell>
          <cell r="I41">
            <v>38.94046975586805</v>
          </cell>
          <cell r="J41">
            <v>40.66604706514595</v>
          </cell>
          <cell r="K41">
            <v>37.749877623338584</v>
          </cell>
          <cell r="L41">
            <v>52.84077737617409</v>
          </cell>
          <cell r="M41">
            <v>84.04648803947752</v>
          </cell>
          <cell r="N41">
            <v>35.93111044366382</v>
          </cell>
          <cell r="O41">
            <v>24.166957289136885</v>
          </cell>
          <cell r="P41">
            <v>35.706150749989874</v>
          </cell>
          <cell r="Q41">
            <v>254.61303561917873</v>
          </cell>
          <cell r="R41">
            <v>324.5629993523208</v>
          </cell>
          <cell r="S41" t="str">
            <v>-</v>
          </cell>
          <cell r="T41">
            <v>1181.1894394947326</v>
          </cell>
          <cell r="U41">
            <v>25.16778561114001</v>
          </cell>
          <cell r="V41">
            <v>476.3837312336616</v>
          </cell>
          <cell r="W41">
            <v>95.21017991830448</v>
          </cell>
          <cell r="X41">
            <v>92.35493259374655</v>
          </cell>
          <cell r="Y41">
            <v>95.1038336915471</v>
          </cell>
          <cell r="Z41">
            <v>92.81370103814055</v>
          </cell>
          <cell r="AA41">
            <v>97.89427759677673</v>
          </cell>
          <cell r="AC41">
            <v>374</v>
          </cell>
          <cell r="AD41" t="str">
            <v>-</v>
          </cell>
          <cell r="AE41">
            <v>45.12132063624952</v>
          </cell>
          <cell r="AF41">
            <v>24.555132950282342</v>
          </cell>
        </row>
        <row r="42">
          <cell r="A42">
            <v>375</v>
          </cell>
          <cell r="C42" t="str">
            <v>Regensburg</v>
          </cell>
          <cell r="E42">
            <v>72.73542015572355</v>
          </cell>
          <cell r="F42">
            <v>72.35566125398324</v>
          </cell>
          <cell r="G42">
            <v>59.731280503984486</v>
          </cell>
          <cell r="H42">
            <v>58.43587449453813</v>
          </cell>
          <cell r="I42">
            <v>45.15780111410615</v>
          </cell>
          <cell r="J42">
            <v>42.861665227777564</v>
          </cell>
          <cell r="K42">
            <v>44.84796909394576</v>
          </cell>
          <cell r="L42">
            <v>62.76539801669744</v>
          </cell>
          <cell r="M42">
            <v>84.57676363300493</v>
          </cell>
          <cell r="N42">
            <v>39.340724244748344</v>
          </cell>
          <cell r="O42">
            <v>28.502492068888998</v>
          </cell>
          <cell r="P42">
            <v>33.50553448049134</v>
          </cell>
          <cell r="Q42">
            <v>272.9222596534308</v>
          </cell>
          <cell r="R42">
            <v>419.40459031784013</v>
          </cell>
          <cell r="S42">
            <v>697.1929979704772</v>
          </cell>
          <cell r="T42">
            <v>1347.3522967543117</v>
          </cell>
          <cell r="U42">
            <v>31.806532209354106</v>
          </cell>
          <cell r="V42">
            <v>504.0153899890081</v>
          </cell>
          <cell r="W42">
            <v>92.82676578823417</v>
          </cell>
          <cell r="X42">
            <v>91.73922596282866</v>
          </cell>
          <cell r="Y42">
            <v>92.96717360337745</v>
          </cell>
          <cell r="Z42">
            <v>94.72830829152836</v>
          </cell>
          <cell r="AA42">
            <v>80.78010849964859</v>
          </cell>
          <cell r="AC42">
            <v>375</v>
          </cell>
          <cell r="AD42">
            <v>66.04946494150451</v>
          </cell>
          <cell r="AE42">
            <v>60.12906423917599</v>
          </cell>
          <cell r="AF42">
            <v>37.62499312212482</v>
          </cell>
        </row>
        <row r="43">
          <cell r="A43">
            <v>376</v>
          </cell>
          <cell r="C43" t="str">
            <v>Schwandorf</v>
          </cell>
          <cell r="E43">
            <v>64.0533479487061</v>
          </cell>
          <cell r="F43">
            <v>44.358753990906266</v>
          </cell>
          <cell r="G43">
            <v>43.51190904650905</v>
          </cell>
          <cell r="H43">
            <v>51.612393075892605</v>
          </cell>
          <cell r="I43">
            <v>37.22032507665745</v>
          </cell>
          <cell r="J43">
            <v>39.2971593252548</v>
          </cell>
          <cell r="K43">
            <v>39.46490315094766</v>
          </cell>
          <cell r="L43">
            <v>53.648232872203</v>
          </cell>
          <cell r="M43">
            <v>81.0168500271796</v>
          </cell>
          <cell r="N43">
            <v>34.24864593986772</v>
          </cell>
          <cell r="O43">
            <v>23.078142367197323</v>
          </cell>
          <cell r="P43">
            <v>30.87734291494489</v>
          </cell>
          <cell r="Q43">
            <v>249.37361994419294</v>
          </cell>
          <cell r="R43">
            <v>356.96074226910775</v>
          </cell>
          <cell r="S43">
            <v>593.6350874201452</v>
          </cell>
          <cell r="T43">
            <v>1158.9491747550117</v>
          </cell>
          <cell r="U43">
            <v>25.663214461752997</v>
          </cell>
          <cell r="V43">
            <v>465.3783179321588</v>
          </cell>
          <cell r="W43">
            <v>91.29904244104519</v>
          </cell>
          <cell r="X43">
            <v>96.63681291096695</v>
          </cell>
          <cell r="Y43">
            <v>102.76153935233339</v>
          </cell>
          <cell r="Z43">
            <v>91.1459319469982</v>
          </cell>
          <cell r="AA43">
            <v>91.97889992592309</v>
          </cell>
          <cell r="AC43">
            <v>376</v>
          </cell>
          <cell r="AD43">
            <v>39.816317955318254</v>
          </cell>
          <cell r="AE43">
            <v>47.00358489310833</v>
          </cell>
          <cell r="AF43">
            <v>32.2466805001049</v>
          </cell>
        </row>
        <row r="44">
          <cell r="A44">
            <v>377</v>
          </cell>
          <cell r="C44" t="str">
            <v>Tirschenreuth</v>
          </cell>
          <cell r="E44">
            <v>63.76381100103239</v>
          </cell>
          <cell r="F44">
            <v>45.49298165948985</v>
          </cell>
          <cell r="G44">
            <v>48.34526179593638</v>
          </cell>
          <cell r="H44">
            <v>51.669244430059955</v>
          </cell>
          <cell r="I44">
            <v>40.05360565535164</v>
          </cell>
          <cell r="J44">
            <v>41.01730345171344</v>
          </cell>
          <cell r="K44">
            <v>40.74473760970954</v>
          </cell>
          <cell r="L44">
            <v>59.89536465238787</v>
          </cell>
          <cell r="M44">
            <v>80.43158532810216</v>
          </cell>
          <cell r="N44">
            <v>37.22160398662582</v>
          </cell>
          <cell r="O44">
            <v>22.289146046951263</v>
          </cell>
          <cell r="P44">
            <v>35.16090382598425</v>
          </cell>
          <cell r="Q44">
            <v>303.769778993995</v>
          </cell>
          <cell r="R44">
            <v>376.51695802129876</v>
          </cell>
          <cell r="S44">
            <v>598.8549821543568</v>
          </cell>
          <cell r="T44">
            <v>1163.1653593024748</v>
          </cell>
          <cell r="U44" t="str">
            <v>-</v>
          </cell>
          <cell r="V44">
            <v>479.0484176968511</v>
          </cell>
          <cell r="W44">
            <v>90.34866865159316</v>
          </cell>
          <cell r="X44">
            <v>108.95621117903987</v>
          </cell>
          <cell r="Y44">
            <v>99.2579530033215</v>
          </cell>
          <cell r="Z44">
            <v>104.82550431914288</v>
          </cell>
          <cell r="AA44">
            <v>88.37316332391354</v>
          </cell>
          <cell r="AC44">
            <v>377</v>
          </cell>
          <cell r="AD44">
            <v>40.85320123540467</v>
          </cell>
          <cell r="AE44">
            <v>60.815693031466736</v>
          </cell>
          <cell r="AF44">
            <v>31.432884146789952</v>
          </cell>
        </row>
        <row r="46">
          <cell r="A46">
            <v>3</v>
          </cell>
          <cell r="C46" t="str">
            <v>Oberpfalz</v>
          </cell>
          <cell r="E46">
            <v>68.24538589017787</v>
          </cell>
          <cell r="F46">
            <v>62.939513034246175</v>
          </cell>
          <cell r="G46">
            <v>49.52308342952174</v>
          </cell>
          <cell r="H46">
            <v>53.228321913881786</v>
          </cell>
          <cell r="I46">
            <v>39.56900363118864</v>
          </cell>
          <cell r="J46">
            <v>40.67024893534526</v>
          </cell>
          <cell r="K46">
            <v>39.09499082788682</v>
          </cell>
          <cell r="L46">
            <v>57.78919292405526</v>
          </cell>
          <cell r="M46">
            <v>84.1261045912774</v>
          </cell>
          <cell r="N46">
            <v>36.15388994825209</v>
          </cell>
          <cell r="O46">
            <v>23.240451356866664</v>
          </cell>
          <cell r="P46">
            <v>33.24282146259407</v>
          </cell>
          <cell r="Q46">
            <v>254.4886944041626</v>
          </cell>
          <cell r="R46">
            <v>386.0534479814031</v>
          </cell>
          <cell r="S46">
            <v>695.7241841227117</v>
          </cell>
          <cell r="T46">
            <v>1171.124443608417</v>
          </cell>
          <cell r="U46">
            <v>25.06158865921566</v>
          </cell>
          <cell r="V46">
            <v>481.12409244232316</v>
          </cell>
          <cell r="W46">
            <v>97.61214572788032</v>
          </cell>
          <cell r="X46">
            <v>102.32216022617612</v>
          </cell>
          <cell r="Y46">
            <v>96.71661009284112</v>
          </cell>
          <cell r="Z46">
            <v>94.2288271351425</v>
          </cell>
          <cell r="AA46">
            <v>100.17021754980321</v>
          </cell>
          <cell r="AC46">
            <v>3</v>
          </cell>
          <cell r="AD46">
            <v>50.64970642439233</v>
          </cell>
          <cell r="AE46">
            <v>52.173076505389794</v>
          </cell>
          <cell r="AF46">
            <v>32.232730023527736</v>
          </cell>
        </row>
        <row r="49">
          <cell r="C49" t="str">
            <v>Regierungsbezirk Oberfranken</v>
          </cell>
          <cell r="O49" t="str">
            <v>Regierungsbezirk Oberfranken</v>
          </cell>
          <cell r="AC49" t="str">
            <v/>
          </cell>
          <cell r="AD49" t="str">
            <v>Oberfranken</v>
          </cell>
        </row>
        <row r="51">
          <cell r="C51" t="str">
            <v>Kreisfreie Städte</v>
          </cell>
        </row>
        <row r="52">
          <cell r="A52">
            <v>461</v>
          </cell>
          <cell r="C52" t="str">
            <v>Bamberg</v>
          </cell>
          <cell r="E52">
            <v>61.46072121063424</v>
          </cell>
          <cell r="F52">
            <v>40.05260345826668</v>
          </cell>
          <cell r="G52">
            <v>41.41466723332693</v>
          </cell>
          <cell r="H52">
            <v>51.58778544156508</v>
          </cell>
          <cell r="I52">
            <v>37.54980075240102</v>
          </cell>
          <cell r="J52">
            <v>37.016779091120476</v>
          </cell>
          <cell r="K52" t="str">
            <v>-</v>
          </cell>
          <cell r="L52">
            <v>55.679617192760965</v>
          </cell>
          <cell r="M52" t="str">
            <v>-</v>
          </cell>
          <cell r="N52">
            <v>32.64536363567425</v>
          </cell>
          <cell r="O52">
            <v>21.204276106612923</v>
          </cell>
          <cell r="P52" t="str">
            <v>-</v>
          </cell>
          <cell r="Q52">
            <v>264.028641042644</v>
          </cell>
          <cell r="R52">
            <v>293.1667306163557</v>
          </cell>
          <cell r="S52">
            <v>527.9258242953636</v>
          </cell>
          <cell r="T52">
            <v>1079.1022488988901</v>
          </cell>
          <cell r="U52" t="str">
            <v>-</v>
          </cell>
          <cell r="V52">
            <v>440.6684470893772</v>
          </cell>
          <cell r="W52">
            <v>88.6705245042796</v>
          </cell>
          <cell r="X52" t="str">
            <v>-</v>
          </cell>
          <cell r="Y52">
            <v>106.03967560582596</v>
          </cell>
          <cell r="Z52">
            <v>100.76741661625486</v>
          </cell>
          <cell r="AA52">
            <v>111.02513637581286</v>
          </cell>
          <cell r="AC52">
            <v>461</v>
          </cell>
          <cell r="AD52" t="str">
            <v>-</v>
          </cell>
          <cell r="AE52" t="str">
            <v>-</v>
          </cell>
          <cell r="AF52" t="str">
            <v>-</v>
          </cell>
        </row>
        <row r="53">
          <cell r="A53">
            <v>462</v>
          </cell>
          <cell r="C53" t="str">
            <v>Bayreuth</v>
          </cell>
          <cell r="E53">
            <v>64.02158459441067</v>
          </cell>
          <cell r="F53">
            <v>48.664950834007946</v>
          </cell>
          <cell r="G53">
            <v>42.88718873495633</v>
          </cell>
          <cell r="H53">
            <v>56.277584118071</v>
          </cell>
          <cell r="I53">
            <v>37.54980075240101</v>
          </cell>
          <cell r="J53">
            <v>38.33518492176312</v>
          </cell>
          <cell r="K53">
            <v>40.37450007795626</v>
          </cell>
          <cell r="L53">
            <v>60.74140057392105</v>
          </cell>
          <cell r="M53" t="str">
            <v>-</v>
          </cell>
          <cell r="N53">
            <v>29.272009393321248</v>
          </cell>
          <cell r="O53">
            <v>21.796023346797476</v>
          </cell>
          <cell r="P53">
            <v>33.79880913247677</v>
          </cell>
          <cell r="Q53" t="str">
            <v>-</v>
          </cell>
          <cell r="R53">
            <v>372.0477281384726</v>
          </cell>
          <cell r="S53">
            <v>501.72399974716393</v>
          </cell>
          <cell r="T53">
            <v>1193.9410834748628</v>
          </cell>
          <cell r="U53">
            <v>24.57327099040442</v>
          </cell>
          <cell r="V53">
            <v>486.2065219078343</v>
          </cell>
          <cell r="W53">
            <v>94.07482283749754</v>
          </cell>
          <cell r="X53">
            <v>89.2009684490752</v>
          </cell>
          <cell r="Y53">
            <v>81.142527436017</v>
          </cell>
          <cell r="Z53">
            <v>85.0569057833333</v>
          </cell>
          <cell r="AA53">
            <v>90.17014251937613</v>
          </cell>
          <cell r="AC53">
            <v>462</v>
          </cell>
          <cell r="AD53">
            <v>43.23803277960342</v>
          </cell>
          <cell r="AE53" t="str">
            <v>-</v>
          </cell>
          <cell r="AF53">
            <v>36.72256044333713</v>
          </cell>
        </row>
        <row r="54">
          <cell r="A54">
            <v>463</v>
          </cell>
          <cell r="C54" t="str">
            <v>Coburg</v>
          </cell>
          <cell r="E54">
            <v>62.48506656414481</v>
          </cell>
          <cell r="F54">
            <v>55.409560224648715</v>
          </cell>
          <cell r="G54">
            <v>48.04101399065923</v>
          </cell>
          <cell r="H54">
            <v>52.525745176866266</v>
          </cell>
          <cell r="I54">
            <v>41.11703182387911</v>
          </cell>
          <cell r="J54">
            <v>40.870580749922055</v>
          </cell>
          <cell r="K54">
            <v>43.71517975343728</v>
          </cell>
          <cell r="L54">
            <v>58.71668722145702</v>
          </cell>
          <cell r="M54" t="str">
            <v>-</v>
          </cell>
          <cell r="N54">
            <v>31.55718484781844</v>
          </cell>
          <cell r="O54">
            <v>22.88089328713581</v>
          </cell>
          <cell r="P54">
            <v>31.198900737670865</v>
          </cell>
          <cell r="Q54" t="str">
            <v>-</v>
          </cell>
          <cell r="R54">
            <v>322.8617572998271</v>
          </cell>
          <cell r="S54">
            <v>562.9298242777238</v>
          </cell>
          <cell r="T54">
            <v>1040.6950386684816</v>
          </cell>
          <cell r="U54" t="str">
            <v>-</v>
          </cell>
          <cell r="V54">
            <v>401.53572784977996</v>
          </cell>
          <cell r="W54">
            <v>93.27418604739118</v>
          </cell>
          <cell r="X54">
            <v>104.31977666078286</v>
          </cell>
          <cell r="Y54">
            <v>91.4239408502701</v>
          </cell>
          <cell r="Z54">
            <v>92.06159214196077</v>
          </cell>
          <cell r="AA54">
            <v>97.6255509511458</v>
          </cell>
          <cell r="AC54">
            <v>463</v>
          </cell>
          <cell r="AD54" t="str">
            <v>-</v>
          </cell>
          <cell r="AE54" t="str">
            <v>-</v>
          </cell>
          <cell r="AF54" t="str">
            <v>-</v>
          </cell>
        </row>
        <row r="55">
          <cell r="A55">
            <v>464</v>
          </cell>
          <cell r="C55" t="str">
            <v>Hof</v>
          </cell>
          <cell r="E55">
            <v>62.68993563484692</v>
          </cell>
          <cell r="F55">
            <v>46.48592318472402</v>
          </cell>
          <cell r="G55">
            <v>41.598732421030604</v>
          </cell>
          <cell r="H55">
            <v>46.897986765059166</v>
          </cell>
          <cell r="I55">
            <v>36.51718123170999</v>
          </cell>
          <cell r="J55">
            <v>35.49554159422512</v>
          </cell>
          <cell r="K55">
            <v>37.70195633757146</v>
          </cell>
          <cell r="L55">
            <v>56.89444520423939</v>
          </cell>
          <cell r="M55" t="str">
            <v>-</v>
          </cell>
          <cell r="N55">
            <v>36.56280727195516</v>
          </cell>
          <cell r="O55">
            <v>22.979517827166564</v>
          </cell>
          <cell r="P55">
            <v>28.39899938941835</v>
          </cell>
          <cell r="Q55" t="str">
            <v>-</v>
          </cell>
          <cell r="R55">
            <v>365.97113966656536</v>
          </cell>
          <cell r="S55" t="str">
            <v>-</v>
          </cell>
          <cell r="T55">
            <v>1176.715258288467</v>
          </cell>
          <cell r="U55" t="str">
            <v>-</v>
          </cell>
          <cell r="V55">
            <v>411.2438448989895</v>
          </cell>
          <cell r="W55">
            <v>100.07959876329527</v>
          </cell>
          <cell r="X55" t="str">
            <v>-</v>
          </cell>
          <cell r="Y55">
            <v>102.41094145961898</v>
          </cell>
          <cell r="Z55">
            <v>88.05891422274506</v>
          </cell>
          <cell r="AA55">
            <v>88.45741355532094</v>
          </cell>
          <cell r="AC55">
            <v>464</v>
          </cell>
          <cell r="AD55" t="str">
            <v>-</v>
          </cell>
          <cell r="AE55" t="str">
            <v>-</v>
          </cell>
          <cell r="AF55" t="str">
            <v>-</v>
          </cell>
        </row>
        <row r="57">
          <cell r="C57" t="str">
            <v>Landkreise</v>
          </cell>
        </row>
        <row r="58">
          <cell r="A58">
            <v>471</v>
          </cell>
          <cell r="C58" t="str">
            <v>Bamberg</v>
          </cell>
          <cell r="E58">
            <v>58.02682634018548</v>
          </cell>
          <cell r="F58">
            <v>36.46670204536135</v>
          </cell>
          <cell r="G58">
            <v>41.55018032800393</v>
          </cell>
          <cell r="H58">
            <v>48.788437211356225</v>
          </cell>
          <cell r="I58">
            <v>35.676676954841454</v>
          </cell>
          <cell r="J58">
            <v>37.001952567869246</v>
          </cell>
          <cell r="K58">
            <v>39.09014942747585</v>
          </cell>
          <cell r="L58">
            <v>54.32088890314812</v>
          </cell>
          <cell r="M58">
            <v>76.92798801323625</v>
          </cell>
          <cell r="N58">
            <v>33.93953852876012</v>
          </cell>
          <cell r="O58">
            <v>19.72490800615156</v>
          </cell>
          <cell r="P58">
            <v>29.74982566564369</v>
          </cell>
          <cell r="Q58">
            <v>219.72716109002172</v>
          </cell>
          <cell r="R58">
            <v>279.15303740444904</v>
          </cell>
          <cell r="S58">
            <v>526.1518538837023</v>
          </cell>
          <cell r="T58">
            <v>1075.6801499099495</v>
          </cell>
          <cell r="U58">
            <v>22.76880142695755</v>
          </cell>
          <cell r="V58">
            <v>440.2787263026888</v>
          </cell>
          <cell r="W58">
            <v>88.41160572125159</v>
          </cell>
          <cell r="X58">
            <v>95.59610950860494</v>
          </cell>
          <cell r="Y58">
            <v>112.33495251040593</v>
          </cell>
          <cell r="Z58">
            <v>103.756976537619</v>
          </cell>
          <cell r="AA58">
            <v>119.56617581553222</v>
          </cell>
          <cell r="AC58">
            <v>471</v>
          </cell>
          <cell r="AD58">
            <v>35.25403152293804</v>
          </cell>
          <cell r="AE58">
            <v>44.140422361548445</v>
          </cell>
          <cell r="AF58">
            <v>32.49280558453426</v>
          </cell>
        </row>
        <row r="59">
          <cell r="A59">
            <v>472</v>
          </cell>
          <cell r="C59" t="str">
            <v>Bayreuth</v>
          </cell>
          <cell r="E59">
            <v>58.839882434339295</v>
          </cell>
          <cell r="F59">
            <v>47.652943424460744</v>
          </cell>
          <cell r="G59">
            <v>42.87714158095269</v>
          </cell>
          <cell r="H59">
            <v>49.14587812249641</v>
          </cell>
          <cell r="I59">
            <v>35.352990852071336</v>
          </cell>
          <cell r="J59">
            <v>38.33097715839027</v>
          </cell>
          <cell r="K59">
            <v>40.402803527337234</v>
          </cell>
          <cell r="L59">
            <v>54.34549387117795</v>
          </cell>
          <cell r="M59">
            <v>72.39846819171241</v>
          </cell>
          <cell r="N59">
            <v>31.603763131836438</v>
          </cell>
          <cell r="O59">
            <v>19.724908006151555</v>
          </cell>
          <cell r="P59">
            <v>33.78049422653957</v>
          </cell>
          <cell r="Q59">
            <v>214.5052659183286</v>
          </cell>
          <cell r="R59">
            <v>371.9833730012248</v>
          </cell>
          <cell r="S59">
            <v>447.23544586079197</v>
          </cell>
          <cell r="T59">
            <v>1193.3791129109372</v>
          </cell>
          <cell r="U59">
            <v>24.57327099040442</v>
          </cell>
          <cell r="V59">
            <v>480.1646025209422</v>
          </cell>
          <cell r="W59">
            <v>97.3276082254528</v>
          </cell>
          <cell r="X59">
            <v>88.98602635642683</v>
          </cell>
          <cell r="Y59">
            <v>80.84013292383311</v>
          </cell>
          <cell r="Z59">
            <v>91.66688540048588</v>
          </cell>
          <cell r="AA59">
            <v>89.85948478707022</v>
          </cell>
          <cell r="AC59">
            <v>472</v>
          </cell>
          <cell r="AD59">
            <v>42.82327946756885</v>
          </cell>
          <cell r="AE59">
            <v>49.044913735053825</v>
          </cell>
          <cell r="AF59">
            <v>36.62083589917276</v>
          </cell>
        </row>
        <row r="60">
          <cell r="A60">
            <v>473</v>
          </cell>
          <cell r="C60" t="str">
            <v>Coburg</v>
          </cell>
          <cell r="E60">
            <v>62.71233455237636</v>
          </cell>
          <cell r="F60">
            <v>53.95687512512609</v>
          </cell>
          <cell r="G60">
            <v>48.053827611434535</v>
          </cell>
          <cell r="H60">
            <v>52.60073761946714</v>
          </cell>
          <cell r="I60">
            <v>40.13488454607354</v>
          </cell>
          <cell r="J60">
            <v>40.91418082226848</v>
          </cell>
          <cell r="K60">
            <v>43.78976085464958</v>
          </cell>
          <cell r="L60">
            <v>62.097841764734966</v>
          </cell>
          <cell r="M60">
            <v>59.56474599052775</v>
          </cell>
          <cell r="N60">
            <v>34.35536051436963</v>
          </cell>
          <cell r="O60">
            <v>22.851231771337076</v>
          </cell>
          <cell r="P60">
            <v>31.16944277305712</v>
          </cell>
          <cell r="Q60">
            <v>213.4908152651284</v>
          </cell>
          <cell r="R60">
            <v>316.7532936045034</v>
          </cell>
          <cell r="S60">
            <v>541.6036788928059</v>
          </cell>
          <cell r="T60">
            <v>1034.6596920076527</v>
          </cell>
          <cell r="U60">
            <v>24.870528300772214</v>
          </cell>
          <cell r="V60">
            <v>396.6087713957749</v>
          </cell>
          <cell r="W60">
            <v>104.76747094927433</v>
          </cell>
          <cell r="X60">
            <v>104.26279513492598</v>
          </cell>
          <cell r="Y60">
            <v>91.34895630057923</v>
          </cell>
          <cell r="Z60">
            <v>97.05453817762898</v>
          </cell>
          <cell r="AA60">
            <v>97.6742643154919</v>
          </cell>
          <cell r="AC60">
            <v>473</v>
          </cell>
          <cell r="AD60" t="str">
            <v>-</v>
          </cell>
          <cell r="AE60">
            <v>57.87521367495177</v>
          </cell>
          <cell r="AF60">
            <v>37.13436494849128</v>
          </cell>
        </row>
        <row r="61">
          <cell r="A61">
            <v>474</v>
          </cell>
          <cell r="C61" t="str">
            <v>Forchheim</v>
          </cell>
          <cell r="E61">
            <v>58.628666139747644</v>
          </cell>
          <cell r="F61">
            <v>43.40063980070947</v>
          </cell>
          <cell r="G61">
            <v>43.40984272915195</v>
          </cell>
          <cell r="H61">
            <v>52.20389164676915</v>
          </cell>
          <cell r="I61">
            <v>37.40605725416283</v>
          </cell>
          <cell r="J61">
            <v>37.60157327528479</v>
          </cell>
          <cell r="K61">
            <v>49.25425464856104</v>
          </cell>
          <cell r="L61">
            <v>52.38360367332417</v>
          </cell>
          <cell r="M61">
            <v>79.15453986096688</v>
          </cell>
          <cell r="N61">
            <v>35.412113745569215</v>
          </cell>
          <cell r="O61">
            <v>25.971128874766226</v>
          </cell>
          <cell r="P61">
            <v>31.29113193225821</v>
          </cell>
          <cell r="Q61">
            <v>198.24145752510918</v>
          </cell>
          <cell r="R61">
            <v>329.7639319019383</v>
          </cell>
          <cell r="S61">
            <v>531.5974351279691</v>
          </cell>
          <cell r="T61">
            <v>1153.7069239476266</v>
          </cell>
          <cell r="U61">
            <v>28.330282395682875</v>
          </cell>
          <cell r="V61">
            <v>451.8723946474779</v>
          </cell>
          <cell r="W61">
            <v>92.74506297806519</v>
          </cell>
          <cell r="X61">
            <v>93.0359375208677</v>
          </cell>
          <cell r="Y61">
            <v>86.96375733302317</v>
          </cell>
          <cell r="Z61">
            <v>91.76959350687045</v>
          </cell>
          <cell r="AA61">
            <v>94.8938202168796</v>
          </cell>
          <cell r="AC61">
            <v>474</v>
          </cell>
          <cell r="AD61">
            <v>40.023694611335536</v>
          </cell>
          <cell r="AE61">
            <v>53.65513562614888</v>
          </cell>
          <cell r="AF61">
            <v>36.62083589917276</v>
          </cell>
        </row>
        <row r="62">
          <cell r="A62">
            <v>475</v>
          </cell>
          <cell r="C62" t="str">
            <v>Hof</v>
          </cell>
          <cell r="E62">
            <v>57.11246386525259</v>
          </cell>
          <cell r="F62">
            <v>45.550295493506056</v>
          </cell>
          <cell r="G62">
            <v>41.58304666086498</v>
          </cell>
          <cell r="H62">
            <v>44.69335252046921</v>
          </cell>
          <cell r="I62">
            <v>39.90249648574869</v>
          </cell>
          <cell r="J62">
            <v>35.171964253117146</v>
          </cell>
          <cell r="K62">
            <v>37.38344593747475</v>
          </cell>
          <cell r="L62">
            <v>52.21034456636515</v>
          </cell>
          <cell r="M62">
            <v>77.92123622298035</v>
          </cell>
          <cell r="N62">
            <v>32.63473587068032</v>
          </cell>
          <cell r="O62">
            <v>23.009189278308583</v>
          </cell>
          <cell r="P62">
            <v>27.38630890670884</v>
          </cell>
          <cell r="Q62">
            <v>229.59012264577737</v>
          </cell>
          <cell r="R62">
            <v>354.3624683224169</v>
          </cell>
          <cell r="S62">
            <v>511.7543857070217</v>
          </cell>
          <cell r="T62">
            <v>1176.3955124682757</v>
          </cell>
          <cell r="U62" t="str">
            <v>-</v>
          </cell>
          <cell r="V62">
            <v>443.1802610575861</v>
          </cell>
          <cell r="W62">
            <v>101.98902884645669</v>
          </cell>
          <cell r="X62">
            <v>99.07858981405754</v>
          </cell>
          <cell r="Y62">
            <v>108.67098312149825</v>
          </cell>
          <cell r="Z62">
            <v>93.2327639451189</v>
          </cell>
          <cell r="AA62">
            <v>88.02364525242555</v>
          </cell>
          <cell r="AC62">
            <v>475</v>
          </cell>
          <cell r="AD62" t="str">
            <v>-</v>
          </cell>
          <cell r="AE62">
            <v>46.98502735818156</v>
          </cell>
          <cell r="AF62">
            <v>29.093219631009475</v>
          </cell>
        </row>
        <row r="63">
          <cell r="A63">
            <v>476</v>
          </cell>
          <cell r="C63" t="str">
            <v>Kronach</v>
          </cell>
          <cell r="E63">
            <v>55.166779722738646</v>
          </cell>
          <cell r="F63">
            <v>32.38107520188805</v>
          </cell>
          <cell r="G63">
            <v>38.61582162362331</v>
          </cell>
          <cell r="H63">
            <v>46.88179612695603</v>
          </cell>
          <cell r="I63">
            <v>29.562400010958783</v>
          </cell>
          <cell r="J63">
            <v>31.721729586081356</v>
          </cell>
          <cell r="K63">
            <v>34.50160360498059</v>
          </cell>
          <cell r="L63">
            <v>46.54304023144422</v>
          </cell>
          <cell r="M63">
            <v>73.50302179796601</v>
          </cell>
          <cell r="N63">
            <v>32.898639915237574</v>
          </cell>
          <cell r="O63">
            <v>21.105651566582168</v>
          </cell>
          <cell r="P63">
            <v>30.62493012525908</v>
          </cell>
          <cell r="Q63">
            <v>199.28836321550133</v>
          </cell>
          <cell r="R63">
            <v>281.3654674107771</v>
          </cell>
          <cell r="S63">
            <v>532.4292628895853</v>
          </cell>
          <cell r="T63">
            <v>1326.617562669303</v>
          </cell>
          <cell r="U63">
            <v>26.356814852611187</v>
          </cell>
          <cell r="V63">
            <v>412.28050141625863</v>
          </cell>
          <cell r="W63">
            <v>97.12253663788421</v>
          </cell>
          <cell r="X63">
            <v>85.6732465330101</v>
          </cell>
          <cell r="Y63">
            <v>112.32449586623521</v>
          </cell>
          <cell r="Z63">
            <v>105.27789645031103</v>
          </cell>
          <cell r="AA63">
            <v>109.76803989425458</v>
          </cell>
          <cell r="AC63">
            <v>476</v>
          </cell>
          <cell r="AD63" t="str">
            <v>-</v>
          </cell>
          <cell r="AE63">
            <v>51.00671028445598</v>
          </cell>
          <cell r="AF63">
            <v>32.34840504426927</v>
          </cell>
        </row>
        <row r="64">
          <cell r="A64">
            <v>477</v>
          </cell>
          <cell r="C64" t="str">
            <v>Kulmbach</v>
          </cell>
          <cell r="E64">
            <v>59.99765551859693</v>
          </cell>
          <cell r="F64">
            <v>49.644599723513785</v>
          </cell>
          <cell r="G64">
            <v>45.47661570984714</v>
          </cell>
          <cell r="H64">
            <v>47.461305574270575</v>
          </cell>
          <cell r="I64">
            <v>33.696499592713366</v>
          </cell>
          <cell r="J64">
            <v>36.545110258110675</v>
          </cell>
          <cell r="K64">
            <v>35.4369218566436</v>
          </cell>
          <cell r="L64">
            <v>48.66592650943342</v>
          </cell>
          <cell r="M64">
            <v>74.6075754042196</v>
          </cell>
          <cell r="N64">
            <v>29.985998839764495</v>
          </cell>
          <cell r="O64">
            <v>19.034536225936254</v>
          </cell>
          <cell r="P64">
            <v>33.205581293473266</v>
          </cell>
          <cell r="Q64">
            <v>172.19259198433306</v>
          </cell>
          <cell r="R64">
            <v>285.2288413302185</v>
          </cell>
          <cell r="S64">
            <v>573.8813681318542</v>
          </cell>
          <cell r="T64">
            <v>993.7387151974172</v>
          </cell>
          <cell r="U64">
            <v>24.27601368003662</v>
          </cell>
          <cell r="V64">
            <v>497.7852669375085</v>
          </cell>
          <cell r="W64">
            <v>116.39986588946812</v>
          </cell>
          <cell r="X64">
            <v>105.95208006781883</v>
          </cell>
          <cell r="Y64">
            <v>81.30961617287043</v>
          </cell>
          <cell r="Z64">
            <v>88.68569540968421</v>
          </cell>
          <cell r="AA64">
            <v>86.47082599627505</v>
          </cell>
          <cell r="AC64">
            <v>477</v>
          </cell>
          <cell r="AD64" t="str">
            <v>-</v>
          </cell>
          <cell r="AE64">
            <v>45.20136803431451</v>
          </cell>
          <cell r="AF64">
            <v>40.68981766574751</v>
          </cell>
        </row>
        <row r="65">
          <cell r="A65">
            <v>478</v>
          </cell>
          <cell r="C65" t="str">
            <v>Lichtenfels</v>
          </cell>
          <cell r="E65">
            <v>66.82273811567346</v>
          </cell>
          <cell r="F65">
            <v>41.88882862732316</v>
          </cell>
          <cell r="G65">
            <v>46.56996702453116</v>
          </cell>
          <cell r="H65">
            <v>52.46887150047639</v>
          </cell>
          <cell r="I65">
            <v>29.965800985470015</v>
          </cell>
          <cell r="J65">
            <v>39.75779167943428</v>
          </cell>
          <cell r="K65">
            <v>35.315756569370734</v>
          </cell>
          <cell r="L65">
            <v>59.21699397230641</v>
          </cell>
          <cell r="M65">
            <v>89.37656248687078</v>
          </cell>
          <cell r="N65">
            <v>35.74157580984993</v>
          </cell>
          <cell r="O65">
            <v>19.922157086213073</v>
          </cell>
          <cell r="P65">
            <v>30.08082792682558</v>
          </cell>
          <cell r="Q65">
            <v>190.88016010666377</v>
          </cell>
          <cell r="R65">
            <v>284.7380369583936</v>
          </cell>
          <cell r="S65">
            <v>554.7209938192784</v>
          </cell>
          <cell r="T65">
            <v>1153.0354905989016</v>
          </cell>
          <cell r="U65">
            <v>25.5641286916304</v>
          </cell>
          <cell r="V65">
            <v>453.69041645736814</v>
          </cell>
          <cell r="W65">
            <v>105.34803149264587</v>
          </cell>
          <cell r="X65">
            <v>107.11339167243956</v>
          </cell>
          <cell r="Y65">
            <v>102.86234196331382</v>
          </cell>
          <cell r="Z65">
            <v>101.96364666580877</v>
          </cell>
          <cell r="AA65">
            <v>115.96182574279545</v>
          </cell>
          <cell r="AC65">
            <v>478</v>
          </cell>
          <cell r="AD65">
            <v>37.84623972315407</v>
          </cell>
          <cell r="AE65">
            <v>48.260195115292966</v>
          </cell>
          <cell r="AF65">
            <v>33.8742732067348</v>
          </cell>
        </row>
        <row r="66">
          <cell r="A66">
            <v>479</v>
          </cell>
          <cell r="C66" t="str">
            <v>Wunsiedel i.Fichtelgebirge</v>
          </cell>
          <cell r="E66">
            <v>57.87266977691743</v>
          </cell>
          <cell r="F66">
            <v>37.082201931527194</v>
          </cell>
          <cell r="G66">
            <v>43.88797388704827</v>
          </cell>
          <cell r="H66">
            <v>46.50707670021381</v>
          </cell>
          <cell r="I66">
            <v>37.773866579879936</v>
          </cell>
          <cell r="J66">
            <v>37.828827134390025</v>
          </cell>
          <cell r="K66">
            <v>40.33822063562344</v>
          </cell>
          <cell r="L66">
            <v>52.101412347776986</v>
          </cell>
          <cell r="M66">
            <v>78.8249619008242</v>
          </cell>
          <cell r="N66">
            <v>33.3523004669375</v>
          </cell>
          <cell r="O66">
            <v>23.472640527320358</v>
          </cell>
          <cell r="P66">
            <v>30.125707616231303</v>
          </cell>
          <cell r="Q66">
            <v>223.32857384634707</v>
          </cell>
          <cell r="R66">
            <v>403.1323075740464</v>
          </cell>
          <cell r="S66">
            <v>546.4513330579578</v>
          </cell>
          <cell r="T66">
            <v>1250.190289252869</v>
          </cell>
          <cell r="U66">
            <v>23.483327519055834</v>
          </cell>
          <cell r="V66">
            <v>425.30711663010993</v>
          </cell>
          <cell r="W66">
            <v>90.5681372072415</v>
          </cell>
          <cell r="X66">
            <v>99.98571830676002</v>
          </cell>
          <cell r="Y66">
            <v>92.01851862564745</v>
          </cell>
          <cell r="Z66">
            <v>104.01753952188923</v>
          </cell>
          <cell r="AA66">
            <v>100.74876259148171</v>
          </cell>
          <cell r="AC66">
            <v>479</v>
          </cell>
          <cell r="AD66" t="str">
            <v>-</v>
          </cell>
          <cell r="AE66">
            <v>51.00671028445598</v>
          </cell>
          <cell r="AF66" t="str">
            <v>-</v>
          </cell>
        </row>
        <row r="68">
          <cell r="A68">
            <v>4</v>
          </cell>
          <cell r="C68" t="str">
            <v>Oberfranken</v>
          </cell>
          <cell r="E68">
            <v>60.5616110192801</v>
          </cell>
          <cell r="F68">
            <v>41.889279372100155</v>
          </cell>
          <cell r="G68">
            <v>42.77737147451871</v>
          </cell>
          <cell r="H68">
            <v>49.76659516096679</v>
          </cell>
          <cell r="I68">
            <v>36.355936991448054</v>
          </cell>
          <cell r="J68">
            <v>36.854260057838516</v>
          </cell>
          <cell r="K68">
            <v>38.92054385425261</v>
          </cell>
          <cell r="L68">
            <v>54.2045625888306</v>
          </cell>
          <cell r="M68">
            <v>76.81062176357544</v>
          </cell>
          <cell r="N68">
            <v>33.29108114732291</v>
          </cell>
          <cell r="O68">
            <v>20.74883524708622</v>
          </cell>
          <cell r="P68">
            <v>30.687637013984325</v>
          </cell>
          <cell r="Q68">
            <v>214.04331809937673</v>
          </cell>
          <cell r="R68">
            <v>342.0192239432402</v>
          </cell>
          <cell r="S68">
            <v>532.0747906852739</v>
          </cell>
          <cell r="T68">
            <v>1161.8249814959008</v>
          </cell>
          <cell r="U68">
            <v>23.354492406164052</v>
          </cell>
          <cell r="V68">
            <v>449.0373800837883</v>
          </cell>
          <cell r="W68">
            <v>99.08240912802839</v>
          </cell>
          <cell r="X68">
            <v>99.1386162430974</v>
          </cell>
          <cell r="Y68">
            <v>97.53227565547806</v>
          </cell>
          <cell r="Z68">
            <v>96.14579486615143</v>
          </cell>
          <cell r="AA68">
            <v>97.22756505625188</v>
          </cell>
          <cell r="AC68">
            <v>4</v>
          </cell>
          <cell r="AD68">
            <v>39.1068186455061</v>
          </cell>
          <cell r="AE68">
            <v>50.46436777806593</v>
          </cell>
          <cell r="AF68">
            <v>35.84515381291154</v>
          </cell>
        </row>
        <row r="69">
          <cell r="A69" t="str">
            <v>____________________</v>
          </cell>
        </row>
        <row r="70">
          <cell r="A70" t="str">
            <v>1) Ohne Hartweizen (Durum). - 2) Einschl. Corn-Cob-Mix. - 3) Winter- und Sommerrübsen. - 4) Einschl. der mittelfrühen und mittelspäten Sorten. </v>
          </cell>
          <cell r="O70" t="str">
            <v>          5) Ertrag in Grünmasse. - 6) Einschl. Klee-Luzerne-Gemisch. - 7) Ertrag in Heu.</v>
          </cell>
        </row>
      </sheetData>
      <sheetData sheetId="7">
        <row r="1">
          <cell r="A1" t="str">
            <v> - 10 -</v>
          </cell>
          <cell r="O1" t="str">
            <v> - 11 -</v>
          </cell>
        </row>
        <row r="2">
          <cell r="N2" t="str">
            <v>Noch: 2. Durchschnittliche Hektarerträge von Feldfrüchten und Grünland in den Regierungsbezirken</v>
          </cell>
          <cell r="O2" t="str">
            <v>sowie den kreisfreien Städten und Landkreisen Bayerns 2006 nach Fruchtarten</v>
          </cell>
        </row>
        <row r="4">
          <cell r="B4" t="str">
            <v>Gebiet</v>
          </cell>
          <cell r="E4" t="str">
            <v>Winter-
weizen</v>
          </cell>
          <cell r="F4" t="str">
            <v>Sommer-
weizen 1)</v>
          </cell>
          <cell r="H4" t="str">
            <v>Winter-
gerste</v>
          </cell>
          <cell r="I4" t="str">
            <v>Sommer-
gerste</v>
          </cell>
          <cell r="K4" t="str">
            <v>Sommer-</v>
          </cell>
          <cell r="M4" t="str">
            <v>Körner-
mais 2)</v>
          </cell>
          <cell r="N4" t="str">
            <v>Winter-
raps</v>
          </cell>
          <cell r="O4" t="str">
            <v>Sommer-</v>
          </cell>
          <cell r="P4" t="str">
            <v>Futter-
erbsen</v>
          </cell>
          <cell r="Q4" t="str">
            <v>Früh-</v>
          </cell>
          <cell r="R4" t="str">
            <v>Spät-</v>
          </cell>
          <cell r="S4" t="str">
            <v>Zucker-
rüben</v>
          </cell>
          <cell r="T4" t="str">
            <v>Runkel-
rüben</v>
          </cell>
          <cell r="U4" t="str">
            <v>Körner-
sonnen-
blumen</v>
          </cell>
          <cell r="V4" t="str">
            <v>Grün-
mais 5)</v>
          </cell>
          <cell r="W4" t="str">
            <v>Klee,</v>
          </cell>
          <cell r="X4" t="str">
            <v>Lu-
zerne 7)</v>
          </cell>
          <cell r="Y4" t="str">
            <v>Grasanbau</v>
          </cell>
          <cell r="Z4" t="str">
            <v>Wie-
sen 7)</v>
          </cell>
          <cell r="AA4" t="str">
            <v>Mäh-
weiden 7)</v>
          </cell>
          <cell r="AE4" t="str">
            <v>(Winter-</v>
          </cell>
        </row>
        <row r="5">
          <cell r="A5" t="str">
            <v>Schl.</v>
          </cell>
          <cell r="G5" t="str">
            <v>Roggen</v>
          </cell>
          <cell r="J5" t="str">
            <v>Hafer</v>
          </cell>
          <cell r="K5" t="str">
            <v>meng-</v>
          </cell>
          <cell r="L5" t="str">
            <v>Triticale</v>
          </cell>
          <cell r="O5" t="str">
            <v>raps und</v>
          </cell>
          <cell r="Q5" t="str">
            <v>kartof-</v>
          </cell>
          <cell r="R5" t="str">
            <v>kartof-</v>
          </cell>
          <cell r="W5" t="str">
            <v>Kleegras</v>
          </cell>
          <cell r="Y5" t="str">
            <v>auf dem</v>
          </cell>
          <cell r="AD5" t="str">
            <v>(Durum)</v>
          </cell>
          <cell r="AE5" t="str">
            <v>meng-</v>
          </cell>
          <cell r="AF5" t="str">
            <v>(Ackerbohnen)</v>
          </cell>
        </row>
        <row r="6">
          <cell r="A6" t="str">
            <v>Nr.</v>
          </cell>
          <cell r="K6" t="str">
            <v>getreide</v>
          </cell>
          <cell r="O6" t="str">
            <v>Rübsen 3) </v>
          </cell>
          <cell r="Q6" t="str">
            <v>feln</v>
          </cell>
          <cell r="R6" t="str">
            <v>feln 4)</v>
          </cell>
          <cell r="W6" t="str">
            <v>usw. 6)7)</v>
          </cell>
          <cell r="Y6" t="str">
            <v>  Ackerland 7)</v>
          </cell>
          <cell r="AE6" t="str">
            <v>getreide)</v>
          </cell>
        </row>
        <row r="7">
          <cell r="E7" t="str">
            <v>Ertrag in dt je ha</v>
          </cell>
          <cell r="O7" t="str">
            <v>Ertrag in dt je ha</v>
          </cell>
          <cell r="AD7" t="str">
            <v>Ertrag in dt je ha</v>
          </cell>
        </row>
        <row r="9">
          <cell r="C9" t="str">
            <v>Regierungsbezirk Mittelfranken</v>
          </cell>
          <cell r="O9" t="str">
            <v>Regierungsbezirk Mittelfranken</v>
          </cell>
          <cell r="AC9" t="str">
            <v/>
          </cell>
          <cell r="AD9" t="str">
            <v>Mittelfranken</v>
          </cell>
        </row>
        <row r="11">
          <cell r="C11" t="str">
            <v>Kreisfreie Städte</v>
          </cell>
        </row>
        <row r="12">
          <cell r="A12">
            <v>561</v>
          </cell>
          <cell r="C12" t="str">
            <v>Ansbach</v>
          </cell>
          <cell r="E12">
            <v>56.543863513783506</v>
          </cell>
          <cell r="F12">
            <v>54.57945445349293</v>
          </cell>
          <cell r="G12">
            <v>47.30475323984454</v>
          </cell>
          <cell r="H12">
            <v>54.40166464746864</v>
          </cell>
          <cell r="I12">
            <v>37.17430274487701</v>
          </cell>
          <cell r="J12">
            <v>38.538016588015836</v>
          </cell>
          <cell r="K12">
            <v>39.61091615213203</v>
          </cell>
          <cell r="L12">
            <v>54.46478918128253</v>
          </cell>
          <cell r="M12">
            <v>95.39326599462802</v>
          </cell>
          <cell r="N12">
            <v>39.174436362809104</v>
          </cell>
          <cell r="O12" t="str">
            <v>-</v>
          </cell>
          <cell r="P12">
            <v>29.998943016991213</v>
          </cell>
          <cell r="Q12" t="str">
            <v>-</v>
          </cell>
          <cell r="R12">
            <v>361.8436456101755</v>
          </cell>
          <cell r="S12">
            <v>533.862175169565</v>
          </cell>
          <cell r="T12">
            <v>1084.2061971022667</v>
          </cell>
          <cell r="U12">
            <v>26.25772908248859</v>
          </cell>
          <cell r="V12">
            <v>483.2040114802437</v>
          </cell>
          <cell r="W12">
            <v>103.08198672619413</v>
          </cell>
          <cell r="X12">
            <v>110.87126021918954</v>
          </cell>
          <cell r="Y12">
            <v>96.36305121594069</v>
          </cell>
          <cell r="Z12">
            <v>105.07029537941173</v>
          </cell>
          <cell r="AA12">
            <v>106.79368834697063</v>
          </cell>
          <cell r="AC12">
            <v>561</v>
          </cell>
          <cell r="AD12">
            <v>50.08146242817374</v>
          </cell>
          <cell r="AE12">
            <v>52.96850683385813</v>
          </cell>
          <cell r="AF12">
            <v>32.55185413259801</v>
          </cell>
        </row>
        <row r="13">
          <cell r="A13">
            <v>562</v>
          </cell>
          <cell r="C13" t="str">
            <v>Erlangen</v>
          </cell>
          <cell r="E13">
            <v>66.58244797818709</v>
          </cell>
          <cell r="F13">
            <v>50.74021526189741</v>
          </cell>
          <cell r="G13">
            <v>48.13304658451108</v>
          </cell>
          <cell r="H13">
            <v>53.93268477981804</v>
          </cell>
          <cell r="I13">
            <v>36.42330672982898</v>
          </cell>
          <cell r="J13">
            <v>41.073412416174776</v>
          </cell>
          <cell r="K13" t="str">
            <v>-</v>
          </cell>
          <cell r="L13">
            <v>53.95861084316653</v>
          </cell>
          <cell r="M13">
            <v>81.93779479117522</v>
          </cell>
          <cell r="N13">
            <v>36.99807878709749</v>
          </cell>
          <cell r="O13" t="str">
            <v>-</v>
          </cell>
          <cell r="P13">
            <v>29.09897472648148</v>
          </cell>
          <cell r="Q13">
            <v>247.26856208950227</v>
          </cell>
          <cell r="R13">
            <v>327.5625144196044</v>
          </cell>
          <cell r="S13">
            <v>542.459648849443</v>
          </cell>
          <cell r="T13">
            <v>1086.6305724988706</v>
          </cell>
          <cell r="U13" t="str">
            <v>-</v>
          </cell>
          <cell r="V13">
            <v>437.96618770454575</v>
          </cell>
          <cell r="W13">
            <v>102.18127033732445</v>
          </cell>
          <cell r="X13">
            <v>92.72869036514034</v>
          </cell>
          <cell r="Y13">
            <v>87.08961950896733</v>
          </cell>
          <cell r="Z13">
            <v>94.36313194550976</v>
          </cell>
          <cell r="AA13">
            <v>104.17422051959208</v>
          </cell>
          <cell r="AC13">
            <v>562</v>
          </cell>
          <cell r="AD13" t="str">
            <v>-</v>
          </cell>
          <cell r="AE13" t="str">
            <v>-</v>
          </cell>
          <cell r="AF13">
            <v>33.36565048591296</v>
          </cell>
        </row>
        <row r="14">
          <cell r="A14">
            <v>563</v>
          </cell>
          <cell r="C14" t="str">
            <v>Fürth</v>
          </cell>
          <cell r="E14">
            <v>63.50941191765538</v>
          </cell>
          <cell r="F14">
            <v>41.71281500057825</v>
          </cell>
          <cell r="G14">
            <v>51.90638293243642</v>
          </cell>
          <cell r="H14">
            <v>51.77537738862532</v>
          </cell>
          <cell r="I14">
            <v>34.92131469973294</v>
          </cell>
          <cell r="J14">
            <v>35.49554159422512</v>
          </cell>
          <cell r="K14">
            <v>46.38772349382209</v>
          </cell>
          <cell r="L14">
            <v>58.51421588621061</v>
          </cell>
          <cell r="M14">
            <v>75.31047315365372</v>
          </cell>
          <cell r="N14">
            <v>36.99807878709749</v>
          </cell>
          <cell r="O14">
            <v>24.45888592762794</v>
          </cell>
          <cell r="P14">
            <v>34.99876685315642</v>
          </cell>
          <cell r="Q14">
            <v>228.78655721651722</v>
          </cell>
          <cell r="R14">
            <v>321.0273154969871</v>
          </cell>
          <cell r="S14">
            <v>563.3392277862894</v>
          </cell>
          <cell r="T14">
            <v>1086.3753750887015</v>
          </cell>
          <cell r="U14">
            <v>25.46504292150781</v>
          </cell>
          <cell r="V14">
            <v>438.06627138546537</v>
          </cell>
          <cell r="W14">
            <v>90.07163888696574</v>
          </cell>
          <cell r="X14" t="str">
            <v>-</v>
          </cell>
          <cell r="Y14">
            <v>97.47183109394837</v>
          </cell>
          <cell r="Z14">
            <v>100.06694798039213</v>
          </cell>
          <cell r="AA14">
            <v>108.90941236139173</v>
          </cell>
          <cell r="AC14">
            <v>563</v>
          </cell>
          <cell r="AD14">
            <v>37.742551395145426</v>
          </cell>
          <cell r="AE14">
            <v>53.16468648879835</v>
          </cell>
          <cell r="AF14" t="str">
            <v>-</v>
          </cell>
        </row>
        <row r="15">
          <cell r="A15">
            <v>564</v>
          </cell>
          <cell r="C15" t="str">
            <v>Nürnberg</v>
          </cell>
          <cell r="E15">
            <v>66.5824479781871</v>
          </cell>
          <cell r="F15">
            <v>46.69344962751296</v>
          </cell>
          <cell r="G15">
            <v>41.414667233326924</v>
          </cell>
          <cell r="H15">
            <v>45.86623105622786</v>
          </cell>
          <cell r="I15">
            <v>34.451942190327934</v>
          </cell>
          <cell r="J15">
            <v>38.8422640873949</v>
          </cell>
          <cell r="K15">
            <v>35.506652550826786</v>
          </cell>
          <cell r="L15">
            <v>56.89444520423939</v>
          </cell>
          <cell r="M15">
            <v>72.19764026330269</v>
          </cell>
          <cell r="N15">
            <v>35.583446362884935</v>
          </cell>
          <cell r="O15">
            <v>22.782268747105057</v>
          </cell>
          <cell r="P15">
            <v>27.999013482525132</v>
          </cell>
          <cell r="Q15">
            <v>201.58012768299253</v>
          </cell>
          <cell r="R15">
            <v>315.7532953138223</v>
          </cell>
          <cell r="S15">
            <v>491.28421027874083</v>
          </cell>
          <cell r="T15">
            <v>1173.9080867766097</v>
          </cell>
          <cell r="U15">
            <v>26.95132947334678</v>
          </cell>
          <cell r="V15">
            <v>450.47664781950647</v>
          </cell>
          <cell r="W15">
            <v>81.26463419579576</v>
          </cell>
          <cell r="X15">
            <v>80.63364379577419</v>
          </cell>
          <cell r="Y15">
            <v>80.43694024092122</v>
          </cell>
          <cell r="Z15">
            <v>96.5646048010784</v>
          </cell>
          <cell r="AA15">
            <v>82.91623161278945</v>
          </cell>
          <cell r="AC15">
            <v>564</v>
          </cell>
          <cell r="AD15">
            <v>43.65278609163798</v>
          </cell>
          <cell r="AE15">
            <v>46.69075787577125</v>
          </cell>
          <cell r="AF15" t="str">
            <v>-</v>
          </cell>
        </row>
        <row r="16">
          <cell r="A16">
            <v>565</v>
          </cell>
          <cell r="C16" t="str">
            <v>Schwabach</v>
          </cell>
          <cell r="E16">
            <v>61.46072121063425</v>
          </cell>
          <cell r="F16">
            <v>48.04237150564111</v>
          </cell>
          <cell r="G16">
            <v>41.414667233326924</v>
          </cell>
          <cell r="H16">
            <v>51.40019349450484</v>
          </cell>
          <cell r="I16">
            <v>34.45194219032794</v>
          </cell>
          <cell r="J16">
            <v>37.32102659049954</v>
          </cell>
          <cell r="K16">
            <v>33.97948469917832</v>
          </cell>
          <cell r="L16">
            <v>48.59312045913684</v>
          </cell>
          <cell r="M16">
            <v>78.5237200082096</v>
          </cell>
          <cell r="N16">
            <v>29.163191514535665</v>
          </cell>
          <cell r="O16" t="str">
            <v>-</v>
          </cell>
          <cell r="P16">
            <v>34.69877742298651</v>
          </cell>
          <cell r="Q16">
            <v>213.28922393792723</v>
          </cell>
          <cell r="R16">
            <v>286.6315316937385</v>
          </cell>
          <cell r="S16">
            <v>594.3515435601352</v>
          </cell>
          <cell r="T16">
            <v>1035.973886580358</v>
          </cell>
          <cell r="U16">
            <v>28.338530255063166</v>
          </cell>
          <cell r="V16">
            <v>465.98961836205774</v>
          </cell>
          <cell r="W16">
            <v>109.38700144828172</v>
          </cell>
          <cell r="X16">
            <v>109.56096350750819</v>
          </cell>
          <cell r="Y16">
            <v>103.21732682544275</v>
          </cell>
          <cell r="Z16">
            <v>106.27109875517644</v>
          </cell>
          <cell r="AA16">
            <v>111.12588513840431</v>
          </cell>
          <cell r="AC16">
            <v>565</v>
          </cell>
          <cell r="AD16" t="str">
            <v>-</v>
          </cell>
          <cell r="AE16">
            <v>52.674237351447815</v>
          </cell>
          <cell r="AF16" t="str">
            <v>-</v>
          </cell>
        </row>
        <row r="18">
          <cell r="C18" t="str">
            <v>Landkreise</v>
          </cell>
        </row>
        <row r="19">
          <cell r="A19">
            <v>571</v>
          </cell>
          <cell r="C19" t="str">
            <v>Ansbach</v>
          </cell>
          <cell r="E19">
            <v>63.543303536612264</v>
          </cell>
          <cell r="F19">
            <v>53.72919781965771</v>
          </cell>
          <cell r="G19">
            <v>46.019668187854826</v>
          </cell>
          <cell r="H19">
            <v>52.11326948550048</v>
          </cell>
          <cell r="I19">
            <v>39.09067793395876</v>
          </cell>
          <cell r="J19">
            <v>39.88769698095146</v>
          </cell>
          <cell r="K19">
            <v>42.45103880017037</v>
          </cell>
          <cell r="L19">
            <v>56.917340341357814</v>
          </cell>
          <cell r="M19">
            <v>86.89620089523471</v>
          </cell>
          <cell r="N19">
            <v>36.52043909085005</v>
          </cell>
          <cell r="O19">
            <v>24.752465953766002</v>
          </cell>
          <cell r="P19">
            <v>34.80570423445793</v>
          </cell>
          <cell r="Q19">
            <v>199.11038840414363</v>
          </cell>
          <cell r="R19">
            <v>359.2134337316497</v>
          </cell>
          <cell r="S19">
            <v>621.3401396531499</v>
          </cell>
          <cell r="T19">
            <v>1073.069665675177</v>
          </cell>
          <cell r="U19">
            <v>26.25772908248859</v>
          </cell>
          <cell r="V19">
            <v>483.2171345848909</v>
          </cell>
          <cell r="W19">
            <v>96.20113300422773</v>
          </cell>
          <cell r="X19">
            <v>94.04714695000028</v>
          </cell>
          <cell r="Y19">
            <v>83.28078586040169</v>
          </cell>
          <cell r="Z19">
            <v>91.64952472203856</v>
          </cell>
          <cell r="AA19">
            <v>92.52624345354383</v>
          </cell>
          <cell r="AC19">
            <v>571</v>
          </cell>
          <cell r="AD19">
            <v>52.564663784652495</v>
          </cell>
          <cell r="AE19">
            <v>55.23234163809052</v>
          </cell>
          <cell r="AF19">
            <v>33.27623569376848</v>
          </cell>
        </row>
        <row r="20">
          <cell r="A20">
            <v>572</v>
          </cell>
          <cell r="C20" t="str">
            <v>Erlangen-Höchstadt</v>
          </cell>
          <cell r="E20">
            <v>61.536979584235006</v>
          </cell>
          <cell r="F20">
            <v>48.63917928141279</v>
          </cell>
          <cell r="G20">
            <v>44.895475078710405</v>
          </cell>
          <cell r="H20">
            <v>50.497967948462474</v>
          </cell>
          <cell r="I20">
            <v>36.45770380747736</v>
          </cell>
          <cell r="J20">
            <v>41.18004221122335</v>
          </cell>
          <cell r="K20">
            <v>47.34955011174812</v>
          </cell>
          <cell r="L20">
            <v>53.94276867164793</v>
          </cell>
          <cell r="M20">
            <v>80.32200086154158</v>
          </cell>
          <cell r="N20">
            <v>38.17344894738821</v>
          </cell>
          <cell r="O20">
            <v>25.54375586796627</v>
          </cell>
          <cell r="P20">
            <v>29.094486652539874</v>
          </cell>
          <cell r="Q20">
            <v>247.84947132599524</v>
          </cell>
          <cell r="R20">
            <v>304.28803404607277</v>
          </cell>
          <cell r="S20">
            <v>583.1699842037809</v>
          </cell>
          <cell r="T20">
            <v>1086.6052255777704</v>
          </cell>
          <cell r="U20">
            <v>24.18325905152955</v>
          </cell>
          <cell r="V20">
            <v>437.9845282043519</v>
          </cell>
          <cell r="W20">
            <v>102.14909718567986</v>
          </cell>
          <cell r="X20">
            <v>90.71284927024598</v>
          </cell>
          <cell r="Y20">
            <v>87.08961950896733</v>
          </cell>
          <cell r="Z20">
            <v>94.35882284248672</v>
          </cell>
          <cell r="AA20">
            <v>104.19150295839921</v>
          </cell>
          <cell r="AC20">
            <v>572</v>
          </cell>
          <cell r="AD20">
            <v>44.37860438769847</v>
          </cell>
          <cell r="AE20">
            <v>53.85131528108909</v>
          </cell>
          <cell r="AF20">
            <v>33.975997750899175</v>
          </cell>
        </row>
        <row r="21">
          <cell r="A21">
            <v>573</v>
          </cell>
          <cell r="C21" t="str">
            <v>Fürth</v>
          </cell>
          <cell r="E21">
            <v>56.650168448762386</v>
          </cell>
          <cell r="F21">
            <v>37.35475970201037</v>
          </cell>
          <cell r="G21">
            <v>51.136617272976956</v>
          </cell>
          <cell r="H21">
            <v>52.12058472452319</v>
          </cell>
          <cell r="I21">
            <v>33.02322486692084</v>
          </cell>
          <cell r="J21">
            <v>34.998267227890786</v>
          </cell>
          <cell r="K21">
            <v>43.04704381834108</v>
          </cell>
          <cell r="L21">
            <v>54.65208184500094</v>
          </cell>
          <cell r="M21">
            <v>76.89689663982165</v>
          </cell>
          <cell r="N21">
            <v>37.721145448058266</v>
          </cell>
          <cell r="O21">
            <v>24.45888592762793</v>
          </cell>
          <cell r="P21">
            <v>30.99890778422425</v>
          </cell>
          <cell r="Q21">
            <v>203.60505009122556</v>
          </cell>
          <cell r="R21">
            <v>320.64007131544196</v>
          </cell>
          <cell r="S21">
            <v>525.7287153218252</v>
          </cell>
          <cell r="T21">
            <v>1010.4241401672679</v>
          </cell>
          <cell r="U21">
            <v>25.36595715138521</v>
          </cell>
          <cell r="V21">
            <v>438.1097782231955</v>
          </cell>
          <cell r="W21">
            <v>96.13552129113766</v>
          </cell>
          <cell r="X21">
            <v>108.9471452270258</v>
          </cell>
          <cell r="Y21">
            <v>97.45701449236144</v>
          </cell>
          <cell r="Z21">
            <v>87.44870641969314</v>
          </cell>
          <cell r="AA21">
            <v>108.80866359880027</v>
          </cell>
          <cell r="AC21">
            <v>573</v>
          </cell>
          <cell r="AD21" t="str">
            <v>-</v>
          </cell>
          <cell r="AE21">
            <v>53.26277631626844</v>
          </cell>
          <cell r="AF21" t="str">
            <v>-</v>
          </cell>
        </row>
        <row r="22">
          <cell r="A22">
            <v>574</v>
          </cell>
          <cell r="C22" t="str">
            <v>Nürnberger Land</v>
          </cell>
          <cell r="E22">
            <v>58.45135185749646</v>
          </cell>
          <cell r="F22">
            <v>46.59465673192153</v>
          </cell>
          <cell r="G22">
            <v>41.906929012514624</v>
          </cell>
          <cell r="H22">
            <v>47.00137016562408</v>
          </cell>
          <cell r="I22">
            <v>37.2245889827845</v>
          </cell>
          <cell r="J22">
            <v>38.8356713207331</v>
          </cell>
          <cell r="K22">
            <v>33.72351910484722</v>
          </cell>
          <cell r="L22">
            <v>53.54752872324431</v>
          </cell>
          <cell r="M22">
            <v>72.2214242986248</v>
          </cell>
          <cell r="N22">
            <v>35.535235522157905</v>
          </cell>
          <cell r="O22">
            <v>23.17676690722808</v>
          </cell>
          <cell r="P22">
            <v>28.627281480744486</v>
          </cell>
          <cell r="Q22">
            <v>190.83431172524558</v>
          </cell>
          <cell r="R22">
            <v>332.62202991245584</v>
          </cell>
          <cell r="S22">
            <v>505.49581404737376</v>
          </cell>
          <cell r="T22">
            <v>1175.5444987411665</v>
          </cell>
          <cell r="U22">
            <v>26.455900622733786</v>
          </cell>
          <cell r="V22">
            <v>449.43260823145386</v>
          </cell>
          <cell r="W22">
            <v>99.79667020280714</v>
          </cell>
          <cell r="X22">
            <v>97.68197353269711</v>
          </cell>
          <cell r="Y22">
            <v>83.53947656549009</v>
          </cell>
          <cell r="Z22">
            <v>86.76425264973213</v>
          </cell>
          <cell r="AA22">
            <v>89.75708720967872</v>
          </cell>
          <cell r="AC22">
            <v>574</v>
          </cell>
          <cell r="AD22" t="str">
            <v>-</v>
          </cell>
          <cell r="AE22">
            <v>43.93403950942457</v>
          </cell>
          <cell r="AF22">
            <v>31.941506867611796</v>
          </cell>
        </row>
        <row r="23">
          <cell r="A23">
            <v>575</v>
          </cell>
          <cell r="C23" t="str">
            <v>Neustadt a.d.Aisch-</v>
          </cell>
        </row>
        <row r="24">
          <cell r="C24" t="str">
            <v>Bad Windsheim</v>
          </cell>
          <cell r="E24">
            <v>70.12253505244797</v>
          </cell>
          <cell r="F24">
            <v>62.533766411852376</v>
          </cell>
          <cell r="G24">
            <v>50.043703961778185</v>
          </cell>
          <cell r="H24">
            <v>60.41606410447882</v>
          </cell>
          <cell r="I24">
            <v>41.36479075800333</v>
          </cell>
          <cell r="J24">
            <v>41.77345888064309</v>
          </cell>
          <cell r="K24">
            <v>42.42332301493032</v>
          </cell>
          <cell r="L24">
            <v>62.586009551611134</v>
          </cell>
          <cell r="M24">
            <v>82.57100827360053</v>
          </cell>
          <cell r="N24">
            <v>38.975968494507846</v>
          </cell>
          <cell r="O24">
            <v>24.360261387597166</v>
          </cell>
          <cell r="P24">
            <v>34.72710516810358</v>
          </cell>
          <cell r="Q24">
            <v>289.97232490161684</v>
          </cell>
          <cell r="R24">
            <v>324.34695251149617</v>
          </cell>
          <cell r="S24">
            <v>694.9206297026684</v>
          </cell>
          <cell r="T24">
            <v>1294.8721771886715</v>
          </cell>
          <cell r="U24">
            <v>26.753157933101583</v>
          </cell>
          <cell r="V24">
            <v>473.21881995089086</v>
          </cell>
          <cell r="W24">
            <v>97.74991308774264</v>
          </cell>
          <cell r="X24">
            <v>97.10640707293898</v>
          </cell>
          <cell r="Y24">
            <v>88.70374687817512</v>
          </cell>
          <cell r="Z24">
            <v>94.14989460558358</v>
          </cell>
          <cell r="AA24">
            <v>90.30577131592938</v>
          </cell>
          <cell r="AC24">
            <v>575</v>
          </cell>
          <cell r="AD24">
            <v>57.63551309202071</v>
          </cell>
          <cell r="AE24">
            <v>62.58130992592867</v>
          </cell>
          <cell r="AF24">
            <v>36.57125318110523</v>
          </cell>
        </row>
        <row r="25">
          <cell r="A25">
            <v>576</v>
          </cell>
          <cell r="C25" t="str">
            <v>Roth</v>
          </cell>
          <cell r="E25">
            <v>59.77268732596623</v>
          </cell>
          <cell r="F25">
            <v>47.881538512479686</v>
          </cell>
          <cell r="G25">
            <v>43.41947003877063</v>
          </cell>
          <cell r="H25">
            <v>48.71061941231754</v>
          </cell>
          <cell r="I25">
            <v>34.44973444592158</v>
          </cell>
          <cell r="J25">
            <v>37.29283473528853</v>
          </cell>
          <cell r="K25">
            <v>33.181383749143734</v>
          </cell>
          <cell r="L25">
            <v>50.85404927776921</v>
          </cell>
          <cell r="M25">
            <v>76.56277140281547</v>
          </cell>
          <cell r="N25">
            <v>26.465192775921377</v>
          </cell>
          <cell r="O25">
            <v>21.796023346797476</v>
          </cell>
          <cell r="P25">
            <v>28.25081358310191</v>
          </cell>
          <cell r="Q25">
            <v>213.30487055268335</v>
          </cell>
          <cell r="R25">
            <v>294.2171176282512</v>
          </cell>
          <cell r="S25">
            <v>592.9592115332032</v>
          </cell>
          <cell r="T25">
            <v>1009.4432887561298</v>
          </cell>
          <cell r="U25">
            <v>27.942187174572762</v>
          </cell>
          <cell r="V25">
            <v>464.8521373012642</v>
          </cell>
          <cell r="W25">
            <v>109.34401457345999</v>
          </cell>
          <cell r="X25">
            <v>112.39036979583604</v>
          </cell>
          <cell r="Y25">
            <v>101.08934297641328</v>
          </cell>
          <cell r="Z25">
            <v>106.1749437728678</v>
          </cell>
          <cell r="AA25">
            <v>111.06955209015096</v>
          </cell>
          <cell r="AC25">
            <v>576</v>
          </cell>
          <cell r="AD25" t="str">
            <v>-</v>
          </cell>
          <cell r="AE25">
            <v>49.73154252734458</v>
          </cell>
          <cell r="AF25">
            <v>36.11221317835091</v>
          </cell>
        </row>
        <row r="26">
          <cell r="A26">
            <v>577</v>
          </cell>
          <cell r="C26" t="str">
            <v>Weißenburg-Gunzenhausen</v>
          </cell>
          <cell r="E26">
            <v>69.35378133839339</v>
          </cell>
          <cell r="F26">
            <v>54.76954457242316</v>
          </cell>
          <cell r="G26">
            <v>55.81177146826295</v>
          </cell>
          <cell r="H26">
            <v>58.59829711196471</v>
          </cell>
          <cell r="I26">
            <v>43.68409401885177</v>
          </cell>
          <cell r="J26">
            <v>45.307870659734185</v>
          </cell>
          <cell r="K26">
            <v>44.58856006075258</v>
          </cell>
          <cell r="L26">
            <v>61.49052555052079</v>
          </cell>
          <cell r="M26">
            <v>92.06111217337924</v>
          </cell>
          <cell r="N26">
            <v>37.65649380364559</v>
          </cell>
          <cell r="O26">
            <v>24.656135007689446</v>
          </cell>
          <cell r="P26">
            <v>32.38059276339531</v>
          </cell>
          <cell r="Q26">
            <v>190.3918090233276</v>
          </cell>
          <cell r="R26">
            <v>337.84521099489535</v>
          </cell>
          <cell r="S26">
            <v>598.41981033908</v>
          </cell>
          <cell r="T26">
            <v>1142.2803931290116</v>
          </cell>
          <cell r="U26" t="str">
            <v>-</v>
          </cell>
          <cell r="V26">
            <v>522.17575818222</v>
          </cell>
          <cell r="W26">
            <v>89.19342135381564</v>
          </cell>
          <cell r="X26">
            <v>92.60664814798331</v>
          </cell>
          <cell r="Y26">
            <v>87.89578236227294</v>
          </cell>
          <cell r="Z26">
            <v>89.86173312152863</v>
          </cell>
          <cell r="AA26">
            <v>92.41938839288133</v>
          </cell>
          <cell r="AC26">
            <v>577</v>
          </cell>
          <cell r="AD26" t="str">
            <v>-</v>
          </cell>
          <cell r="AE26">
            <v>60.12906423917599</v>
          </cell>
          <cell r="AF26">
            <v>38.47941215721349</v>
          </cell>
        </row>
        <row r="28">
          <cell r="A28">
            <v>5</v>
          </cell>
          <cell r="C28" t="str">
            <v>Mittelfranken</v>
          </cell>
          <cell r="E28">
            <v>65.26984036999333</v>
          </cell>
          <cell r="F28">
            <v>53.38281304544216</v>
          </cell>
          <cell r="G28">
            <v>46.473764374145304</v>
          </cell>
          <cell r="H28">
            <v>54.56692281431783</v>
          </cell>
          <cell r="I28">
            <v>39.206967132853265</v>
          </cell>
          <cell r="J28">
            <v>40.27390156551367</v>
          </cell>
          <cell r="K28">
            <v>40.383973912412024</v>
          </cell>
          <cell r="L28">
            <v>57.478352243305245</v>
          </cell>
          <cell r="M28">
            <v>83.79619305932772</v>
          </cell>
          <cell r="N28">
            <v>36.512067153648374</v>
          </cell>
          <cell r="O28">
            <v>24.393903120532308</v>
          </cell>
          <cell r="P28">
            <v>32.816357473322846</v>
          </cell>
          <cell r="Q28">
            <v>212.47594785458034</v>
          </cell>
          <cell r="R28">
            <v>318.50976553681625</v>
          </cell>
          <cell r="S28">
            <v>652.1285589216226</v>
          </cell>
          <cell r="T28">
            <v>1147.346185434317</v>
          </cell>
          <cell r="U28">
            <v>24.988999603974275</v>
          </cell>
          <cell r="V28">
            <v>477.7315991460923</v>
          </cell>
          <cell r="W28">
            <v>97.91879674476552</v>
          </cell>
          <cell r="X28">
            <v>98.02207799082633</v>
          </cell>
          <cell r="Y28">
            <v>88.8790245851954</v>
          </cell>
          <cell r="Z28">
            <v>93.0558216389363</v>
          </cell>
          <cell r="AA28">
            <v>93.98011399412543</v>
          </cell>
          <cell r="AC28">
            <v>5</v>
          </cell>
          <cell r="AD28">
            <v>56.6735067641766</v>
          </cell>
          <cell r="AE28">
            <v>56.213314539605804</v>
          </cell>
          <cell r="AF28">
            <v>35.24011924316021</v>
          </cell>
        </row>
        <row r="31">
          <cell r="C31" t="str">
            <v>Regierungsbezirk Unterfranken</v>
          </cell>
          <cell r="O31" t="str">
            <v>Regierungsbezirk Unterfranken</v>
          </cell>
          <cell r="AC31" t="str">
            <v/>
          </cell>
          <cell r="AD31" t="str">
            <v>Unterfranken</v>
          </cell>
        </row>
        <row r="33">
          <cell r="C33" t="str">
            <v>Kreisfreie Städte</v>
          </cell>
        </row>
        <row r="34">
          <cell r="A34">
            <v>661</v>
          </cell>
          <cell r="C34" t="str">
            <v>Aschaffenburg</v>
          </cell>
          <cell r="E34">
            <v>71.806609281091</v>
          </cell>
          <cell r="F34">
            <v>51.36279459026426</v>
          </cell>
          <cell r="G34">
            <v>51.44621996317723</v>
          </cell>
          <cell r="H34">
            <v>61.06117876810704</v>
          </cell>
          <cell r="I34">
            <v>42.43127485021315</v>
          </cell>
          <cell r="J34">
            <v>49.490926565662434</v>
          </cell>
          <cell r="K34">
            <v>44.0969717163494</v>
          </cell>
          <cell r="L34">
            <v>64.68959161122592</v>
          </cell>
          <cell r="M34">
            <v>84.14690200368241</v>
          </cell>
          <cell r="N34">
            <v>39.39207212038027</v>
          </cell>
          <cell r="O34" t="str">
            <v>-</v>
          </cell>
          <cell r="P34">
            <v>32.89884084196703</v>
          </cell>
          <cell r="Q34">
            <v>259.55163365105136</v>
          </cell>
          <cell r="R34">
            <v>304.74664449678284</v>
          </cell>
          <cell r="S34">
            <v>593.6350874201452</v>
          </cell>
          <cell r="T34">
            <v>918.7106766077816</v>
          </cell>
          <cell r="U34" t="str">
            <v>-</v>
          </cell>
          <cell r="V34">
            <v>501.0189066839478</v>
          </cell>
          <cell r="W34">
            <v>97.67768839297618</v>
          </cell>
          <cell r="X34">
            <v>100.79205474471777</v>
          </cell>
          <cell r="Y34" t="str">
            <v>-</v>
          </cell>
          <cell r="Z34">
            <v>80.05355838431369</v>
          </cell>
          <cell r="AA34">
            <v>80.59901007318537</v>
          </cell>
          <cell r="AC34">
            <v>661</v>
          </cell>
          <cell r="AD34" t="str">
            <v>-</v>
          </cell>
          <cell r="AE34" t="str">
            <v>-</v>
          </cell>
          <cell r="AF34" t="str">
            <v>-</v>
          </cell>
        </row>
        <row r="35">
          <cell r="A35">
            <v>662</v>
          </cell>
          <cell r="C35" t="str">
            <v>Schweinfurt</v>
          </cell>
          <cell r="E35">
            <v>76.82590151329279</v>
          </cell>
          <cell r="F35">
            <v>53.33429579675924</v>
          </cell>
          <cell r="G35" t="str">
            <v>-</v>
          </cell>
          <cell r="H35">
            <v>60.40460695339621</v>
          </cell>
          <cell r="I35">
            <v>46.74950193673926</v>
          </cell>
          <cell r="J35">
            <v>45.5357090737345</v>
          </cell>
          <cell r="K35">
            <v>41.806219938876694</v>
          </cell>
          <cell r="L35">
            <v>69.34643232189322</v>
          </cell>
          <cell r="M35" t="str">
            <v>-</v>
          </cell>
          <cell r="N35">
            <v>36.99807878709749</v>
          </cell>
          <cell r="O35" t="str">
            <v>-</v>
          </cell>
          <cell r="P35" t="str">
            <v>-</v>
          </cell>
          <cell r="Q35" t="str">
            <v>-</v>
          </cell>
          <cell r="R35">
            <v>310.0206646799475</v>
          </cell>
          <cell r="S35">
            <v>603.8701751342855</v>
          </cell>
          <cell r="T35" t="str">
            <v>-</v>
          </cell>
          <cell r="U35" t="str">
            <v>-</v>
          </cell>
          <cell r="V35">
            <v>465.38911627653954</v>
          </cell>
          <cell r="W35">
            <v>86.06845493643392</v>
          </cell>
          <cell r="X35" t="str">
            <v>-</v>
          </cell>
          <cell r="Y35" t="str">
            <v>-</v>
          </cell>
          <cell r="Z35">
            <v>80.05355838431369</v>
          </cell>
          <cell r="AA35" t="str">
            <v>-</v>
          </cell>
          <cell r="AC35">
            <v>662</v>
          </cell>
          <cell r="AD35" t="str">
            <v>-</v>
          </cell>
          <cell r="AE35">
            <v>61.89468113363793</v>
          </cell>
          <cell r="AF35" t="str">
            <v>-</v>
          </cell>
        </row>
        <row r="36">
          <cell r="A36">
            <v>663</v>
          </cell>
          <cell r="C36" t="str">
            <v>Würzburg</v>
          </cell>
          <cell r="E36">
            <v>71.70417474573995</v>
          </cell>
          <cell r="F36">
            <v>62.25793283668395</v>
          </cell>
          <cell r="G36">
            <v>61.01760972376833</v>
          </cell>
          <cell r="H36">
            <v>60.96738279457692</v>
          </cell>
          <cell r="I36">
            <v>51.63097603455139</v>
          </cell>
          <cell r="J36">
            <v>51.92490656069503</v>
          </cell>
          <cell r="K36">
            <v>52.87818686332806</v>
          </cell>
          <cell r="L36">
            <v>65.80318395508114</v>
          </cell>
          <cell r="M36">
            <v>85.35186957414086</v>
          </cell>
          <cell r="N36">
            <v>32.64536363567425</v>
          </cell>
          <cell r="O36">
            <v>23.867138687443383</v>
          </cell>
          <cell r="P36">
            <v>37.39868229451571</v>
          </cell>
          <cell r="Q36">
            <v>286.98765330722176</v>
          </cell>
          <cell r="R36">
            <v>309.56205422923756</v>
          </cell>
          <cell r="S36">
            <v>634.575438276707</v>
          </cell>
          <cell r="T36">
            <v>1084.5889932175198</v>
          </cell>
          <cell r="U36">
            <v>29.230302186166547</v>
          </cell>
          <cell r="V36">
            <v>550.4602450582726</v>
          </cell>
          <cell r="W36">
            <v>95.07561882513049</v>
          </cell>
          <cell r="X36">
            <v>90.71284927024597</v>
          </cell>
          <cell r="Y36">
            <v>99.18539999632391</v>
          </cell>
          <cell r="Z36">
            <v>100.66734966827448</v>
          </cell>
          <cell r="AA36">
            <v>86.24094077830834</v>
          </cell>
          <cell r="AC36">
            <v>663</v>
          </cell>
          <cell r="AD36">
            <v>57.02858040475272</v>
          </cell>
          <cell r="AE36" t="str">
            <v>-</v>
          </cell>
          <cell r="AF36">
            <v>39.163949503281984</v>
          </cell>
        </row>
        <row r="38">
          <cell r="C38" t="str">
            <v>Landkreise</v>
          </cell>
        </row>
        <row r="39">
          <cell r="A39">
            <v>671</v>
          </cell>
          <cell r="C39" t="str">
            <v>Aschaffenburg</v>
          </cell>
          <cell r="E39">
            <v>71.0191421716847</v>
          </cell>
          <cell r="F39">
            <v>47.73108184145769</v>
          </cell>
          <cell r="G39">
            <v>51.35142242628143</v>
          </cell>
          <cell r="H39">
            <v>61.02010053372957</v>
          </cell>
          <cell r="I39">
            <v>42.43477593024279</v>
          </cell>
          <cell r="J39">
            <v>49.45668665673249</v>
          </cell>
          <cell r="K39">
            <v>47.72399536401449</v>
          </cell>
          <cell r="L39">
            <v>63.36438516905131</v>
          </cell>
          <cell r="M39">
            <v>84.13803708168427</v>
          </cell>
          <cell r="N39">
            <v>40.56293889979439</v>
          </cell>
          <cell r="O39">
            <v>23.472640527320355</v>
          </cell>
          <cell r="P39">
            <v>32.93856025467565</v>
          </cell>
          <cell r="Q39">
            <v>259.57459266331597</v>
          </cell>
          <cell r="R39">
            <v>318.1610001800497</v>
          </cell>
          <cell r="S39">
            <v>596.0017145997098</v>
          </cell>
          <cell r="T39">
            <v>1289.3291207674163</v>
          </cell>
          <cell r="U39">
            <v>31.21201758861851</v>
          </cell>
          <cell r="V39">
            <v>500.58442075595</v>
          </cell>
          <cell r="W39">
            <v>97.6926265365723</v>
          </cell>
          <cell r="X39">
            <v>80.63364379577422</v>
          </cell>
          <cell r="Y39">
            <v>86.05216715007646</v>
          </cell>
          <cell r="Z39">
            <v>92.90421253212816</v>
          </cell>
          <cell r="AA39">
            <v>99.36774212312943</v>
          </cell>
          <cell r="AC39">
            <v>671</v>
          </cell>
          <cell r="AD39" t="str">
            <v>-</v>
          </cell>
          <cell r="AE39">
            <v>62.97366923580911</v>
          </cell>
          <cell r="AF39">
            <v>34.688069560049755</v>
          </cell>
        </row>
        <row r="40">
          <cell r="A40">
            <v>672</v>
          </cell>
          <cell r="C40" t="str">
            <v>Bad Kissingen</v>
          </cell>
          <cell r="E40">
            <v>66.80724794954355</v>
          </cell>
          <cell r="F40">
            <v>62.25793283668395</v>
          </cell>
          <cell r="G40">
            <v>50.37107113959544</v>
          </cell>
          <cell r="H40">
            <v>55.535618001784336</v>
          </cell>
          <cell r="I40">
            <v>42.84255538217295</v>
          </cell>
          <cell r="J40">
            <v>36.097637826699014</v>
          </cell>
          <cell r="K40">
            <v>31.689515282285363</v>
          </cell>
          <cell r="L40">
            <v>60.29154856803986</v>
          </cell>
          <cell r="M40">
            <v>70.28977494341012</v>
          </cell>
          <cell r="N40">
            <v>36.63899709160109</v>
          </cell>
          <cell r="O40">
            <v>23.768514147412635</v>
          </cell>
          <cell r="P40">
            <v>34.49743862193931</v>
          </cell>
          <cell r="Q40">
            <v>277.459663217422</v>
          </cell>
          <cell r="R40">
            <v>302.6274961242146</v>
          </cell>
          <cell r="S40">
            <v>616.684544698324</v>
          </cell>
          <cell r="T40">
            <v>1146.817900158688</v>
          </cell>
          <cell r="U40">
            <v>31.449076918420243</v>
          </cell>
          <cell r="V40">
            <v>431.83829904565744</v>
          </cell>
          <cell r="W40">
            <v>98.18313815371522</v>
          </cell>
          <cell r="X40">
            <v>90.71284927024597</v>
          </cell>
          <cell r="Y40">
            <v>84.8442873209585</v>
          </cell>
          <cell r="Z40">
            <v>89.5127740404497</v>
          </cell>
          <cell r="AA40">
            <v>90.86386497433216</v>
          </cell>
          <cell r="AC40">
            <v>672</v>
          </cell>
          <cell r="AD40">
            <v>57.13226873276136</v>
          </cell>
          <cell r="AE40">
            <v>57.284459242542866</v>
          </cell>
          <cell r="AF40">
            <v>35.908764090022174</v>
          </cell>
        </row>
        <row r="41">
          <cell r="A41">
            <v>673</v>
          </cell>
          <cell r="C41" t="str">
            <v>Rhön-Grabfeld</v>
          </cell>
          <cell r="E41">
            <v>71.69174231509365</v>
          </cell>
          <cell r="F41">
            <v>57.44427291927582</v>
          </cell>
          <cell r="G41">
            <v>56.184477302767824</v>
          </cell>
          <cell r="H41">
            <v>58.223132255279864</v>
          </cell>
          <cell r="I41">
            <v>47.54543385435077</v>
          </cell>
          <cell r="J41">
            <v>42.211366335523806</v>
          </cell>
          <cell r="K41">
            <v>40.90379424065405</v>
          </cell>
          <cell r="L41">
            <v>63.51375244579624</v>
          </cell>
          <cell r="M41">
            <v>87.89271898630003</v>
          </cell>
          <cell r="N41">
            <v>40.87445879882697</v>
          </cell>
          <cell r="O41">
            <v>19.724908006151555</v>
          </cell>
          <cell r="P41">
            <v>28.3156212383396</v>
          </cell>
          <cell r="Q41">
            <v>207.88342014108574</v>
          </cell>
          <cell r="R41">
            <v>354.2562594127844</v>
          </cell>
          <cell r="S41">
            <v>592.5503855853988</v>
          </cell>
          <cell r="T41">
            <v>1059.3884345344725</v>
          </cell>
          <cell r="U41">
            <v>20.582349926106705</v>
          </cell>
          <cell r="V41">
            <v>438.70212469410825</v>
          </cell>
          <cell r="W41">
            <v>97.04992988141306</v>
          </cell>
          <cell r="X41">
            <v>106.53720186516667</v>
          </cell>
          <cell r="Y41">
            <v>111.31906087731313</v>
          </cell>
          <cell r="Z41">
            <v>95.32761432425168</v>
          </cell>
          <cell r="AA41">
            <v>90.24823551637905</v>
          </cell>
          <cell r="AC41">
            <v>673</v>
          </cell>
          <cell r="AD41" t="str">
            <v>-</v>
          </cell>
          <cell r="AE41">
            <v>55.21077259036101</v>
          </cell>
          <cell r="AF41">
            <v>34.307459748738125</v>
          </cell>
        </row>
        <row r="42">
          <cell r="A42">
            <v>674</v>
          </cell>
          <cell r="C42" t="str">
            <v>Haßberge</v>
          </cell>
          <cell r="E42">
            <v>61.98214838487893</v>
          </cell>
          <cell r="F42">
            <v>43.774517913667815</v>
          </cell>
          <cell r="G42">
            <v>43.47551499340972</v>
          </cell>
          <cell r="H42">
            <v>53.0210265264727</v>
          </cell>
          <cell r="I42">
            <v>39.28629182849435</v>
          </cell>
          <cell r="J42">
            <v>36.89879394549359</v>
          </cell>
          <cell r="K42">
            <v>39.329059051306956</v>
          </cell>
          <cell r="L42">
            <v>57.74129617798022</v>
          </cell>
          <cell r="M42">
            <v>78.54368351848326</v>
          </cell>
          <cell r="N42">
            <v>36.42120965096606</v>
          </cell>
          <cell r="O42">
            <v>25.013881989079145</v>
          </cell>
          <cell r="P42">
            <v>26.65505033592896</v>
          </cell>
          <cell r="Q42">
            <v>216.5706827640351</v>
          </cell>
          <cell r="R42">
            <v>278.46266720613426</v>
          </cell>
          <cell r="S42">
            <v>517.9607268791493</v>
          </cell>
          <cell r="T42">
            <v>1134.7373096919655</v>
          </cell>
          <cell r="U42">
            <v>24.277635518107196</v>
          </cell>
          <cell r="V42">
            <v>429.8690928146003</v>
          </cell>
          <cell r="W42">
            <v>92.68388995718921</v>
          </cell>
          <cell r="X42">
            <v>89.57888957370237</v>
          </cell>
          <cell r="Y42">
            <v>104.93089572781827</v>
          </cell>
          <cell r="Z42">
            <v>98.23836994705542</v>
          </cell>
          <cell r="AA42">
            <v>93.49652068163374</v>
          </cell>
          <cell r="AC42">
            <v>674</v>
          </cell>
          <cell r="AD42" t="str">
            <v>-</v>
          </cell>
          <cell r="AE42">
            <v>47.510627329589184</v>
          </cell>
          <cell r="AF42">
            <v>30.110642293113372</v>
          </cell>
        </row>
        <row r="43">
          <cell r="A43">
            <v>675</v>
          </cell>
          <cell r="C43" t="str">
            <v>Kitzingen</v>
          </cell>
          <cell r="E43">
            <v>69.11346198213766</v>
          </cell>
          <cell r="F43">
            <v>54.87319180168848</v>
          </cell>
          <cell r="G43">
            <v>54.52390153482523</v>
          </cell>
          <cell r="H43">
            <v>61.17299022596237</v>
          </cell>
          <cell r="I43">
            <v>46.68538826832745</v>
          </cell>
          <cell r="J43">
            <v>39.15686228004223</v>
          </cell>
          <cell r="K43">
            <v>41.6811144313553</v>
          </cell>
          <cell r="L43">
            <v>64.09504680122706</v>
          </cell>
          <cell r="M43">
            <v>76.33973965418221</v>
          </cell>
          <cell r="N43">
            <v>36.93594328901762</v>
          </cell>
          <cell r="O43">
            <v>22.717266209357504</v>
          </cell>
          <cell r="P43">
            <v>32.903111293565374</v>
          </cell>
          <cell r="Q43">
            <v>279.89571989998177</v>
          </cell>
          <cell r="R43">
            <v>345.69534713354705</v>
          </cell>
          <cell r="S43">
            <v>566.8598449997223</v>
          </cell>
          <cell r="T43">
            <v>1130.518178853626</v>
          </cell>
          <cell r="U43">
            <v>26.735523767200664</v>
          </cell>
          <cell r="V43">
            <v>395.8148439296136</v>
          </cell>
          <cell r="W43">
            <v>96.05607426610447</v>
          </cell>
          <cell r="X43">
            <v>105.61857295505479</v>
          </cell>
          <cell r="Y43">
            <v>111.64208284496269</v>
          </cell>
          <cell r="Z43">
            <v>96.18518366259869</v>
          </cell>
          <cell r="AA43">
            <v>101.15524677648283</v>
          </cell>
          <cell r="AC43">
            <v>675</v>
          </cell>
          <cell r="AD43">
            <v>48.95910990102807</v>
          </cell>
          <cell r="AE43">
            <v>60.18629335950808</v>
          </cell>
          <cell r="AF43">
            <v>35.60359045752907</v>
          </cell>
        </row>
        <row r="44">
          <cell r="A44">
            <v>676</v>
          </cell>
          <cell r="C44" t="str">
            <v>Miltenberg</v>
          </cell>
          <cell r="E44">
            <v>75.84700266493478</v>
          </cell>
          <cell r="F44">
            <v>57.00814673980788</v>
          </cell>
          <cell r="G44">
            <v>61.070041580252635</v>
          </cell>
          <cell r="H44">
            <v>63.015881151969545</v>
          </cell>
          <cell r="I44">
            <v>51.091932810497354</v>
          </cell>
          <cell r="J44">
            <v>45.75099734417002</v>
          </cell>
          <cell r="K44">
            <v>41.04263601305247</v>
          </cell>
          <cell r="L44">
            <v>63.16257830516686</v>
          </cell>
          <cell r="M44">
            <v>95.16164861219539</v>
          </cell>
          <cell r="N44">
            <v>42.85758007818446</v>
          </cell>
          <cell r="O44">
            <v>23.571265067351113</v>
          </cell>
          <cell r="P44">
            <v>39.00411018955055</v>
          </cell>
          <cell r="Q44">
            <v>219.75054596095833</v>
          </cell>
          <cell r="R44">
            <v>406.7726541704797</v>
          </cell>
          <cell r="S44">
            <v>618.7442369104537</v>
          </cell>
          <cell r="T44">
            <v>1269.5118926756784</v>
          </cell>
          <cell r="U44">
            <v>28.33853025506316</v>
          </cell>
          <cell r="V44">
            <v>476.5618911026932</v>
          </cell>
          <cell r="W44">
            <v>88.66395531427372</v>
          </cell>
          <cell r="X44">
            <v>97.76829310237622</v>
          </cell>
          <cell r="Y44">
            <v>88.70239024061486</v>
          </cell>
          <cell r="Z44">
            <v>88.73433333427721</v>
          </cell>
          <cell r="AA44">
            <v>91.22577915849001</v>
          </cell>
          <cell r="AC44">
            <v>676</v>
          </cell>
          <cell r="AD44" t="str">
            <v>-</v>
          </cell>
          <cell r="AE44">
            <v>63.95456751051019</v>
          </cell>
          <cell r="AF44">
            <v>37.33290770832335</v>
          </cell>
        </row>
        <row r="45">
          <cell r="A45">
            <v>677</v>
          </cell>
          <cell r="C45" t="str">
            <v>Main-Spessart</v>
          </cell>
          <cell r="E45">
            <v>72.8863284358154</v>
          </cell>
          <cell r="F45">
            <v>65.55962866997156</v>
          </cell>
          <cell r="G45">
            <v>53.71241955433138</v>
          </cell>
          <cell r="H45">
            <v>58.925224476755474</v>
          </cell>
          <cell r="I45">
            <v>46.709616325193416</v>
          </cell>
          <cell r="J45">
            <v>37.17671650128166</v>
          </cell>
          <cell r="K45">
            <v>40.37450007795626</v>
          </cell>
          <cell r="L45">
            <v>60.29905133039157</v>
          </cell>
          <cell r="M45">
            <v>86.87584197750022</v>
          </cell>
          <cell r="N45">
            <v>41.467742356545</v>
          </cell>
          <cell r="O45">
            <v>24.26163684756642</v>
          </cell>
          <cell r="P45">
            <v>31.906362533587522</v>
          </cell>
          <cell r="Q45">
            <v>279.525974321234</v>
          </cell>
          <cell r="R45">
            <v>391.97989036180184</v>
          </cell>
          <cell r="S45">
            <v>609.8945493071295</v>
          </cell>
          <cell r="T45">
            <v>1137.4219763635235</v>
          </cell>
          <cell r="U45">
            <v>30.98744343697748</v>
          </cell>
          <cell r="V45">
            <v>429.3024130251778</v>
          </cell>
          <cell r="W45">
            <v>93.73181367255478</v>
          </cell>
          <cell r="X45">
            <v>86.45872077509799</v>
          </cell>
          <cell r="Y45">
            <v>82.22333666137797</v>
          </cell>
          <cell r="Z45">
            <v>98.54921419509836</v>
          </cell>
          <cell r="AA45">
            <v>102.85181757296016</v>
          </cell>
          <cell r="AC45">
            <v>677</v>
          </cell>
          <cell r="AD45">
            <v>51.844164004320646</v>
          </cell>
          <cell r="AE45">
            <v>48.06992448610396</v>
          </cell>
          <cell r="AF45">
            <v>34.58634501588539</v>
          </cell>
        </row>
        <row r="46">
          <cell r="A46">
            <v>678</v>
          </cell>
          <cell r="C46" t="str">
            <v>Schweinfurt</v>
          </cell>
          <cell r="E46">
            <v>69.0998199412761</v>
          </cell>
          <cell r="F46">
            <v>50.84948382724625</v>
          </cell>
          <cell r="G46">
            <v>60.95001944394708</v>
          </cell>
          <cell r="H46">
            <v>60.44839910472736</v>
          </cell>
          <cell r="I46">
            <v>46.789327003607426</v>
          </cell>
          <cell r="J46">
            <v>45.54388450065541</v>
          </cell>
          <cell r="K46">
            <v>41.17210805094854</v>
          </cell>
          <cell r="L46">
            <v>68.83428974149449</v>
          </cell>
          <cell r="M46">
            <v>77.48280492031837</v>
          </cell>
          <cell r="N46">
            <v>38.958574227856886</v>
          </cell>
          <cell r="O46">
            <v>19.72490800615156</v>
          </cell>
          <cell r="P46">
            <v>35.65606853454783</v>
          </cell>
          <cell r="Q46">
            <v>286.98765330722176</v>
          </cell>
          <cell r="R46">
            <v>330.4288297365418</v>
          </cell>
          <cell r="S46">
            <v>540.2014182529106</v>
          </cell>
          <cell r="T46">
            <v>931.369598773593</v>
          </cell>
          <cell r="U46">
            <v>26.721684549589025</v>
          </cell>
          <cell r="V46">
            <v>420.5199569405547</v>
          </cell>
          <cell r="W46">
            <v>103.00779832777121</v>
          </cell>
          <cell r="X46">
            <v>87.71503470911362</v>
          </cell>
          <cell r="Y46">
            <v>84.7019628398485</v>
          </cell>
          <cell r="Z46">
            <v>99.02616771976079</v>
          </cell>
          <cell r="AA46">
            <v>92.43698967768447</v>
          </cell>
          <cell r="AC46">
            <v>678</v>
          </cell>
          <cell r="AD46">
            <v>53.710553908476186</v>
          </cell>
          <cell r="AE46">
            <v>53.9494051085592</v>
          </cell>
          <cell r="AF46">
            <v>39.06222495911761</v>
          </cell>
        </row>
        <row r="47">
          <cell r="A47">
            <v>679</v>
          </cell>
          <cell r="C47" t="str">
            <v>Würzburg</v>
          </cell>
          <cell r="E47">
            <v>75.90286747271782</v>
          </cell>
          <cell r="F47">
            <v>62.64555106678378</v>
          </cell>
          <cell r="G47">
            <v>63.059654341292024</v>
          </cell>
          <cell r="H47">
            <v>65.338398670916</v>
          </cell>
          <cell r="I47">
            <v>51.778324422243514</v>
          </cell>
          <cell r="J47">
            <v>51.95089514457337</v>
          </cell>
          <cell r="K47">
            <v>55.455282612984846</v>
          </cell>
          <cell r="L47">
            <v>70.65816768815317</v>
          </cell>
          <cell r="M47">
            <v>96.483858450662</v>
          </cell>
          <cell r="N47">
            <v>39.336387363847955</v>
          </cell>
          <cell r="O47">
            <v>27.61487120861218</v>
          </cell>
          <cell r="P47">
            <v>37.38754035183739</v>
          </cell>
          <cell r="Q47">
            <v>273.4992336017824</v>
          </cell>
          <cell r="R47">
            <v>388.45283850274643</v>
          </cell>
          <cell r="S47">
            <v>701.2273949122247</v>
          </cell>
          <cell r="T47">
            <v>1273.420960726086</v>
          </cell>
          <cell r="U47">
            <v>28.979220086322837</v>
          </cell>
          <cell r="V47">
            <v>576.6108375413407</v>
          </cell>
          <cell r="W47">
            <v>101.23011665728636</v>
          </cell>
          <cell r="X47">
            <v>101.74851104942198</v>
          </cell>
          <cell r="Y47">
            <v>99.16893681281516</v>
          </cell>
          <cell r="Z47">
            <v>101.45180306404933</v>
          </cell>
          <cell r="AA47">
            <v>86.18377548444356</v>
          </cell>
          <cell r="AC47">
            <v>679</v>
          </cell>
          <cell r="AD47">
            <v>63.329853410387805</v>
          </cell>
          <cell r="AE47">
            <v>64.54310647533083</v>
          </cell>
          <cell r="AF47">
            <v>37.63808134081645</v>
          </cell>
        </row>
        <row r="49">
          <cell r="A49">
            <v>6</v>
          </cell>
          <cell r="C49" t="str">
            <v>Unterfranken</v>
          </cell>
          <cell r="E49">
            <v>70.36507469689323</v>
          </cell>
          <cell r="F49">
            <v>55.36725972326647</v>
          </cell>
          <cell r="G49">
            <v>55.610873434609836</v>
          </cell>
          <cell r="H49">
            <v>59.42492345461176</v>
          </cell>
          <cell r="I49">
            <v>47.27505496871137</v>
          </cell>
          <cell r="J49">
            <v>42.491897654227955</v>
          </cell>
          <cell r="K49">
            <v>39.84872838267963</v>
          </cell>
          <cell r="L49">
            <v>63.52441073203231</v>
          </cell>
          <cell r="M49">
            <v>85.41476783093455</v>
          </cell>
          <cell r="N49">
            <v>39.1592044204072</v>
          </cell>
          <cell r="O49">
            <v>21.239027330358354</v>
          </cell>
          <cell r="P49">
            <v>32.08995313674264</v>
          </cell>
          <cell r="Q49">
            <v>270.35965386511765</v>
          </cell>
          <cell r="R49">
            <v>353.54344015954445</v>
          </cell>
          <cell r="S49">
            <v>615.2816398388806</v>
          </cell>
          <cell r="T49">
            <v>1115.5200929080822</v>
          </cell>
          <cell r="U49">
            <v>27.234597631213596</v>
          </cell>
          <cell r="V49">
            <v>452.814904895659</v>
          </cell>
          <cell r="W49">
            <v>96.79318420961312</v>
          </cell>
          <cell r="X49">
            <v>100.59658250195604</v>
          </cell>
          <cell r="Y49">
            <v>96.81844964357298</v>
          </cell>
          <cell r="Z49">
            <v>94.71294762168043</v>
          </cell>
          <cell r="AA49">
            <v>95.17896630299776</v>
          </cell>
          <cell r="AC49">
            <v>6</v>
          </cell>
          <cell r="AD49">
            <v>58.23272366642176</v>
          </cell>
          <cell r="AE49">
            <v>55.48879684341717</v>
          </cell>
          <cell r="AF49">
            <v>34.264601322799685</v>
          </cell>
        </row>
        <row r="52">
          <cell r="C52" t="str">
            <v>Regierungsbezirk Schwaben</v>
          </cell>
          <cell r="O52" t="str">
            <v>Regierungsbezirk Schwaben</v>
          </cell>
          <cell r="AC52" t="str">
            <v/>
          </cell>
          <cell r="AD52" t="str">
            <v>Schwaben</v>
          </cell>
        </row>
        <row r="54">
          <cell r="C54" t="str">
            <v>Kreisfreie Städte</v>
          </cell>
        </row>
        <row r="55">
          <cell r="A55">
            <v>761</v>
          </cell>
          <cell r="C55" t="str">
            <v>Augsburg</v>
          </cell>
          <cell r="E55">
            <v>76.62103244259069</v>
          </cell>
          <cell r="F55">
            <v>70.66275376963628</v>
          </cell>
          <cell r="G55">
            <v>53.65500221562133</v>
          </cell>
          <cell r="H55">
            <v>61.15497474163717</v>
          </cell>
          <cell r="I55">
            <v>50.03510950257436</v>
          </cell>
          <cell r="J55">
            <v>48.67959990065159</v>
          </cell>
          <cell r="K55" t="str">
            <v>-</v>
          </cell>
          <cell r="L55">
            <v>66.91677629893636</v>
          </cell>
          <cell r="M55">
            <v>88.36428850028702</v>
          </cell>
          <cell r="N55">
            <v>40.262615150664914</v>
          </cell>
          <cell r="O55" t="str">
            <v>-</v>
          </cell>
          <cell r="P55">
            <v>29.19897120320478</v>
          </cell>
          <cell r="Q55">
            <v>333.2500630203459</v>
          </cell>
          <cell r="R55">
            <v>429.94729754060774</v>
          </cell>
          <cell r="S55">
            <v>685.750876847409</v>
          </cell>
          <cell r="T55">
            <v>1429.105496945438</v>
          </cell>
          <cell r="U55">
            <v>30.914760278250714</v>
          </cell>
          <cell r="V55">
            <v>525.4393248283511</v>
          </cell>
          <cell r="W55">
            <v>97.37744959668629</v>
          </cell>
          <cell r="X55">
            <v>92.72869036514032</v>
          </cell>
          <cell r="Y55">
            <v>87.08961950896733</v>
          </cell>
          <cell r="Z55">
            <v>105.07029537941173</v>
          </cell>
          <cell r="AA55">
            <v>87.14767964163168</v>
          </cell>
          <cell r="AC55">
            <v>761</v>
          </cell>
          <cell r="AD55" t="str">
            <v>-</v>
          </cell>
          <cell r="AE55" t="str">
            <v>-</v>
          </cell>
          <cell r="AF55">
            <v>36.82428498750151</v>
          </cell>
        </row>
        <row r="56">
          <cell r="A56">
            <v>762</v>
          </cell>
          <cell r="C56" t="str">
            <v>Kaufbeuren</v>
          </cell>
          <cell r="E56" t="str">
            <v>-</v>
          </cell>
          <cell r="F56" t="str">
            <v>-</v>
          </cell>
          <cell r="G56" t="str">
            <v>-</v>
          </cell>
          <cell r="H56" t="str">
            <v>-</v>
          </cell>
          <cell r="I56">
            <v>47.406623449906284</v>
          </cell>
          <cell r="J56" t="str">
            <v>-</v>
          </cell>
          <cell r="K56">
            <v>45.62413956799786</v>
          </cell>
          <cell r="L56" t="str">
            <v>-</v>
          </cell>
          <cell r="M56" t="str">
            <v>-</v>
          </cell>
          <cell r="N56" t="str">
            <v>-</v>
          </cell>
          <cell r="O56" t="str">
            <v>-</v>
          </cell>
          <cell r="P56" t="str">
            <v>-</v>
          </cell>
          <cell r="Q56" t="str">
            <v>-</v>
          </cell>
          <cell r="R56" t="str">
            <v>-</v>
          </cell>
          <cell r="S56" t="str">
            <v>-</v>
          </cell>
          <cell r="T56" t="str">
            <v>-</v>
          </cell>
          <cell r="U56" t="str">
            <v>-</v>
          </cell>
          <cell r="V56">
            <v>513.8296178416676</v>
          </cell>
          <cell r="W56">
            <v>98.77856397937242</v>
          </cell>
          <cell r="X56" t="str">
            <v>-</v>
          </cell>
          <cell r="Y56" t="str">
            <v>-</v>
          </cell>
          <cell r="Z56">
            <v>97.06493954098036</v>
          </cell>
          <cell r="AA56">
            <v>102.76373784331136</v>
          </cell>
          <cell r="AC56">
            <v>762</v>
          </cell>
          <cell r="AD56" t="str">
            <v>-</v>
          </cell>
          <cell r="AE56" t="str">
            <v>-</v>
          </cell>
          <cell r="AF56" t="str">
            <v>-</v>
          </cell>
        </row>
        <row r="57">
          <cell r="A57">
            <v>763</v>
          </cell>
          <cell r="C57" t="str">
            <v>Kempten (Allgäu)</v>
          </cell>
          <cell r="E57" t="str">
            <v>-</v>
          </cell>
          <cell r="F57" t="str">
            <v>-</v>
          </cell>
          <cell r="G57" t="str">
            <v>-</v>
          </cell>
          <cell r="H57" t="str">
            <v>-</v>
          </cell>
          <cell r="I57" t="str">
            <v>-</v>
          </cell>
          <cell r="J57" t="str">
            <v>-</v>
          </cell>
          <cell r="K57" t="str">
            <v>-</v>
          </cell>
          <cell r="L57" t="str">
            <v>-</v>
          </cell>
          <cell r="M57" t="str">
            <v>-</v>
          </cell>
          <cell r="N57" t="str">
            <v>-</v>
          </cell>
          <cell r="O57" t="str">
            <v>-</v>
          </cell>
          <cell r="P57" t="str">
            <v>-</v>
          </cell>
          <cell r="Q57" t="str">
            <v>-</v>
          </cell>
          <cell r="R57" t="str">
            <v>-</v>
          </cell>
          <cell r="S57" t="str">
            <v>-</v>
          </cell>
          <cell r="T57" t="str">
            <v>-</v>
          </cell>
          <cell r="U57" t="str">
            <v>-</v>
          </cell>
          <cell r="V57" t="str">
            <v>-</v>
          </cell>
          <cell r="W57" t="str">
            <v>-</v>
          </cell>
          <cell r="X57" t="str">
            <v>-</v>
          </cell>
          <cell r="Y57" t="str">
            <v>-</v>
          </cell>
          <cell r="Z57">
            <v>95.06360058137251</v>
          </cell>
          <cell r="AA57">
            <v>101.75625021739654</v>
          </cell>
          <cell r="AC57">
            <v>763</v>
          </cell>
          <cell r="AD57" t="str">
            <v>-</v>
          </cell>
          <cell r="AE57" t="str">
            <v>-</v>
          </cell>
          <cell r="AF57" t="str">
            <v>-</v>
          </cell>
        </row>
        <row r="58">
          <cell r="A58">
            <v>764</v>
          </cell>
          <cell r="C58" t="str">
            <v>Memmingen</v>
          </cell>
          <cell r="E58">
            <v>71.70417474573993</v>
          </cell>
          <cell r="F58">
            <v>54.99450733907082</v>
          </cell>
          <cell r="G58" t="str">
            <v>-</v>
          </cell>
          <cell r="H58">
            <v>58.62248345632396</v>
          </cell>
          <cell r="I58">
            <v>39.42729079002106</v>
          </cell>
          <cell r="J58">
            <v>45.63712490686086</v>
          </cell>
          <cell r="K58">
            <v>39.70636414286006</v>
          </cell>
          <cell r="L58">
            <v>60.741400573921055</v>
          </cell>
          <cell r="M58">
            <v>115.47605883560234</v>
          </cell>
          <cell r="N58">
            <v>37.43335030223981</v>
          </cell>
          <cell r="O58">
            <v>22.88089328713581</v>
          </cell>
          <cell r="P58" t="str">
            <v>-</v>
          </cell>
          <cell r="Q58" t="str">
            <v>-</v>
          </cell>
          <cell r="R58">
            <v>372.6209912018601</v>
          </cell>
          <cell r="S58" t="str">
            <v>-</v>
          </cell>
          <cell r="T58" t="str">
            <v>-</v>
          </cell>
          <cell r="U58" t="str">
            <v>-</v>
          </cell>
          <cell r="V58">
            <v>477.19899062506255</v>
          </cell>
          <cell r="W58">
            <v>115.09153857778955</v>
          </cell>
          <cell r="X58">
            <v>99.17938186880227</v>
          </cell>
          <cell r="Y58">
            <v>91.22234450881415</v>
          </cell>
          <cell r="Z58">
            <v>110.07364277843132</v>
          </cell>
          <cell r="AA58">
            <v>115.86107698020396</v>
          </cell>
          <cell r="AC58">
            <v>764</v>
          </cell>
          <cell r="AD58" t="str">
            <v>-</v>
          </cell>
          <cell r="AE58" t="str">
            <v>-</v>
          </cell>
          <cell r="AF58">
            <v>27.872525101037038</v>
          </cell>
        </row>
        <row r="60">
          <cell r="C60" t="str">
            <v>Landkreise</v>
          </cell>
        </row>
        <row r="61">
          <cell r="A61">
            <v>771</v>
          </cell>
          <cell r="C61" t="str">
            <v>Aichach-Friedberg</v>
          </cell>
          <cell r="E61">
            <v>77.07463233940582</v>
          </cell>
          <cell r="F61">
            <v>65.18679004925741</v>
          </cell>
          <cell r="G61">
            <v>59.615930266924686</v>
          </cell>
          <cell r="H61">
            <v>59.855013038226325</v>
          </cell>
          <cell r="I61">
            <v>48.57441674691598</v>
          </cell>
          <cell r="J61">
            <v>47.63482520684096</v>
          </cell>
          <cell r="K61">
            <v>45.81503554945392</v>
          </cell>
          <cell r="L61">
            <v>63.917286023188566</v>
          </cell>
          <cell r="M61">
            <v>87.10996647246047</v>
          </cell>
          <cell r="N61">
            <v>43.46253108409912</v>
          </cell>
          <cell r="O61">
            <v>24.261636847566418</v>
          </cell>
          <cell r="P61">
            <v>37.42265148743815</v>
          </cell>
          <cell r="Q61">
            <v>285.74347929446856</v>
          </cell>
          <cell r="R61">
            <v>414.8651486108334</v>
          </cell>
          <cell r="S61">
            <v>677.1186167679062</v>
          </cell>
          <cell r="T61">
            <v>1242.7470520406387</v>
          </cell>
          <cell r="U61">
            <v>35.55795898758547</v>
          </cell>
          <cell r="V61">
            <v>497.39569326336283</v>
          </cell>
          <cell r="W61">
            <v>92.22665690698066</v>
          </cell>
          <cell r="X61">
            <v>82.24631667168968</v>
          </cell>
          <cell r="Y61">
            <v>82.37304423519373</v>
          </cell>
          <cell r="Z61">
            <v>89.69440018604715</v>
          </cell>
          <cell r="AA61">
            <v>96.0309483596568</v>
          </cell>
          <cell r="AC61">
            <v>771</v>
          </cell>
          <cell r="AD61">
            <v>60.55398355704651</v>
          </cell>
          <cell r="AE61">
            <v>60.52142354905643</v>
          </cell>
          <cell r="AF61">
            <v>35.60359045752907</v>
          </cell>
        </row>
        <row r="62">
          <cell r="A62">
            <v>772</v>
          </cell>
          <cell r="C62" t="str">
            <v>Augsburg</v>
          </cell>
          <cell r="E62">
            <v>73.57526333128519</v>
          </cell>
          <cell r="F62">
            <v>69.792465190577</v>
          </cell>
          <cell r="G62">
            <v>53.657569938504125</v>
          </cell>
          <cell r="H62">
            <v>61.142134652768576</v>
          </cell>
          <cell r="I62">
            <v>50.07283039057944</v>
          </cell>
          <cell r="J62">
            <v>49.82582373812366</v>
          </cell>
          <cell r="K62">
            <v>46.07371754212929</v>
          </cell>
          <cell r="L62">
            <v>63.13101432307242</v>
          </cell>
          <cell r="M62">
            <v>94.18337078626897</v>
          </cell>
          <cell r="N62">
            <v>41.34856723443382</v>
          </cell>
          <cell r="O62">
            <v>25.58348696608918</v>
          </cell>
          <cell r="P62">
            <v>39.15417844509542</v>
          </cell>
          <cell r="Q62">
            <v>341.21068366951357</v>
          </cell>
          <cell r="R62">
            <v>450.53147490989727</v>
          </cell>
          <cell r="S62">
            <v>662.1682602785306</v>
          </cell>
          <cell r="T62">
            <v>1185.619720783328</v>
          </cell>
          <cell r="U62">
            <v>30.716588738005523</v>
          </cell>
          <cell r="V62">
            <v>505.9002511529324</v>
          </cell>
          <cell r="W62">
            <v>97.39630065173596</v>
          </cell>
          <cell r="X62">
            <v>92.63651472859446</v>
          </cell>
          <cell r="Y62">
            <v>87.12738327727465</v>
          </cell>
          <cell r="Z62">
            <v>92.90803657649023</v>
          </cell>
          <cell r="AA62">
            <v>86.996034708728</v>
          </cell>
          <cell r="AC62">
            <v>772</v>
          </cell>
          <cell r="AD62">
            <v>65.11626998942674</v>
          </cell>
          <cell r="AE62">
            <v>63.169848890749314</v>
          </cell>
          <cell r="AF62">
            <v>36.84051762752773</v>
          </cell>
        </row>
        <row r="63">
          <cell r="A63">
            <v>773</v>
          </cell>
          <cell r="C63" t="str">
            <v>Dillingen a.d.Donau</v>
          </cell>
          <cell r="E63">
            <v>72.21265844258772</v>
          </cell>
          <cell r="F63">
            <v>67.19984393552262</v>
          </cell>
          <cell r="G63">
            <v>51.600595568966455</v>
          </cell>
          <cell r="H63">
            <v>59.609131895464294</v>
          </cell>
          <cell r="I63">
            <v>48.21517420822712</v>
          </cell>
          <cell r="J63">
            <v>51.07870180963763</v>
          </cell>
          <cell r="K63">
            <v>48.978685453697466</v>
          </cell>
          <cell r="L63">
            <v>63.77349865331983</v>
          </cell>
          <cell r="M63">
            <v>88.9054618701221</v>
          </cell>
          <cell r="N63">
            <v>40.976047100383475</v>
          </cell>
          <cell r="O63">
            <v>26.865312456686397</v>
          </cell>
          <cell r="P63">
            <v>34.25523749512047</v>
          </cell>
          <cell r="Q63">
            <v>285.2238750212711</v>
          </cell>
          <cell r="R63">
            <v>444.01707790929424</v>
          </cell>
          <cell r="S63">
            <v>691.8949809397496</v>
          </cell>
          <cell r="T63">
            <v>1161.0761944214603</v>
          </cell>
          <cell r="U63">
            <v>23.780584829423628</v>
          </cell>
          <cell r="V63">
            <v>519.1615839408373</v>
          </cell>
          <cell r="W63">
            <v>97.65951809181225</v>
          </cell>
          <cell r="X63">
            <v>92.8684407741202</v>
          </cell>
          <cell r="Y63">
            <v>90.60439081107639</v>
          </cell>
          <cell r="Z63">
            <v>92.79810896724167</v>
          </cell>
          <cell r="AA63">
            <v>95.23524717097334</v>
          </cell>
          <cell r="AC63">
            <v>773</v>
          </cell>
          <cell r="AD63">
            <v>61.59086683713293</v>
          </cell>
          <cell r="AE63">
            <v>61.6004116512276</v>
          </cell>
          <cell r="AF63">
            <v>33.35803844519318</v>
          </cell>
        </row>
        <row r="64">
          <cell r="A64">
            <v>774</v>
          </cell>
          <cell r="C64" t="str">
            <v>Günzburg</v>
          </cell>
          <cell r="E64">
            <v>70.36224121653748</v>
          </cell>
          <cell r="F64">
            <v>54.93484890816548</v>
          </cell>
          <cell r="G64">
            <v>50.45835835958133</v>
          </cell>
          <cell r="H64">
            <v>57.56814173349426</v>
          </cell>
          <cell r="I64">
            <v>45.68808092785307</v>
          </cell>
          <cell r="J64">
            <v>48.225975031329796</v>
          </cell>
          <cell r="K64">
            <v>53.24466001291346</v>
          </cell>
          <cell r="L64">
            <v>64.60926584636675</v>
          </cell>
          <cell r="M64">
            <v>87.04421090168984</v>
          </cell>
          <cell r="N64">
            <v>40.041701705653445</v>
          </cell>
          <cell r="O64">
            <v>28.52534409645711</v>
          </cell>
          <cell r="P64">
            <v>34.31249281106577</v>
          </cell>
          <cell r="Q64">
            <v>257.4516304993643</v>
          </cell>
          <cell r="R64">
            <v>425.72139432053433</v>
          </cell>
          <cell r="S64">
            <v>687.880142404607</v>
          </cell>
          <cell r="T64">
            <v>1414.96297792989</v>
          </cell>
          <cell r="U64">
            <v>28.437616025185758</v>
          </cell>
          <cell r="V64">
            <v>562.0445045427845</v>
          </cell>
          <cell r="W64">
            <v>98.44504162027332</v>
          </cell>
          <cell r="X64">
            <v>89.28243052071818</v>
          </cell>
          <cell r="Y64">
            <v>86.14246332013022</v>
          </cell>
          <cell r="Z64">
            <v>95.19338612079042</v>
          </cell>
          <cell r="AA64">
            <v>96.00539631421165</v>
          </cell>
          <cell r="AC64">
            <v>774</v>
          </cell>
          <cell r="AD64">
            <v>49.666709116139174</v>
          </cell>
          <cell r="AE64">
            <v>58.951986309534696</v>
          </cell>
          <cell r="AF64">
            <v>35.86307560148513</v>
          </cell>
        </row>
        <row r="65">
          <cell r="A65">
            <v>775</v>
          </cell>
          <cell r="C65" t="str">
            <v>Neu-Ulm</v>
          </cell>
          <cell r="E65">
            <v>76.37766112680693</v>
          </cell>
          <cell r="F65">
            <v>66.77059888188153</v>
          </cell>
          <cell r="G65">
            <v>60.87621776868399</v>
          </cell>
          <cell r="H65">
            <v>59.68410933336406</v>
          </cell>
          <cell r="I65">
            <v>49.036948944291325</v>
          </cell>
          <cell r="J65">
            <v>46.59036112293165</v>
          </cell>
          <cell r="K65">
            <v>46.101379521637995</v>
          </cell>
          <cell r="L65">
            <v>66.23705110203771</v>
          </cell>
          <cell r="M65">
            <v>92.45485054368426</v>
          </cell>
          <cell r="N65">
            <v>43.471257888459434</v>
          </cell>
          <cell r="O65">
            <v>22.76583132376659</v>
          </cell>
          <cell r="P65">
            <v>33.65281133394549</v>
          </cell>
          <cell r="Q65">
            <v>238.0178898990034</v>
          </cell>
          <cell r="R65">
            <v>379.33059128178957</v>
          </cell>
          <cell r="S65">
            <v>637.3597654963271</v>
          </cell>
          <cell r="T65">
            <v>1193.1598212279425</v>
          </cell>
          <cell r="U65">
            <v>29.527559496534344</v>
          </cell>
          <cell r="V65">
            <v>491.0754434087379</v>
          </cell>
          <cell r="W65">
            <v>93.83854106260503</v>
          </cell>
          <cell r="X65">
            <v>89.90651283228824</v>
          </cell>
          <cell r="Y65">
            <v>112.24771904062605</v>
          </cell>
          <cell r="Z65">
            <v>98.8765940827352</v>
          </cell>
          <cell r="AA65">
            <v>107.4666263573454</v>
          </cell>
          <cell r="AC65">
            <v>775</v>
          </cell>
          <cell r="AD65">
            <v>51.844164004320646</v>
          </cell>
          <cell r="AE65">
            <v>60.32524389411621</v>
          </cell>
          <cell r="AF65">
            <v>29.991915858334377</v>
          </cell>
        </row>
        <row r="66">
          <cell r="A66">
            <v>776</v>
          </cell>
          <cell r="C66" t="str">
            <v>Lindau (Bodensee)</v>
          </cell>
          <cell r="E66">
            <v>70.8846984629315</v>
          </cell>
          <cell r="F66" t="str">
            <v>-</v>
          </cell>
          <cell r="G66" t="str">
            <v>-</v>
          </cell>
          <cell r="H66" t="str">
            <v>-</v>
          </cell>
          <cell r="I66" t="str">
            <v>-</v>
          </cell>
          <cell r="J66">
            <v>46.854114904377155</v>
          </cell>
          <cell r="K66" t="str">
            <v>-</v>
          </cell>
          <cell r="L66" t="str">
            <v>-</v>
          </cell>
          <cell r="M66" t="str">
            <v>-</v>
          </cell>
          <cell r="N66" t="str">
            <v>-</v>
          </cell>
          <cell r="O66" t="str">
            <v>-</v>
          </cell>
          <cell r="P66" t="str">
            <v>-</v>
          </cell>
          <cell r="Q66">
            <v>287.67642367515907</v>
          </cell>
          <cell r="R66">
            <v>396.3540820261016</v>
          </cell>
          <cell r="S66" t="str">
            <v>-</v>
          </cell>
          <cell r="T66" t="str">
            <v>-</v>
          </cell>
          <cell r="U66" t="str">
            <v>-</v>
          </cell>
          <cell r="V66">
            <v>510.42677269039825</v>
          </cell>
          <cell r="W66">
            <v>94.27498203502415</v>
          </cell>
          <cell r="X66" t="str">
            <v>-</v>
          </cell>
          <cell r="Y66">
            <v>94.64948231356519</v>
          </cell>
          <cell r="Z66">
            <v>85.57619884122167</v>
          </cell>
          <cell r="AA66">
            <v>83.94316660983007</v>
          </cell>
          <cell r="AC66">
            <v>776</v>
          </cell>
          <cell r="AD66" t="str">
            <v>-</v>
          </cell>
          <cell r="AE66" t="str">
            <v>-</v>
          </cell>
          <cell r="AF66" t="str">
            <v>-</v>
          </cell>
        </row>
        <row r="67">
          <cell r="A67">
            <v>777</v>
          </cell>
          <cell r="C67" t="str">
            <v>Ostallgäu</v>
          </cell>
          <cell r="E67">
            <v>67.92841302883885</v>
          </cell>
          <cell r="F67">
            <v>59.7058628396094</v>
          </cell>
          <cell r="G67">
            <v>52.671454744526635</v>
          </cell>
          <cell r="H67">
            <v>56.23464375137067</v>
          </cell>
          <cell r="I67">
            <v>47.36111333197192</v>
          </cell>
          <cell r="J67">
            <v>47.342576454396955</v>
          </cell>
          <cell r="K67">
            <v>45.815035549453924</v>
          </cell>
          <cell r="L67">
            <v>59.68074276957002</v>
          </cell>
          <cell r="M67">
            <v>91.91916925866549</v>
          </cell>
          <cell r="N67">
            <v>37.713729358629216</v>
          </cell>
          <cell r="O67">
            <v>26.628625808304605</v>
          </cell>
          <cell r="P67">
            <v>34.99876685315642</v>
          </cell>
          <cell r="Q67" t="str">
            <v>-</v>
          </cell>
          <cell r="R67">
            <v>443.4408638743466</v>
          </cell>
          <cell r="S67">
            <v>695.9859645615496</v>
          </cell>
          <cell r="T67">
            <v>1206.0629604578821</v>
          </cell>
          <cell r="U67" t="str">
            <v>-</v>
          </cell>
          <cell r="V67">
            <v>513.1290987021179</v>
          </cell>
          <cell r="W67">
            <v>98.74146248234771</v>
          </cell>
          <cell r="X67">
            <v>98.828846576583</v>
          </cell>
          <cell r="Y67">
            <v>101.43961363260397</v>
          </cell>
          <cell r="Z67">
            <v>87.59637265619324</v>
          </cell>
          <cell r="AA67">
            <v>91.58506521125922</v>
          </cell>
          <cell r="AC67">
            <v>777</v>
          </cell>
          <cell r="AD67">
            <v>52.05154066033793</v>
          </cell>
          <cell r="AE67">
            <v>51.00671028445598</v>
          </cell>
          <cell r="AF67">
            <v>34.30297170249632</v>
          </cell>
        </row>
        <row r="68">
          <cell r="A68">
            <v>778</v>
          </cell>
          <cell r="C68" t="str">
            <v>Unterallgäu</v>
          </cell>
          <cell r="E68">
            <v>64.81087949570382</v>
          </cell>
          <cell r="F68">
            <v>58.91124353937586</v>
          </cell>
          <cell r="G68">
            <v>36.352874571475866</v>
          </cell>
          <cell r="H68">
            <v>57.35607446741191</v>
          </cell>
          <cell r="I68">
            <v>41.52871356585061</v>
          </cell>
          <cell r="J68">
            <v>46.811751754888505</v>
          </cell>
          <cell r="K68">
            <v>42.12291686666147</v>
          </cell>
          <cell r="L68">
            <v>50.557058257178014</v>
          </cell>
          <cell r="M68">
            <v>85.90077412305125</v>
          </cell>
          <cell r="N68">
            <v>37.41427558266203</v>
          </cell>
          <cell r="O68">
            <v>25.566515377204134</v>
          </cell>
          <cell r="P68">
            <v>29.148170349118725</v>
          </cell>
          <cell r="Q68">
            <v>291.0874769258964</v>
          </cell>
          <cell r="R68">
            <v>377.3585735670743</v>
          </cell>
          <cell r="S68">
            <v>634.6975228192495</v>
          </cell>
          <cell r="T68">
            <v>1282.1491346506568</v>
          </cell>
          <cell r="U68">
            <v>29.72573103677954</v>
          </cell>
          <cell r="V68">
            <v>476.7900043749315</v>
          </cell>
          <cell r="W68">
            <v>97.90045060698235</v>
          </cell>
          <cell r="X68">
            <v>83.66932643808556</v>
          </cell>
          <cell r="Y68">
            <v>94.38985023571003</v>
          </cell>
          <cell r="Z68">
            <v>92.91771269947225</v>
          </cell>
          <cell r="AA68">
            <v>97.12630969475144</v>
          </cell>
          <cell r="AC68">
            <v>778</v>
          </cell>
          <cell r="AD68" t="str">
            <v>-</v>
          </cell>
          <cell r="AE68">
            <v>58.65771682712436</v>
          </cell>
          <cell r="AF68">
            <v>26.984773248130896</v>
          </cell>
        </row>
        <row r="69">
          <cell r="A69">
            <v>779</v>
          </cell>
          <cell r="C69" t="str">
            <v>Donau-Ries</v>
          </cell>
          <cell r="E69">
            <v>72.94351491220901</v>
          </cell>
          <cell r="F69">
            <v>62.74451177142759</v>
          </cell>
          <cell r="G69">
            <v>50.30809709184126</v>
          </cell>
          <cell r="H69">
            <v>60.99588809075136</v>
          </cell>
          <cell r="I69">
            <v>43.6829783558406</v>
          </cell>
          <cell r="J69">
            <v>44.370701336137564</v>
          </cell>
          <cell r="K69">
            <v>44.12605264062013</v>
          </cell>
          <cell r="L69">
            <v>64.59241023239147</v>
          </cell>
          <cell r="M69">
            <v>82.08082929542336</v>
          </cell>
          <cell r="N69">
            <v>39.3881790249612</v>
          </cell>
          <cell r="O69">
            <v>23.020354291605805</v>
          </cell>
          <cell r="P69">
            <v>30.81053200919488</v>
          </cell>
          <cell r="Q69">
            <v>342.1579689066991</v>
          </cell>
          <cell r="R69">
            <v>450.64366504670375</v>
          </cell>
          <cell r="S69">
            <v>664.2976798463446</v>
          </cell>
          <cell r="T69">
            <v>1226.264312204367</v>
          </cell>
          <cell r="U69">
            <v>32.1037895197219</v>
          </cell>
          <cell r="V69">
            <v>476.38877142165484</v>
          </cell>
          <cell r="W69">
            <v>95.03906131799779</v>
          </cell>
          <cell r="X69">
            <v>94.04507943324843</v>
          </cell>
          <cell r="Y69">
            <v>86.63930285657064</v>
          </cell>
          <cell r="Z69">
            <v>92.52779051755286</v>
          </cell>
          <cell r="AA69">
            <v>101.53312176002804</v>
          </cell>
          <cell r="AC69">
            <v>779</v>
          </cell>
          <cell r="AD69">
            <v>59.72447693297739</v>
          </cell>
          <cell r="AE69">
            <v>55.678753495385145</v>
          </cell>
          <cell r="AF69">
            <v>26.99938943029288</v>
          </cell>
        </row>
        <row r="70">
          <cell r="A70">
            <v>780</v>
          </cell>
          <cell r="C70" t="str">
            <v>Oberallgäu</v>
          </cell>
          <cell r="E70">
            <v>62.894804705549035</v>
          </cell>
          <cell r="F70" t="str">
            <v>-</v>
          </cell>
          <cell r="G70" t="str">
            <v>-</v>
          </cell>
          <cell r="H70">
            <v>54.964440488649345</v>
          </cell>
          <cell r="I70">
            <v>39.52116529190207</v>
          </cell>
          <cell r="J70">
            <v>45.73854073998722</v>
          </cell>
          <cell r="K70" t="str">
            <v>-</v>
          </cell>
          <cell r="L70">
            <v>49.30177013249925</v>
          </cell>
          <cell r="M70" t="str">
            <v>-</v>
          </cell>
          <cell r="N70" t="str">
            <v>-</v>
          </cell>
          <cell r="O70" t="str">
            <v>-</v>
          </cell>
          <cell r="P70" t="str">
            <v>-</v>
          </cell>
          <cell r="Q70" t="str">
            <v>-</v>
          </cell>
          <cell r="R70">
            <v>374.68473823005496</v>
          </cell>
          <cell r="S70">
            <v>636.9295084509592</v>
          </cell>
          <cell r="T70" t="str">
            <v>-</v>
          </cell>
          <cell r="U70" t="str">
            <v>-</v>
          </cell>
          <cell r="V70">
            <v>480.40166841449246</v>
          </cell>
          <cell r="W70">
            <v>96.37665360905334</v>
          </cell>
          <cell r="X70" t="str">
            <v>-</v>
          </cell>
          <cell r="Y70" t="str">
            <v>-</v>
          </cell>
          <cell r="Z70">
            <v>90.43918035562947</v>
          </cell>
          <cell r="AA70">
            <v>96.10927577120452</v>
          </cell>
          <cell r="AC70">
            <v>780</v>
          </cell>
          <cell r="AD70" t="str">
            <v>-</v>
          </cell>
          <cell r="AE70" t="str">
            <v>-</v>
          </cell>
          <cell r="AF70" t="str">
            <v>-</v>
          </cell>
        </row>
        <row r="72">
          <cell r="A72">
            <v>7</v>
          </cell>
          <cell r="C72" t="str">
            <v>Schwaben</v>
          </cell>
          <cell r="E72">
            <v>73.01538582725138</v>
          </cell>
          <cell r="F72">
            <v>64.65277716493617</v>
          </cell>
          <cell r="G72">
            <v>52.836132423146594</v>
          </cell>
          <cell r="H72">
            <v>59.80725365889757</v>
          </cell>
          <cell r="I72">
            <v>47.34081616733281</v>
          </cell>
          <cell r="J72">
            <v>47.730619978915534</v>
          </cell>
          <cell r="K72">
            <v>45.99972557872671</v>
          </cell>
          <cell r="L72">
            <v>62.26354353308454</v>
          </cell>
          <cell r="M72">
            <v>87.77716850667811</v>
          </cell>
          <cell r="N72">
            <v>40.93837490677673</v>
          </cell>
          <cell r="O72">
            <v>25.105507172430823</v>
          </cell>
          <cell r="P72">
            <v>33.975242849675276</v>
          </cell>
          <cell r="Q72">
            <v>316.85759341701083</v>
          </cell>
          <cell r="R72">
            <v>433.3599056731564</v>
          </cell>
          <cell r="S72">
            <v>672.5738265856072</v>
          </cell>
          <cell r="T72">
            <v>1218.243181000493</v>
          </cell>
          <cell r="U72">
            <v>31.819855031136605</v>
          </cell>
          <cell r="V72">
            <v>501.65585507644636</v>
          </cell>
          <cell r="W72">
            <v>96.83471946498445</v>
          </cell>
          <cell r="X72">
            <v>92.00685066738855</v>
          </cell>
          <cell r="Y72">
            <v>93.21145070021893</v>
          </cell>
          <cell r="Z72">
            <v>91.90881964142655</v>
          </cell>
          <cell r="AA72">
            <v>93.45377816361837</v>
          </cell>
          <cell r="AC72">
            <v>7</v>
          </cell>
          <cell r="AD72">
            <v>58.648321855924635</v>
          </cell>
          <cell r="AE72">
            <v>58.277034922714684</v>
          </cell>
          <cell r="AF72">
            <v>32.434369337345984</v>
          </cell>
        </row>
        <row r="73">
          <cell r="A73" t="str">
            <v>____________________</v>
          </cell>
        </row>
        <row r="74">
          <cell r="A74" t="str">
            <v>1) Ohne Hartweizen (Durum). - 2) Einschl. Corn-Cob-Mix. - 3) Winter- und Sommerrübsen. - 4) Einschl. der mittelfrühen und mittelspäten Sorten. </v>
          </cell>
          <cell r="O74" t="str">
            <v>         5) Ertrag in Grünmasse. - 6) Einschl. Klee-Luzerne-Gemisch. - 7) Ertrag in Heu.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eite4_5"/>
      <sheetName val="Seite 6 bis 7"/>
      <sheetName val="Seite 8 bis 9"/>
      <sheetName val="Seite 10 bis 1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Hilfstabelle für Diagramm"/>
      <sheetName val="Seite 1"/>
      <sheetName val="Seite 2"/>
      <sheetName val="Seite4_5"/>
      <sheetName val="Seite 6 bis 7"/>
      <sheetName val="Seite 8 bis 9"/>
      <sheetName val="Seite 10 bis 11"/>
    </sheetNames>
  </externalBook>
</externalLink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67"/>
  <sheetViews>
    <sheetView zoomScalePageLayoutView="0" workbookViewId="0" topLeftCell="A13">
      <pane xSplit="1" topLeftCell="B1" activePane="topRight" state="frozen"/>
      <selection pane="topLeft" activeCell="H38" sqref="H38"/>
      <selection pane="topRight" activeCell="H38" sqref="H38"/>
    </sheetView>
  </sheetViews>
  <sheetFormatPr defaultColWidth="11.421875" defaultRowHeight="12.75"/>
  <cols>
    <col min="1" max="1" width="43.8515625" style="174" customWidth="1"/>
    <col min="2" max="2" width="0.85546875" style="174" customWidth="1"/>
    <col min="3" max="3" width="9.7109375" style="239" bestFit="1" customWidth="1"/>
    <col min="4" max="4" width="6.7109375" style="239" bestFit="1" customWidth="1"/>
    <col min="5" max="5" width="11.00390625" style="239" customWidth="1"/>
    <col min="6" max="6" width="9.7109375" style="239" bestFit="1" customWidth="1"/>
    <col min="7" max="7" width="6.7109375" style="239" bestFit="1" customWidth="1"/>
    <col min="8" max="8" width="10.57421875" style="239" customWidth="1"/>
    <col min="9" max="9" width="11.140625" style="239" customWidth="1"/>
    <col min="10" max="10" width="9.140625" style="239" customWidth="1"/>
    <col min="11" max="11" width="11.00390625" style="239" customWidth="1"/>
    <col min="12" max="12" width="10.28125" style="239" bestFit="1" customWidth="1"/>
    <col min="13" max="13" width="8.7109375" style="239" customWidth="1"/>
    <col min="14" max="15" width="10.28125" style="239" bestFit="1" customWidth="1"/>
    <col min="16" max="17" width="8.7109375" style="239" customWidth="1"/>
    <col min="18" max="18" width="11.421875" style="173" customWidth="1"/>
    <col min="19" max="16384" width="11.421875" style="174" customWidth="1"/>
  </cols>
  <sheetData>
    <row r="1" ht="12.75" customHeight="1"/>
    <row r="2" spans="2:18" s="175" customFormat="1" ht="12.75" customHeight="1">
      <c r="B2" s="176"/>
      <c r="C2" s="177"/>
      <c r="E2" s="177"/>
      <c r="F2" s="177"/>
      <c r="G2" s="177"/>
      <c r="H2" s="178" t="s">
        <v>202</v>
      </c>
      <c r="I2" s="179" t="s">
        <v>198</v>
      </c>
      <c r="J2" s="177"/>
      <c r="K2" s="177"/>
      <c r="L2" s="180"/>
      <c r="M2" s="180"/>
      <c r="N2" s="180"/>
      <c r="O2" s="180"/>
      <c r="P2" s="180"/>
      <c r="Q2" s="180"/>
      <c r="R2" s="181"/>
    </row>
    <row r="3" spans="2:17" ht="12.75" customHeight="1">
      <c r="B3" s="182"/>
      <c r="C3" s="183"/>
      <c r="D3" s="174"/>
      <c r="E3" s="184"/>
      <c r="F3" s="185"/>
      <c r="G3" s="185"/>
      <c r="H3" s="186" t="s">
        <v>123</v>
      </c>
      <c r="I3" s="185" t="s">
        <v>199</v>
      </c>
      <c r="J3" s="185"/>
      <c r="K3" s="185"/>
      <c r="L3" s="187"/>
      <c r="M3" s="187"/>
      <c r="N3" s="187"/>
      <c r="O3" s="187"/>
      <c r="P3" s="187"/>
      <c r="Q3" s="187"/>
    </row>
    <row r="4" spans="1:17" ht="12.75" customHeight="1">
      <c r="A4" s="182"/>
      <c r="B4" s="182"/>
      <c r="C4" s="184"/>
      <c r="D4" s="184"/>
      <c r="E4" s="184"/>
      <c r="F4" s="188"/>
      <c r="G4" s="189"/>
      <c r="H4" s="190"/>
      <c r="I4" s="184"/>
      <c r="J4" s="184"/>
      <c r="K4" s="184"/>
      <c r="L4" s="187"/>
      <c r="M4" s="187"/>
      <c r="N4" s="187"/>
      <c r="O4" s="187"/>
      <c r="P4" s="187"/>
      <c r="Q4" s="187"/>
    </row>
    <row r="5" spans="1:17" ht="12.75" customHeight="1">
      <c r="A5" s="191"/>
      <c r="B5" s="249"/>
      <c r="C5" s="294">
        <v>2013</v>
      </c>
      <c r="D5" s="295"/>
      <c r="E5" s="296"/>
      <c r="F5" s="299">
        <v>2012</v>
      </c>
      <c r="G5" s="295"/>
      <c r="H5" s="295"/>
      <c r="I5" s="294" t="s">
        <v>193</v>
      </c>
      <c r="J5" s="294"/>
      <c r="K5" s="301"/>
      <c r="L5" s="193" t="s">
        <v>194</v>
      </c>
      <c r="M5" s="194"/>
      <c r="N5" s="194"/>
      <c r="O5" s="194"/>
      <c r="P5" s="194"/>
      <c r="Q5" s="194"/>
    </row>
    <row r="6" spans="1:17" ht="12.75" customHeight="1">
      <c r="A6" s="195"/>
      <c r="B6" s="250"/>
      <c r="C6" s="297"/>
      <c r="D6" s="297"/>
      <c r="E6" s="298"/>
      <c r="F6" s="300"/>
      <c r="G6" s="297"/>
      <c r="H6" s="297"/>
      <c r="I6" s="302"/>
      <c r="J6" s="303"/>
      <c r="K6" s="304"/>
      <c r="L6" s="199">
        <v>2012</v>
      </c>
      <c r="M6" s="199"/>
      <c r="N6" s="200"/>
      <c r="O6" s="199" t="s">
        <v>193</v>
      </c>
      <c r="P6" s="199"/>
      <c r="Q6" s="199"/>
    </row>
    <row r="7" spans="1:17" ht="12.75" customHeight="1">
      <c r="A7" s="201" t="s">
        <v>0</v>
      </c>
      <c r="B7" s="251"/>
      <c r="C7" s="301" t="s">
        <v>122</v>
      </c>
      <c r="D7" s="202" t="s">
        <v>1</v>
      </c>
      <c r="E7" s="202" t="s">
        <v>2</v>
      </c>
      <c r="F7" s="291" t="s">
        <v>122</v>
      </c>
      <c r="G7" s="202" t="s">
        <v>1</v>
      </c>
      <c r="H7" s="196" t="s">
        <v>2</v>
      </c>
      <c r="I7" s="301" t="s">
        <v>122</v>
      </c>
      <c r="J7" s="202" t="s">
        <v>1</v>
      </c>
      <c r="K7" s="202" t="s">
        <v>2</v>
      </c>
      <c r="L7" s="291" t="s">
        <v>122</v>
      </c>
      <c r="M7" s="202" t="s">
        <v>1</v>
      </c>
      <c r="N7" s="202" t="s">
        <v>2</v>
      </c>
      <c r="O7" s="291" t="s">
        <v>122</v>
      </c>
      <c r="P7" s="202" t="s">
        <v>1</v>
      </c>
      <c r="Q7" s="196" t="s">
        <v>2</v>
      </c>
    </row>
    <row r="8" spans="1:17" ht="12.75" customHeight="1">
      <c r="A8" s="195"/>
      <c r="B8" s="250"/>
      <c r="C8" s="305"/>
      <c r="D8" s="198" t="s">
        <v>3</v>
      </c>
      <c r="E8" s="198" t="s">
        <v>4</v>
      </c>
      <c r="F8" s="306"/>
      <c r="G8" s="198" t="s">
        <v>3</v>
      </c>
      <c r="H8" s="197" t="s">
        <v>4</v>
      </c>
      <c r="I8" s="304"/>
      <c r="J8" s="198" t="s">
        <v>3</v>
      </c>
      <c r="K8" s="198" t="s">
        <v>4</v>
      </c>
      <c r="L8" s="292"/>
      <c r="M8" s="198" t="s">
        <v>3</v>
      </c>
      <c r="N8" s="198" t="s">
        <v>4</v>
      </c>
      <c r="O8" s="292"/>
      <c r="P8" s="198" t="s">
        <v>3</v>
      </c>
      <c r="Q8" s="197" t="s">
        <v>4</v>
      </c>
    </row>
    <row r="9" spans="1:17" ht="12.75" customHeight="1">
      <c r="A9" s="203"/>
      <c r="B9" s="252"/>
      <c r="C9" s="205" t="s">
        <v>5</v>
      </c>
      <c r="D9" s="205" t="s">
        <v>6</v>
      </c>
      <c r="E9" s="205" t="s">
        <v>7</v>
      </c>
      <c r="F9" s="204" t="s">
        <v>5</v>
      </c>
      <c r="G9" s="205" t="s">
        <v>6</v>
      </c>
      <c r="H9" s="206" t="s">
        <v>7</v>
      </c>
      <c r="I9" s="198" t="s">
        <v>5</v>
      </c>
      <c r="J9" s="198" t="s">
        <v>6</v>
      </c>
      <c r="K9" s="198" t="s">
        <v>7</v>
      </c>
      <c r="L9" s="199" t="s">
        <v>8</v>
      </c>
      <c r="M9" s="199"/>
      <c r="N9" s="199"/>
      <c r="O9" s="199"/>
      <c r="P9" s="199"/>
      <c r="Q9" s="199"/>
    </row>
    <row r="10" spans="1:17" ht="3.75" customHeight="1">
      <c r="A10" s="195"/>
      <c r="B10" s="250"/>
      <c r="C10" s="192"/>
      <c r="D10" s="196"/>
      <c r="E10" s="196"/>
      <c r="F10" s="196"/>
      <c r="G10" s="196"/>
      <c r="H10" s="196"/>
      <c r="I10" s="196"/>
      <c r="J10" s="196"/>
      <c r="K10" s="196"/>
      <c r="L10" s="207"/>
      <c r="M10" s="207"/>
      <c r="N10" s="207"/>
      <c r="O10" s="207"/>
      <c r="P10" s="207"/>
      <c r="Q10" s="207"/>
    </row>
    <row r="11" spans="1:17" ht="13.5">
      <c r="A11" s="208" t="s">
        <v>186</v>
      </c>
      <c r="B11" s="253"/>
      <c r="C11" s="196"/>
      <c r="D11" s="196"/>
      <c r="E11" s="196"/>
      <c r="F11" s="196"/>
      <c r="G11" s="196"/>
      <c r="H11" s="196"/>
      <c r="I11" s="196"/>
      <c r="J11" s="196"/>
      <c r="K11" s="196"/>
      <c r="L11" s="207"/>
      <c r="M11" s="207"/>
      <c r="N11" s="207"/>
      <c r="O11" s="207"/>
      <c r="P11" s="207"/>
      <c r="Q11" s="207"/>
    </row>
    <row r="12" spans="1:17" ht="12.75" customHeight="1">
      <c r="A12" s="209" t="s">
        <v>142</v>
      </c>
      <c r="B12" s="254"/>
      <c r="C12" s="210">
        <v>532370.51</v>
      </c>
      <c r="D12" s="211">
        <v>75.18403706019214</v>
      </c>
      <c r="E12" s="210">
        <v>4002576.415359339</v>
      </c>
      <c r="F12" s="210">
        <v>505895.44</v>
      </c>
      <c r="G12" s="211">
        <v>69.9125246219654</v>
      </c>
      <c r="H12" s="210">
        <v>3536842.740514002</v>
      </c>
      <c r="I12" s="210">
        <v>517734.545</v>
      </c>
      <c r="J12" s="211">
        <v>70.45058802549067</v>
      </c>
      <c r="K12" s="210">
        <v>3647470.313635986</v>
      </c>
      <c r="L12" s="212">
        <f aca="true" t="shared" si="0" ref="L12:N25">C12/F12*100-100</f>
        <v>5.23330868528879</v>
      </c>
      <c r="M12" s="212">
        <f t="shared" si="0"/>
        <v>7.5401545956624005</v>
      </c>
      <c r="N12" s="212">
        <f>E12/H12*100-100</f>
        <v>13.168062846290212</v>
      </c>
      <c r="O12" s="213">
        <f>C12/I12*100-100</f>
        <v>2.8269245584144045</v>
      </c>
      <c r="P12" s="213">
        <f aca="true" t="shared" si="1" ref="P12:Q25">D12/J12*100-100</f>
        <v>6.718821187111729</v>
      </c>
      <c r="Q12" s="212">
        <f t="shared" si="1"/>
        <v>9.73568175170054</v>
      </c>
    </row>
    <row r="13" spans="1:17" ht="12.75" customHeight="1">
      <c r="A13" s="209" t="s">
        <v>143</v>
      </c>
      <c r="B13" s="254"/>
      <c r="C13" s="210">
        <v>526420.59</v>
      </c>
      <c r="D13" s="211">
        <v>75.35435892101738</v>
      </c>
      <c r="E13" s="210">
        <v>3966808.608227373</v>
      </c>
      <c r="F13" s="210">
        <v>496200.92</v>
      </c>
      <c r="G13" s="211">
        <v>70.10726611293018</v>
      </c>
      <c r="H13" s="210">
        <v>3478728.9943920774</v>
      </c>
      <c r="I13" s="210">
        <v>510777.66333333333</v>
      </c>
      <c r="J13" s="211">
        <v>70.60644381102213</v>
      </c>
      <c r="K13" s="210">
        <v>3606419.438607018</v>
      </c>
      <c r="L13" s="212">
        <f t="shared" si="0"/>
        <v>6.090208377687006</v>
      </c>
      <c r="M13" s="212">
        <f t="shared" si="0"/>
        <v>7.4843780095989985</v>
      </c>
      <c r="N13" s="212">
        <f t="shared" si="0"/>
        <v>14.03040060384437</v>
      </c>
      <c r="O13" s="213">
        <f>C13/I13*100-100</f>
        <v>3.062570623112393</v>
      </c>
      <c r="P13" s="213">
        <f t="shared" si="1"/>
        <v>6.724478466445689</v>
      </c>
      <c r="Q13" s="212">
        <f t="shared" si="1"/>
        <v>9.992990991628957</v>
      </c>
    </row>
    <row r="14" spans="1:17" ht="12.75" customHeight="1">
      <c r="A14" s="214" t="s">
        <v>204</v>
      </c>
      <c r="B14" s="255"/>
      <c r="C14" s="210">
        <v>5888.21</v>
      </c>
      <c r="D14" s="211">
        <v>60.09536252369625</v>
      </c>
      <c r="E14" s="210">
        <v>35385.41145656535</v>
      </c>
      <c r="F14" s="210">
        <v>9409.07</v>
      </c>
      <c r="G14" s="211">
        <v>60.24689113220864</v>
      </c>
      <c r="H14" s="210">
        <v>56686.72159453303</v>
      </c>
      <c r="I14" s="210">
        <v>6405.849999999999</v>
      </c>
      <c r="J14" s="211">
        <v>59.5176262010211</v>
      </c>
      <c r="K14" s="210">
        <v>38126.0985799811</v>
      </c>
      <c r="L14" s="212">
        <f t="shared" si="0"/>
        <v>-37.41985127116707</v>
      </c>
      <c r="M14" s="212">
        <f t="shared" si="0"/>
        <v>-0.25151274308888105</v>
      </c>
      <c r="N14" s="212">
        <f t="shared" si="0"/>
        <v>-37.57724831986407</v>
      </c>
      <c r="O14" s="213">
        <f aca="true" t="shared" si="2" ref="O14:O25">C14/I14*100-100</f>
        <v>-8.080738699782216</v>
      </c>
      <c r="P14" s="213">
        <f t="shared" si="1"/>
        <v>0.9706978580157823</v>
      </c>
      <c r="Q14" s="212">
        <f t="shared" si="1"/>
        <v>-7.188480399237079</v>
      </c>
    </row>
    <row r="15" spans="1:17" ht="12.75" customHeight="1">
      <c r="A15" s="214" t="s">
        <v>205</v>
      </c>
      <c r="B15" s="255"/>
      <c r="C15" s="210">
        <v>61.7</v>
      </c>
      <c r="D15" s="211">
        <v>61.97660865487283</v>
      </c>
      <c r="E15" s="210">
        <v>382.3956754005654</v>
      </c>
      <c r="F15" s="210">
        <v>285.45</v>
      </c>
      <c r="G15" s="211">
        <v>49.992101152258236</v>
      </c>
      <c r="H15" s="210">
        <v>1427.0245273912112</v>
      </c>
      <c r="I15" s="210">
        <v>551.0316666666666</v>
      </c>
      <c r="J15" s="211">
        <v>53.07819179757168</v>
      </c>
      <c r="K15" s="210">
        <v>2924.7764489868914</v>
      </c>
      <c r="L15" s="212">
        <f t="shared" si="0"/>
        <v>-78.38500613067087</v>
      </c>
      <c r="M15" s="212">
        <f t="shared" si="0"/>
        <v>23.972802155512582</v>
      </c>
      <c r="N15" s="212">
        <f t="shared" si="0"/>
        <v>-73.20328641445042</v>
      </c>
      <c r="O15" s="213">
        <f t="shared" si="2"/>
        <v>-88.80282137445217</v>
      </c>
      <c r="P15" s="213">
        <f t="shared" si="1"/>
        <v>16.764732474756713</v>
      </c>
      <c r="Q15" s="212">
        <f t="shared" si="1"/>
        <v>-86.92564433315843</v>
      </c>
    </row>
    <row r="16" spans="1:17" ht="13.5" customHeight="1">
      <c r="A16" s="209" t="s">
        <v>144</v>
      </c>
      <c r="B16" s="254"/>
      <c r="C16" s="210">
        <v>53813.97</v>
      </c>
      <c r="D16" s="211">
        <v>49.81776535427014</v>
      </c>
      <c r="E16" s="210">
        <v>268089.1730241733</v>
      </c>
      <c r="F16" s="210">
        <v>49259.47</v>
      </c>
      <c r="G16" s="211">
        <v>52.11755218229276</v>
      </c>
      <c r="H16" s="210">
        <v>256728.29981970848</v>
      </c>
      <c r="I16" s="210">
        <v>44111.40499999999</v>
      </c>
      <c r="J16" s="211">
        <v>51.075451898794356</v>
      </c>
      <c r="K16" s="210">
        <v>225300.99442657366</v>
      </c>
      <c r="L16" s="212">
        <f t="shared" si="0"/>
        <v>9.245937887679261</v>
      </c>
      <c r="M16" s="212">
        <f t="shared" si="0"/>
        <v>-4.412691563062282</v>
      </c>
      <c r="N16" s="212">
        <f t="shared" si="0"/>
        <v>4.425251603521389</v>
      </c>
      <c r="O16" s="213">
        <f t="shared" si="2"/>
        <v>21.995592749766217</v>
      </c>
      <c r="P16" s="213">
        <f t="shared" si="1"/>
        <v>-2.4624090395055305</v>
      </c>
      <c r="Q16" s="212">
        <f t="shared" si="1"/>
        <v>18.991562246097615</v>
      </c>
    </row>
    <row r="17" spans="1:17" ht="15" customHeight="1">
      <c r="A17" s="215" t="s">
        <v>9</v>
      </c>
      <c r="B17" s="256"/>
      <c r="C17" s="210">
        <v>586184.48</v>
      </c>
      <c r="D17" s="211">
        <v>72.85531661267308</v>
      </c>
      <c r="E17" s="210">
        <v>4270665.588383513</v>
      </c>
      <c r="F17" s="210">
        <v>555154.91</v>
      </c>
      <c r="G17" s="211">
        <v>68.33355829157145</v>
      </c>
      <c r="H17" s="210">
        <v>3793571.0403337106</v>
      </c>
      <c r="I17" s="210">
        <v>561845.95</v>
      </c>
      <c r="J17" s="211">
        <v>68.9294157600061</v>
      </c>
      <c r="K17" s="210">
        <v>3872771.3080625595</v>
      </c>
      <c r="L17" s="212">
        <f t="shared" si="0"/>
        <v>5.589353429297759</v>
      </c>
      <c r="M17" s="212">
        <f t="shared" si="0"/>
        <v>6.617185514923435</v>
      </c>
      <c r="N17" s="212">
        <f t="shared" si="0"/>
        <v>12.576396829722555</v>
      </c>
      <c r="O17" s="213">
        <f t="shared" si="2"/>
        <v>4.33188670310787</v>
      </c>
      <c r="P17" s="213">
        <f t="shared" si="1"/>
        <v>5.695537687909507</v>
      </c>
      <c r="Q17" s="212">
        <f t="shared" si="1"/>
        <v>10.274148630790421</v>
      </c>
    </row>
    <row r="18" spans="1:18" ht="12.75" customHeight="1">
      <c r="A18" s="209" t="s">
        <v>145</v>
      </c>
      <c r="B18" s="254"/>
      <c r="C18" s="210">
        <v>348103.29</v>
      </c>
      <c r="D18" s="211">
        <v>58.23273070253108</v>
      </c>
      <c r="E18" s="210">
        <v>2027100.514323508</v>
      </c>
      <c r="F18" s="210">
        <v>357339.28</v>
      </c>
      <c r="G18" s="211">
        <v>57.03363250640208</v>
      </c>
      <c r="H18" s="210">
        <v>2038035.7175622315</v>
      </c>
      <c r="I18" s="210">
        <v>395678.9333333333</v>
      </c>
      <c r="J18" s="211">
        <v>54.92107895820874</v>
      </c>
      <c r="K18" s="210">
        <v>2173111.393969981</v>
      </c>
      <c r="L18" s="212">
        <f t="shared" si="0"/>
        <v>-2.5846556807301084</v>
      </c>
      <c r="M18" s="212">
        <f t="shared" si="0"/>
        <v>2.1024405134889577</v>
      </c>
      <c r="N18" s="212">
        <f t="shared" si="0"/>
        <v>-0.536556015407001</v>
      </c>
      <c r="O18" s="213">
        <f t="shared" si="2"/>
        <v>-12.02379993610981</v>
      </c>
      <c r="P18" s="213">
        <f t="shared" si="1"/>
        <v>6.029837372354407</v>
      </c>
      <c r="Q18" s="212">
        <f t="shared" si="1"/>
        <v>-6.718978145880087</v>
      </c>
      <c r="R18" s="211"/>
    </row>
    <row r="19" spans="1:17" ht="12.75" customHeight="1">
      <c r="A19" s="209" t="s">
        <v>146</v>
      </c>
      <c r="B19" s="254"/>
      <c r="C19" s="210">
        <v>246851.03</v>
      </c>
      <c r="D19" s="211">
        <v>60.58920301257024</v>
      </c>
      <c r="E19" s="210">
        <v>1495650.7170532066</v>
      </c>
      <c r="F19" s="210">
        <v>222668.69</v>
      </c>
      <c r="G19" s="211">
        <v>59.602268048310854</v>
      </c>
      <c r="H19" s="210">
        <v>1327155.8947346234</v>
      </c>
      <c r="I19" s="210">
        <v>267303.1983333333</v>
      </c>
      <c r="J19" s="211">
        <v>58.40886562619772</v>
      </c>
      <c r="K19" s="210">
        <v>1561287.6592904544</v>
      </c>
      <c r="L19" s="212">
        <f t="shared" si="0"/>
        <v>10.860233650272065</v>
      </c>
      <c r="M19" s="212">
        <f t="shared" si="0"/>
        <v>1.655868134849186</v>
      </c>
      <c r="N19" s="212">
        <f t="shared" si="0"/>
        <v>12.695932933506299</v>
      </c>
      <c r="O19" s="213">
        <f t="shared" si="2"/>
        <v>-7.651299520864313</v>
      </c>
      <c r="P19" s="213">
        <f t="shared" si="1"/>
        <v>3.7328877440047137</v>
      </c>
      <c r="Q19" s="212">
        <f t="shared" si="1"/>
        <v>-4.204026198931032</v>
      </c>
    </row>
    <row r="20" spans="1:17" ht="12.75" customHeight="1">
      <c r="A20" s="214" t="s">
        <v>206</v>
      </c>
      <c r="B20" s="255"/>
      <c r="C20" s="210">
        <v>101252.26</v>
      </c>
      <c r="D20" s="211">
        <v>52.4876972889594</v>
      </c>
      <c r="E20" s="210">
        <v>531449.7972703013</v>
      </c>
      <c r="F20" s="210">
        <v>134670.59</v>
      </c>
      <c r="G20" s="211">
        <v>52.78656778941921</v>
      </c>
      <c r="H20" s="210">
        <v>710879.8228276081</v>
      </c>
      <c r="I20" s="210">
        <v>128375.735</v>
      </c>
      <c r="J20" s="211">
        <v>47.65883012701166</v>
      </c>
      <c r="K20" s="210">
        <v>611823.7346795265</v>
      </c>
      <c r="L20" s="212">
        <f t="shared" si="0"/>
        <v>-24.81486863612909</v>
      </c>
      <c r="M20" s="212">
        <f t="shared" si="0"/>
        <v>-0.5661866512179472</v>
      </c>
      <c r="N20" s="212">
        <f t="shared" si="0"/>
        <v>-25.240556813612017</v>
      </c>
      <c r="O20" s="213">
        <f t="shared" si="2"/>
        <v>-21.128194514329365</v>
      </c>
      <c r="P20" s="213">
        <f t="shared" si="1"/>
        <v>10.132156305722816</v>
      </c>
      <c r="Q20" s="212">
        <f t="shared" si="1"/>
        <v>-13.136779901375533</v>
      </c>
    </row>
    <row r="21" spans="1:17" ht="13.5" customHeight="1">
      <c r="A21" s="209" t="s">
        <v>147</v>
      </c>
      <c r="B21" s="254"/>
      <c r="C21" s="210">
        <v>28280.67</v>
      </c>
      <c r="D21" s="211">
        <v>43.929586645509765</v>
      </c>
      <c r="E21" s="210">
        <v>124235.81431580687</v>
      </c>
      <c r="F21" s="210">
        <v>30343.59</v>
      </c>
      <c r="G21" s="211">
        <v>52.19005831975915</v>
      </c>
      <c r="H21" s="210">
        <v>158363.37317308606</v>
      </c>
      <c r="I21" s="210">
        <v>33224.925</v>
      </c>
      <c r="J21" s="211">
        <v>45.7892366513763</v>
      </c>
      <c r="K21" s="210">
        <v>152134.3953549229</v>
      </c>
      <c r="L21" s="212">
        <f t="shared" si="0"/>
        <v>-6.798536363034174</v>
      </c>
      <c r="M21" s="212">
        <f t="shared" si="0"/>
        <v>-15.827672817759577</v>
      </c>
      <c r="N21" s="212">
        <f t="shared" si="0"/>
        <v>-21.550159088856276</v>
      </c>
      <c r="O21" s="213">
        <f t="shared" si="2"/>
        <v>-14.881162259959964</v>
      </c>
      <c r="P21" s="213">
        <f t="shared" si="1"/>
        <v>-4.061325634286675</v>
      </c>
      <c r="Q21" s="212">
        <f t="shared" si="1"/>
        <v>-18.338115436703077</v>
      </c>
    </row>
    <row r="22" spans="1:17" ht="13.5" customHeight="1">
      <c r="A22" s="209" t="s">
        <v>148</v>
      </c>
      <c r="B22" s="254"/>
      <c r="C22" s="210">
        <v>3853.81</v>
      </c>
      <c r="D22" s="211">
        <v>46.596221062647636</v>
      </c>
      <c r="E22" s="210">
        <v>17957.29826934421</v>
      </c>
      <c r="F22" s="210">
        <v>11793.1</v>
      </c>
      <c r="G22" s="211">
        <v>46.01654329598068</v>
      </c>
      <c r="H22" s="210">
        <v>54267.76967438297</v>
      </c>
      <c r="I22" s="210">
        <v>6045.116666666666</v>
      </c>
      <c r="J22" s="211">
        <v>44.39184432122513</v>
      </c>
      <c r="K22" s="210">
        <v>26835.387797031</v>
      </c>
      <c r="L22" s="212">
        <f t="shared" si="0"/>
        <v>-67.32148459692533</v>
      </c>
      <c r="M22" s="212">
        <f t="shared" si="0"/>
        <v>1.259716017647051</v>
      </c>
      <c r="N22" s="212">
        <f t="shared" si="0"/>
        <v>-66.90982810406354</v>
      </c>
      <c r="O22" s="213">
        <f t="shared" si="2"/>
        <v>-36.24920390287476</v>
      </c>
      <c r="P22" s="213">
        <f t="shared" si="1"/>
        <v>4.965724617052075</v>
      </c>
      <c r="Q22" s="212">
        <f t="shared" si="1"/>
        <v>-33.083514927513136</v>
      </c>
    </row>
    <row r="23" spans="1:17" ht="13.5" customHeight="1">
      <c r="A23" s="209" t="s">
        <v>149</v>
      </c>
      <c r="B23" s="254"/>
      <c r="C23" s="210">
        <v>82018</v>
      </c>
      <c r="D23" s="211">
        <v>63.55345794210375</v>
      </c>
      <c r="E23" s="210">
        <v>521252.7513495465</v>
      </c>
      <c r="F23" s="210">
        <v>79461.47</v>
      </c>
      <c r="G23" s="211">
        <v>61.37348367277017</v>
      </c>
      <c r="H23" s="210">
        <v>487682.72316593165</v>
      </c>
      <c r="I23" s="210">
        <v>74946.63</v>
      </c>
      <c r="J23" s="211">
        <v>57.566503996082744</v>
      </c>
      <c r="K23" s="210">
        <v>431441.5475387935</v>
      </c>
      <c r="L23" s="212">
        <f t="shared" si="0"/>
        <v>3.2173202937222385</v>
      </c>
      <c r="M23" s="212">
        <f t="shared" si="0"/>
        <v>3.5519806582215807</v>
      </c>
      <c r="N23" s="212">
        <f t="shared" si="0"/>
        <v>6.883579546489855</v>
      </c>
      <c r="O23" s="213">
        <f t="shared" si="2"/>
        <v>9.435207426938334</v>
      </c>
      <c r="P23" s="213">
        <f t="shared" si="1"/>
        <v>10.40006519490639</v>
      </c>
      <c r="Q23" s="212">
        <f t="shared" si="1"/>
        <v>20.81654034552099</v>
      </c>
    </row>
    <row r="24" spans="1:17" ht="28.5" customHeight="1">
      <c r="A24" s="217" t="s">
        <v>126</v>
      </c>
      <c r="B24" s="257"/>
      <c r="C24" s="279">
        <v>462255.76999999996</v>
      </c>
      <c r="D24" s="212">
        <v>58.20471160929383</v>
      </c>
      <c r="E24" s="279">
        <v>2690546.3782582055</v>
      </c>
      <c r="F24" s="279">
        <v>478937.44000000006</v>
      </c>
      <c r="G24" s="212">
        <v>57.17551719438831</v>
      </c>
      <c r="H24" s="279">
        <v>2738349.5835756324</v>
      </c>
      <c r="I24" s="279">
        <v>509895.6049999999</v>
      </c>
      <c r="J24" s="212">
        <v>54.59005132355924</v>
      </c>
      <c r="K24" s="212">
        <v>2783522.7246607286</v>
      </c>
      <c r="L24" s="212">
        <f t="shared" si="0"/>
        <v>-3.4830582466052533</v>
      </c>
      <c r="M24" s="212">
        <f t="shared" si="0"/>
        <v>1.8000613993685732</v>
      </c>
      <c r="N24" s="212">
        <f t="shared" si="0"/>
        <v>-1.7456940342513718</v>
      </c>
      <c r="O24" s="213">
        <f t="shared" si="2"/>
        <v>-9.343056604694596</v>
      </c>
      <c r="P24" s="213">
        <f t="shared" si="1"/>
        <v>6.621463431697919</v>
      </c>
      <c r="Q24" s="212">
        <f t="shared" si="1"/>
        <v>-3.3402402494793932</v>
      </c>
    </row>
    <row r="25" spans="1:18" s="223" customFormat="1" ht="15" customHeight="1">
      <c r="A25" s="218" t="s">
        <v>187</v>
      </c>
      <c r="B25" s="258"/>
      <c r="C25" s="219">
        <v>1048440.2500000001</v>
      </c>
      <c r="D25" s="220">
        <v>66.39588633345313</v>
      </c>
      <c r="E25" s="219">
        <v>6961211.966641719</v>
      </c>
      <c r="F25" s="219">
        <v>1034092.3499999999</v>
      </c>
      <c r="G25" s="220">
        <v>63.16573779807328</v>
      </c>
      <c r="H25" s="210">
        <v>6531920.623909342</v>
      </c>
      <c r="I25" s="219">
        <v>1071741.555</v>
      </c>
      <c r="J25" s="220">
        <v>62.10726832107661</v>
      </c>
      <c r="K25" s="219">
        <v>6656294.032723288</v>
      </c>
      <c r="L25" s="221">
        <f t="shared" si="0"/>
        <v>1.3874872974352996</v>
      </c>
      <c r="M25" s="221">
        <f t="shared" si="0"/>
        <v>5.113766810902959</v>
      </c>
      <c r="N25" s="221">
        <f t="shared" si="0"/>
        <v>6.572206973259995</v>
      </c>
      <c r="O25" s="222">
        <f t="shared" si="2"/>
        <v>-2.1741533573362233</v>
      </c>
      <c r="P25" s="222">
        <f t="shared" si="1"/>
        <v>6.9051789400970165</v>
      </c>
      <c r="Q25" s="221">
        <f t="shared" si="1"/>
        <v>4.580896403004601</v>
      </c>
      <c r="R25" s="286"/>
    </row>
    <row r="26" spans="1:17" ht="13.5" customHeight="1">
      <c r="A26" s="224" t="s">
        <v>188</v>
      </c>
      <c r="B26" s="259"/>
      <c r="C26" s="210"/>
      <c r="D26" s="173"/>
      <c r="E26" s="210"/>
      <c r="F26" s="210"/>
      <c r="G26" s="226"/>
      <c r="H26" s="210"/>
      <c r="I26" s="210"/>
      <c r="J26" s="211"/>
      <c r="K26" s="210"/>
      <c r="L26" s="212"/>
      <c r="M26" s="212"/>
      <c r="N26" s="212"/>
      <c r="O26" s="213"/>
      <c r="P26" s="213"/>
      <c r="Q26" s="212"/>
    </row>
    <row r="27" spans="1:17" ht="13.5" customHeight="1">
      <c r="A27" s="225" t="s">
        <v>150</v>
      </c>
      <c r="B27" s="259"/>
      <c r="C27" s="210">
        <v>139929.4</v>
      </c>
      <c r="D27" s="211">
        <v>85.5</v>
      </c>
      <c r="E27" s="210">
        <v>1196396.3699999999</v>
      </c>
      <c r="F27" s="210">
        <v>130008.72999999998</v>
      </c>
      <c r="G27" s="211">
        <v>107</v>
      </c>
      <c r="H27" s="210">
        <v>1391093.4109999998</v>
      </c>
      <c r="I27" s="210">
        <v>119791.68333333333</v>
      </c>
      <c r="J27" s="211">
        <v>102.32480788385283</v>
      </c>
      <c r="K27" s="210">
        <v>1225766.098316667</v>
      </c>
      <c r="L27" s="212">
        <f aca="true" t="shared" si="3" ref="L27:N28">C27/F27*100-100</f>
        <v>7.630772179683646</v>
      </c>
      <c r="M27" s="212">
        <f t="shared" si="3"/>
        <v>-20.09345794392523</v>
      </c>
      <c r="N27" s="212">
        <f t="shared" si="3"/>
        <v>-13.995971762963094</v>
      </c>
      <c r="O27" s="213">
        <f aca="true" t="shared" si="4" ref="O27:Q28">C27/I27*100-100</f>
        <v>16.81061331330598</v>
      </c>
      <c r="P27" s="213">
        <f t="shared" si="4"/>
        <v>-16.442550180939875</v>
      </c>
      <c r="Q27" s="212">
        <f t="shared" si="4"/>
        <v>-2.3960303973980217</v>
      </c>
    </row>
    <row r="28" spans="1:18" s="223" customFormat="1" ht="15" customHeight="1">
      <c r="A28" s="227" t="s">
        <v>189</v>
      </c>
      <c r="B28" s="260"/>
      <c r="C28" s="219">
        <v>1188369.6500000001</v>
      </c>
      <c r="D28" s="220">
        <v>68.6453776116019</v>
      </c>
      <c r="E28" s="219">
        <v>8157608.33664172</v>
      </c>
      <c r="F28" s="219">
        <v>1164101.08</v>
      </c>
      <c r="G28" s="220">
        <v>68.06122055061869</v>
      </c>
      <c r="H28" s="210">
        <v>7923014.0349093415</v>
      </c>
      <c r="I28" s="219">
        <v>1191533.2383333333</v>
      </c>
      <c r="J28" s="220">
        <v>66.15056867456799</v>
      </c>
      <c r="K28" s="219">
        <v>7882060.131039955</v>
      </c>
      <c r="L28" s="221">
        <f t="shared" si="3"/>
        <v>2.0847476578236694</v>
      </c>
      <c r="M28" s="221">
        <f t="shared" si="3"/>
        <v>0.8582817884506824</v>
      </c>
      <c r="N28" s="221">
        <f t="shared" si="3"/>
        <v>2.9609224557566165</v>
      </c>
      <c r="O28" s="222">
        <f t="shared" si="4"/>
        <v>-0.26550567215046783</v>
      </c>
      <c r="P28" s="222">
        <f t="shared" si="4"/>
        <v>3.7714096598432576</v>
      </c>
      <c r="Q28" s="221">
        <f t="shared" si="4"/>
        <v>3.4958906811258856</v>
      </c>
      <c r="R28" s="286"/>
    </row>
    <row r="29" spans="1:17" ht="15" customHeight="1">
      <c r="A29" s="228" t="s">
        <v>12</v>
      </c>
      <c r="B29" s="261"/>
      <c r="C29" s="210"/>
      <c r="D29" s="211"/>
      <c r="E29" s="210"/>
      <c r="F29" s="210"/>
      <c r="G29" s="211"/>
      <c r="H29" s="210"/>
      <c r="I29" s="210"/>
      <c r="J29" s="211"/>
      <c r="K29" s="210"/>
      <c r="L29" s="212"/>
      <c r="M29" s="212"/>
      <c r="N29" s="212"/>
      <c r="O29" s="213"/>
      <c r="P29" s="213"/>
      <c r="Q29" s="212"/>
    </row>
    <row r="30" spans="1:17" ht="13.5" customHeight="1">
      <c r="A30" s="209" t="s">
        <v>151</v>
      </c>
      <c r="B30" s="262"/>
      <c r="C30" s="210">
        <v>8436.4</v>
      </c>
      <c r="D30" s="211">
        <v>31.9</v>
      </c>
      <c r="E30" s="210">
        <v>26912.115999999998</v>
      </c>
      <c r="F30" s="210">
        <v>8734.26</v>
      </c>
      <c r="G30" s="211">
        <v>31.9</v>
      </c>
      <c r="H30" s="210">
        <v>27862.289399999998</v>
      </c>
      <c r="I30" s="210">
        <v>11339.343333333332</v>
      </c>
      <c r="J30" s="211">
        <v>31.974519585643264</v>
      </c>
      <c r="K30" s="210">
        <v>36257.00555</v>
      </c>
      <c r="L30" s="212">
        <f>C30/F30*100-100</f>
        <v>-3.4102488361921957</v>
      </c>
      <c r="M30" s="212">
        <f aca="true" t="shared" si="5" ref="L30:N31">D30/G30*100-100</f>
        <v>0</v>
      </c>
      <c r="N30" s="212">
        <f t="shared" si="5"/>
        <v>-3.4102488361921814</v>
      </c>
      <c r="O30" s="213">
        <f aca="true" t="shared" si="6" ref="O30:Q31">C30/I30*100-100</f>
        <v>-25.600630018845877</v>
      </c>
      <c r="P30" s="213">
        <f t="shared" si="6"/>
        <v>-0.2330592816059891</v>
      </c>
      <c r="Q30" s="212">
        <f t="shared" si="6"/>
        <v>-25.774024656043338</v>
      </c>
    </row>
    <row r="31" spans="1:17" ht="13.5" customHeight="1">
      <c r="A31" s="209" t="s">
        <v>152</v>
      </c>
      <c r="B31" s="262"/>
      <c r="C31" s="210">
        <v>3634.43</v>
      </c>
      <c r="D31" s="211">
        <v>31.4</v>
      </c>
      <c r="E31" s="210">
        <v>11412.1102</v>
      </c>
      <c r="F31" s="210">
        <v>3191.27</v>
      </c>
      <c r="G31" s="211">
        <v>34.8</v>
      </c>
      <c r="H31" s="210">
        <v>11105.6196</v>
      </c>
      <c r="I31" s="210">
        <v>2771.066666666666</v>
      </c>
      <c r="J31" s="211">
        <v>35.1654416470192</v>
      </c>
      <c r="K31" s="210">
        <v>9744.578316666666</v>
      </c>
      <c r="L31" s="212">
        <f t="shared" si="5"/>
        <v>13.886634474676214</v>
      </c>
      <c r="M31" s="212">
        <f t="shared" si="5"/>
        <v>-9.770114942528735</v>
      </c>
      <c r="N31" s="212">
        <f t="shared" si="5"/>
        <v>2.7597793823227903</v>
      </c>
      <c r="O31" s="213">
        <f t="shared" si="6"/>
        <v>31.156353750661623</v>
      </c>
      <c r="P31" s="213">
        <f t="shared" si="6"/>
        <v>-10.707790008200789</v>
      </c>
      <c r="Q31" s="212">
        <f t="shared" si="6"/>
        <v>17.11240680862778</v>
      </c>
    </row>
    <row r="32" spans="1:17" ht="13.5" customHeight="1">
      <c r="A32" s="209" t="s">
        <v>196</v>
      </c>
      <c r="B32" s="262"/>
      <c r="C32" s="210">
        <v>278.15</v>
      </c>
      <c r="D32" s="211">
        <v>21.3</v>
      </c>
      <c r="E32" s="210">
        <v>592.4594999999999</v>
      </c>
      <c r="F32" s="210">
        <v>263.34</v>
      </c>
      <c r="G32" s="211">
        <v>24.9</v>
      </c>
      <c r="H32" s="210">
        <v>655.7166</v>
      </c>
      <c r="I32" s="284" t="s">
        <v>157</v>
      </c>
      <c r="J32" s="232" t="s">
        <v>157</v>
      </c>
      <c r="K32" s="284" t="s">
        <v>157</v>
      </c>
      <c r="L32" s="212">
        <f>C32/F32*100-100</f>
        <v>5.623908255487194</v>
      </c>
      <c r="M32" s="212">
        <f>D32/G32*100-100</f>
        <v>-14.4578313253012</v>
      </c>
      <c r="N32" s="212">
        <f>E32/H32*100-100</f>
        <v>-9.647018239282033</v>
      </c>
      <c r="O32" s="284" t="s">
        <v>157</v>
      </c>
      <c r="P32" s="232" t="s">
        <v>157</v>
      </c>
      <c r="Q32" s="284" t="s">
        <v>157</v>
      </c>
    </row>
    <row r="33" spans="1:17" ht="13.5" customHeight="1">
      <c r="A33" s="228" t="s">
        <v>190</v>
      </c>
      <c r="B33" s="261"/>
      <c r="C33" s="210"/>
      <c r="D33" s="211"/>
      <c r="E33" s="210"/>
      <c r="F33" s="210"/>
      <c r="G33" s="211"/>
      <c r="H33" s="210"/>
      <c r="I33" s="210"/>
      <c r="J33" s="211"/>
      <c r="K33" s="210"/>
      <c r="L33" s="212"/>
      <c r="M33" s="212"/>
      <c r="N33" s="212"/>
      <c r="O33" s="213"/>
      <c r="P33" s="213"/>
      <c r="Q33" s="212"/>
    </row>
    <row r="34" spans="1:17" ht="13.5" customHeight="1">
      <c r="A34" s="229" t="s">
        <v>153</v>
      </c>
      <c r="B34" s="263"/>
      <c r="C34" s="210">
        <v>129692.12</v>
      </c>
      <c r="D34" s="211">
        <v>37.53919176316268</v>
      </c>
      <c r="E34" s="210">
        <v>486853.7362851105</v>
      </c>
      <c r="F34" s="210">
        <v>124307.54</v>
      </c>
      <c r="G34" s="211">
        <v>32.78460141337332</v>
      </c>
      <c r="H34" s="210">
        <v>407537.3151576961</v>
      </c>
      <c r="I34" s="210">
        <v>150491.62833333333</v>
      </c>
      <c r="J34" s="211">
        <v>34.61319937821719</v>
      </c>
      <c r="K34" s="210">
        <v>520899.6736254225</v>
      </c>
      <c r="L34" s="212">
        <f>C34/F34*100-100</f>
        <v>4.331660010326004</v>
      </c>
      <c r="M34" s="212">
        <f>D34/G34*100-100</f>
        <v>14.50251076668539</v>
      </c>
      <c r="N34" s="212">
        <f>E34/H34*100-100</f>
        <v>19.462370236385112</v>
      </c>
      <c r="O34" s="213">
        <f aca="true" t="shared" si="7" ref="O34:Q35">C34/I34*100-100</f>
        <v>-13.821040122752336</v>
      </c>
      <c r="P34" s="213">
        <f t="shared" si="7"/>
        <v>8.45340054518877</v>
      </c>
      <c r="Q34" s="212">
        <f t="shared" si="7"/>
        <v>-6.535987458651078</v>
      </c>
    </row>
    <row r="35" spans="1:17" ht="13.5" customHeight="1">
      <c r="A35" s="209" t="s">
        <v>154</v>
      </c>
      <c r="B35" s="254"/>
      <c r="C35" s="210">
        <v>129551.94</v>
      </c>
      <c r="D35" s="211">
        <v>37.54897250362369</v>
      </c>
      <c r="E35" s="210">
        <v>486454.22328511055</v>
      </c>
      <c r="F35" s="210">
        <v>123925.04</v>
      </c>
      <c r="G35" s="211">
        <v>32.81295008318707</v>
      </c>
      <c r="H35" s="210">
        <v>406634.61515769607</v>
      </c>
      <c r="I35" s="210">
        <v>150040.42333333334</v>
      </c>
      <c r="J35" s="211">
        <v>34.64032721284794</v>
      </c>
      <c r="K35" s="210">
        <v>519744.9359420892</v>
      </c>
      <c r="L35" s="212">
        <f>C35/F35*100-100</f>
        <v>4.54056742688968</v>
      </c>
      <c r="M35" s="212">
        <f>D35/G35*100-100</f>
        <v>14.433394158190296</v>
      </c>
      <c r="N35" s="212">
        <f>E35/H35*E35104-100</f>
        <v>-100</v>
      </c>
      <c r="O35" s="213">
        <f t="shared" si="7"/>
        <v>-13.655308934856606</v>
      </c>
      <c r="P35" s="213">
        <f t="shared" si="7"/>
        <v>8.396702701171193</v>
      </c>
      <c r="Q35" s="212">
        <f t="shared" si="7"/>
        <v>-6.405201927871772</v>
      </c>
    </row>
    <row r="36" spans="1:17" ht="13.5" customHeight="1">
      <c r="A36" s="230" t="s">
        <v>207</v>
      </c>
      <c r="B36" s="264"/>
      <c r="C36" s="210"/>
      <c r="D36" s="226"/>
      <c r="E36" s="210"/>
      <c r="F36" s="210"/>
      <c r="G36" s="211"/>
      <c r="H36" s="210"/>
      <c r="I36" s="210"/>
      <c r="J36" s="211"/>
      <c r="K36" s="210"/>
      <c r="L36" s="212"/>
      <c r="M36" s="212"/>
      <c r="N36" s="212"/>
      <c r="O36" s="213"/>
      <c r="P36" s="213"/>
      <c r="Q36" s="212"/>
    </row>
    <row r="37" spans="1:17" ht="13.5" customHeight="1">
      <c r="A37" s="214" t="s">
        <v>208</v>
      </c>
      <c r="B37" s="255"/>
      <c r="C37" s="210">
        <v>140.18</v>
      </c>
      <c r="D37" s="211">
        <v>28.5</v>
      </c>
      <c r="E37" s="210">
        <v>399.51300000000003</v>
      </c>
      <c r="F37" s="210">
        <v>382.5</v>
      </c>
      <c r="G37" s="211">
        <v>23.6</v>
      </c>
      <c r="H37" s="210">
        <v>902.7</v>
      </c>
      <c r="I37" s="210">
        <v>451.205</v>
      </c>
      <c r="J37" s="211">
        <v>25.592306896717307</v>
      </c>
      <c r="K37" s="210">
        <v>1154.7376833333333</v>
      </c>
      <c r="L37" s="212">
        <f aca="true" t="shared" si="8" ref="L37:N38">C37/F37*100-100</f>
        <v>-63.3516339869281</v>
      </c>
      <c r="M37" s="212">
        <f t="shared" si="8"/>
        <v>20.762711864406768</v>
      </c>
      <c r="N37" s="212">
        <f t="shared" si="8"/>
        <v>-55.742439348620806</v>
      </c>
      <c r="O37" s="213">
        <f aca="true" t="shared" si="9" ref="O37:Q38">C37/I37*100-100</f>
        <v>-68.93208186966012</v>
      </c>
      <c r="P37" s="213">
        <f t="shared" si="9"/>
        <v>11.361590477236973</v>
      </c>
      <c r="Q37" s="212">
        <f t="shared" si="9"/>
        <v>-65.40227224188766</v>
      </c>
    </row>
    <row r="38" spans="1:17" ht="13.5" customHeight="1">
      <c r="A38" s="231" t="s">
        <v>155</v>
      </c>
      <c r="B38" s="263"/>
      <c r="C38" s="210">
        <v>1916.97</v>
      </c>
      <c r="D38" s="211">
        <v>28.8</v>
      </c>
      <c r="E38" s="210">
        <v>5520.873600000001</v>
      </c>
      <c r="F38" s="210">
        <v>1881.88</v>
      </c>
      <c r="G38" s="211">
        <v>30.5</v>
      </c>
      <c r="H38" s="210">
        <v>5739.734</v>
      </c>
      <c r="I38" s="210">
        <v>1839.3850000000002</v>
      </c>
      <c r="J38" s="211">
        <v>29.53742863330225</v>
      </c>
      <c r="K38" s="210">
        <v>5433.070316666667</v>
      </c>
      <c r="L38" s="212">
        <f t="shared" si="8"/>
        <v>1.8646247369651547</v>
      </c>
      <c r="M38" s="212">
        <f t="shared" si="8"/>
        <v>-5.573770491803273</v>
      </c>
      <c r="N38" s="212">
        <f t="shared" si="8"/>
        <v>-3.8130756582099394</v>
      </c>
      <c r="O38" s="213">
        <f t="shared" si="9"/>
        <v>4.217985902896885</v>
      </c>
      <c r="P38" s="213">
        <f t="shared" si="9"/>
        <v>-2.4965904867928543</v>
      </c>
      <c r="Q38" s="212">
        <f t="shared" si="9"/>
        <v>1.6160895813180503</v>
      </c>
    </row>
    <row r="39" spans="1:17" ht="15" customHeight="1">
      <c r="A39" s="228" t="s">
        <v>13</v>
      </c>
      <c r="B39" s="261"/>
      <c r="C39" s="210"/>
      <c r="D39" s="211"/>
      <c r="E39" s="210"/>
      <c r="F39" s="210"/>
      <c r="G39" s="211"/>
      <c r="H39" s="210"/>
      <c r="I39" s="210"/>
      <c r="J39" s="232"/>
      <c r="K39" s="210"/>
      <c r="L39" s="212"/>
      <c r="M39" s="212"/>
      <c r="N39" s="212"/>
      <c r="O39" s="213"/>
      <c r="P39" s="213"/>
      <c r="Q39" s="212"/>
    </row>
    <row r="40" spans="1:17" ht="12">
      <c r="A40" s="231" t="s">
        <v>156</v>
      </c>
      <c r="B40" s="263"/>
      <c r="C40" s="210">
        <v>43489.69</v>
      </c>
      <c r="D40" s="211">
        <v>324.2511703025159</v>
      </c>
      <c r="E40" s="210">
        <v>1410158.2878593623</v>
      </c>
      <c r="F40" s="210">
        <v>41487.03</v>
      </c>
      <c r="G40" s="211">
        <v>449.6677624499776</v>
      </c>
      <c r="H40" s="210">
        <v>1865537.9950795094</v>
      </c>
      <c r="I40" s="210">
        <v>44665.44333333333</v>
      </c>
      <c r="J40" s="211">
        <v>431.23291737533697</v>
      </c>
      <c r="K40" s="210">
        <v>1926120.9434496127</v>
      </c>
      <c r="L40" s="212">
        <f aca="true" t="shared" si="10" ref="L40:N41">C40/F40*100-100</f>
        <v>4.8271953909450644</v>
      </c>
      <c r="M40" s="212">
        <f t="shared" si="10"/>
        <v>-27.89094585392108</v>
      </c>
      <c r="N40" s="212">
        <f t="shared" si="10"/>
        <v>-24.41010091572747</v>
      </c>
      <c r="O40" s="213">
        <f aca="true" t="shared" si="11" ref="O40:Q41">C40/I40*100-100</f>
        <v>-2.632355677203975</v>
      </c>
      <c r="P40" s="213">
        <f t="shared" si="11"/>
        <v>-24.808344345314936</v>
      </c>
      <c r="Q40" s="212">
        <f t="shared" si="11"/>
        <v>-26.787656161724712</v>
      </c>
    </row>
    <row r="41" spans="1:17" ht="13.5" customHeight="1">
      <c r="A41" s="231" t="s">
        <v>14</v>
      </c>
      <c r="B41" s="263"/>
      <c r="C41" s="210">
        <v>56795.96</v>
      </c>
      <c r="D41" s="211">
        <v>689.9</v>
      </c>
      <c r="E41" s="210">
        <v>3918353.2803999996</v>
      </c>
      <c r="F41" s="210">
        <v>65787.33</v>
      </c>
      <c r="G41" s="211">
        <v>789.5</v>
      </c>
      <c r="H41" s="210">
        <v>5193909.703500001</v>
      </c>
      <c r="I41" s="210">
        <v>64341.77</v>
      </c>
      <c r="J41" s="211">
        <v>760.0239059297456</v>
      </c>
      <c r="K41" s="210">
        <v>4890128.334983333</v>
      </c>
      <c r="L41" s="212">
        <f t="shared" si="10"/>
        <v>-13.667327736206957</v>
      </c>
      <c r="M41" s="212">
        <f t="shared" si="10"/>
        <v>-12.615579480683976</v>
      </c>
      <c r="N41" s="212">
        <f t="shared" si="10"/>
        <v>-24.558694623444197</v>
      </c>
      <c r="O41" s="213">
        <f t="shared" si="11"/>
        <v>-11.727700372557365</v>
      </c>
      <c r="P41" s="213">
        <f t="shared" si="11"/>
        <v>-9.226539505222846</v>
      </c>
      <c r="Q41" s="212">
        <f t="shared" si="11"/>
        <v>-19.872178969852044</v>
      </c>
    </row>
    <row r="42" spans="1:17" ht="15" customHeight="1">
      <c r="A42" s="233" t="s">
        <v>191</v>
      </c>
      <c r="B42" s="265"/>
      <c r="C42" s="210"/>
      <c r="D42" s="211"/>
      <c r="E42" s="210"/>
      <c r="F42" s="210"/>
      <c r="G42" s="211"/>
      <c r="H42" s="210"/>
      <c r="I42" s="210"/>
      <c r="J42" s="226"/>
      <c r="K42" s="210"/>
      <c r="L42" s="212"/>
      <c r="M42" s="212"/>
      <c r="N42" s="212"/>
      <c r="O42" s="213"/>
      <c r="P42" s="213"/>
      <c r="Q42" s="212"/>
    </row>
    <row r="43" spans="1:17" ht="12.75" customHeight="1">
      <c r="A43" s="234" t="s">
        <v>127</v>
      </c>
      <c r="B43" s="266"/>
      <c r="C43" s="210">
        <v>389157.03</v>
      </c>
      <c r="D43" s="211">
        <v>398.8</v>
      </c>
      <c r="E43" s="210">
        <v>15519582.356400002</v>
      </c>
      <c r="F43" s="210">
        <v>402175.61</v>
      </c>
      <c r="G43" s="211">
        <v>514.5</v>
      </c>
      <c r="H43" s="210">
        <v>20691935.1345</v>
      </c>
      <c r="I43" s="210">
        <v>366903.0883333334</v>
      </c>
      <c r="J43" s="211">
        <v>512.4412030641896</v>
      </c>
      <c r="K43" s="210">
        <v>18801625.99935</v>
      </c>
      <c r="L43" s="212">
        <f aca="true" t="shared" si="12" ref="L43:N45">C43/F43*100-100</f>
        <v>-3.2370386657708963</v>
      </c>
      <c r="M43" s="212">
        <f t="shared" si="12"/>
        <v>-22.48785228377065</v>
      </c>
      <c r="N43" s="212">
        <f t="shared" si="12"/>
        <v>-24.996950476014447</v>
      </c>
      <c r="O43" s="213">
        <f>C43/I43*100-100</f>
        <v>6.065345965812313</v>
      </c>
      <c r="P43" s="213">
        <f>D43/J43*100-100</f>
        <v>-22.176437488761934</v>
      </c>
      <c r="Q43" s="212">
        <f>E43/K43*100-100</f>
        <v>-17.456169179535124</v>
      </c>
    </row>
    <row r="44" spans="1:17" ht="15" customHeight="1">
      <c r="A44" s="283" t="s">
        <v>195</v>
      </c>
      <c r="B44" s="266"/>
      <c r="C44" s="210">
        <v>18323.2</v>
      </c>
      <c r="D44" s="211">
        <v>225.4</v>
      </c>
      <c r="E44" s="210">
        <v>413004.928</v>
      </c>
      <c r="F44" s="210">
        <v>15889.71</v>
      </c>
      <c r="G44" s="211">
        <v>228.3</v>
      </c>
      <c r="H44" s="210">
        <v>362762.0793</v>
      </c>
      <c r="I44" s="232" t="s">
        <v>157</v>
      </c>
      <c r="J44" s="232" t="s">
        <v>157</v>
      </c>
      <c r="K44" s="232" t="s">
        <v>157</v>
      </c>
      <c r="L44" s="212">
        <f>C44/F44*100-100</f>
        <v>15.314879881382353</v>
      </c>
      <c r="M44" s="212">
        <f>D44/G44*100-100</f>
        <v>-1.2702584318878678</v>
      </c>
      <c r="N44" s="212">
        <f>E44/H44*100-100</f>
        <v>13.85008289646774</v>
      </c>
      <c r="O44" s="232" t="s">
        <v>157</v>
      </c>
      <c r="P44" s="232" t="s">
        <v>157</v>
      </c>
      <c r="Q44" s="232" t="s">
        <v>157</v>
      </c>
    </row>
    <row r="45" spans="1:18" s="223" customFormat="1" ht="15" customHeight="1">
      <c r="A45" s="228" t="s">
        <v>192</v>
      </c>
      <c r="B45" s="261"/>
      <c r="C45" s="219">
        <v>1144834.3599999999</v>
      </c>
      <c r="D45" s="220">
        <v>66.87349458833503</v>
      </c>
      <c r="E45" s="219">
        <v>7655907.4377999995</v>
      </c>
      <c r="F45" s="219">
        <v>1150733.61</v>
      </c>
      <c r="G45" s="220">
        <v>71.90603608336426</v>
      </c>
      <c r="H45" s="219">
        <v>8274469.248300002</v>
      </c>
      <c r="I45" s="232" t="s">
        <v>157</v>
      </c>
      <c r="J45" s="232" t="s">
        <v>157</v>
      </c>
      <c r="K45" s="232" t="s">
        <v>157</v>
      </c>
      <c r="L45" s="221">
        <f t="shared" si="12"/>
        <v>-0.5126512295056926</v>
      </c>
      <c r="M45" s="221">
        <f t="shared" si="12"/>
        <v>-6.998774747080688</v>
      </c>
      <c r="N45" s="221">
        <f t="shared" si="12"/>
        <v>-7.475546671795129</v>
      </c>
      <c r="O45" s="235" t="s">
        <v>157</v>
      </c>
      <c r="P45" s="235" t="s">
        <v>157</v>
      </c>
      <c r="Q45" s="235" t="s">
        <v>157</v>
      </c>
      <c r="R45" s="286"/>
    </row>
    <row r="46" spans="1:17" ht="15" customHeight="1">
      <c r="A46" s="236" t="s">
        <v>158</v>
      </c>
      <c r="B46" s="261"/>
      <c r="C46" s="210"/>
      <c r="D46" s="211"/>
      <c r="E46" s="210"/>
      <c r="F46" s="210"/>
      <c r="G46" s="211"/>
      <c r="H46" s="210"/>
      <c r="I46" s="232"/>
      <c r="J46" s="232"/>
      <c r="K46" s="232"/>
      <c r="L46" s="212"/>
      <c r="M46" s="212"/>
      <c r="N46" s="212"/>
      <c r="O46" s="213"/>
      <c r="P46" s="235"/>
      <c r="Q46" s="232"/>
    </row>
    <row r="47" spans="1:17" ht="15" customHeight="1">
      <c r="A47" s="231" t="s">
        <v>159</v>
      </c>
      <c r="B47" s="261"/>
      <c r="C47" s="210">
        <v>103516.9</v>
      </c>
      <c r="D47" s="211">
        <v>73.3</v>
      </c>
      <c r="E47" s="210">
        <v>758778.877</v>
      </c>
      <c r="F47" s="210">
        <v>101141.19</v>
      </c>
      <c r="G47" s="248">
        <v>89.9</v>
      </c>
      <c r="H47" s="210">
        <v>909259.2981</v>
      </c>
      <c r="I47" s="232" t="s">
        <v>157</v>
      </c>
      <c r="J47" s="232" t="s">
        <v>157</v>
      </c>
      <c r="K47" s="232" t="s">
        <v>157</v>
      </c>
      <c r="L47" s="212">
        <f>C47/F47*100-100</f>
        <v>2.348904536321953</v>
      </c>
      <c r="M47" s="232" t="s">
        <v>157</v>
      </c>
      <c r="N47" s="232" t="s">
        <v>157</v>
      </c>
      <c r="O47" s="235" t="s">
        <v>157</v>
      </c>
      <c r="P47" s="235" t="s">
        <v>157</v>
      </c>
      <c r="Q47" s="235" t="s">
        <v>157</v>
      </c>
    </row>
    <row r="48" spans="1:17" ht="15" customHeight="1">
      <c r="A48" s="236" t="s">
        <v>160</v>
      </c>
      <c r="B48" s="261"/>
      <c r="C48" s="210"/>
      <c r="D48" s="211"/>
      <c r="E48" s="210"/>
      <c r="F48" s="210"/>
      <c r="G48" s="248"/>
      <c r="H48" s="210"/>
      <c r="I48" s="210"/>
      <c r="J48" s="226"/>
      <c r="K48" s="210"/>
      <c r="L48" s="212"/>
      <c r="M48" s="212"/>
      <c r="N48" s="212"/>
      <c r="O48" s="213"/>
      <c r="P48" s="235"/>
      <c r="Q48" s="232"/>
    </row>
    <row r="49" spans="1:17" ht="15" customHeight="1">
      <c r="A49" s="231" t="s">
        <v>161</v>
      </c>
      <c r="B49" s="261"/>
      <c r="C49" s="210">
        <v>26658.62</v>
      </c>
      <c r="D49" s="211">
        <v>69.8</v>
      </c>
      <c r="E49" s="210">
        <v>186077.1676</v>
      </c>
      <c r="F49" s="210">
        <v>26578.78</v>
      </c>
      <c r="G49" s="248">
        <v>74.5</v>
      </c>
      <c r="H49" s="210">
        <v>198011.911</v>
      </c>
      <c r="I49" s="210">
        <v>27228.051666666666</v>
      </c>
      <c r="J49" s="248">
        <v>79.08141323797744</v>
      </c>
      <c r="K49" s="210">
        <v>215323.2805516667</v>
      </c>
      <c r="L49" s="212">
        <f>C49/F49*100-100</f>
        <v>0.3003900103766881</v>
      </c>
      <c r="M49" s="232" t="s">
        <v>157</v>
      </c>
      <c r="N49" s="232" t="s">
        <v>157</v>
      </c>
      <c r="O49" s="235" t="s">
        <v>157</v>
      </c>
      <c r="P49" s="235" t="s">
        <v>157</v>
      </c>
      <c r="Q49" s="235" t="s">
        <v>157</v>
      </c>
    </row>
    <row r="50" spans="1:17" ht="15" customHeight="1">
      <c r="A50" s="287" t="s">
        <v>203</v>
      </c>
      <c r="B50" s="261"/>
      <c r="C50" s="210">
        <v>1014658.84</v>
      </c>
      <c r="D50" s="211">
        <v>66.14096412149723</v>
      </c>
      <c r="E50" s="210">
        <v>6711051.3932</v>
      </c>
      <c r="F50" s="210">
        <v>1023013.6400000001</v>
      </c>
      <c r="G50" s="211">
        <v>70.0596527647471</v>
      </c>
      <c r="H50" s="210">
        <v>7167198.0392</v>
      </c>
      <c r="I50" s="232" t="s">
        <v>157</v>
      </c>
      <c r="J50" s="232" t="s">
        <v>157</v>
      </c>
      <c r="K50" s="232" t="s">
        <v>157</v>
      </c>
      <c r="L50" s="212">
        <f>C50/F50*100-100</f>
        <v>-0.8166851030451738</v>
      </c>
      <c r="M50" s="212">
        <f>D50/G50*100-100</f>
        <v>-5.59336007046511</v>
      </c>
      <c r="N50" s="212">
        <f>E50/H50*100-100</f>
        <v>-6.3643650350551155</v>
      </c>
      <c r="O50" s="235" t="s">
        <v>157</v>
      </c>
      <c r="P50" s="235" t="s">
        <v>157</v>
      </c>
      <c r="Q50" s="235" t="s">
        <v>157</v>
      </c>
    </row>
    <row r="51" spans="1:17" ht="15" customHeight="1">
      <c r="A51" s="237" t="s">
        <v>213</v>
      </c>
      <c r="B51" s="261"/>
      <c r="C51" s="210">
        <v>715152.46</v>
      </c>
      <c r="D51" s="211">
        <v>66.2</v>
      </c>
      <c r="E51" s="210">
        <v>4734309.2852</v>
      </c>
      <c r="F51" s="210">
        <v>717885.68</v>
      </c>
      <c r="G51" s="211">
        <v>70</v>
      </c>
      <c r="H51" s="210">
        <v>5025199.76</v>
      </c>
      <c r="I51" s="210">
        <v>755581.5</v>
      </c>
      <c r="J51" s="211">
        <v>75.69433507266699</v>
      </c>
      <c r="K51" s="210">
        <v>5719323.923570833</v>
      </c>
      <c r="L51" s="212">
        <f>C51/F51*100-100</f>
        <v>-0.3807319293512137</v>
      </c>
      <c r="M51" s="212">
        <f>D51/G51*100-100</f>
        <v>-5.428571428571431</v>
      </c>
      <c r="N51" s="212">
        <f>E51/H51*100-100</f>
        <v>-5.788635053186425</v>
      </c>
      <c r="O51" s="213">
        <f>C51/I51*100-100</f>
        <v>-5.350718618706267</v>
      </c>
      <c r="P51" s="213">
        <f>D51/J51*100-100</f>
        <v>-12.54299289841488</v>
      </c>
      <c r="Q51" s="212">
        <f>E51/K51*100-100</f>
        <v>-17.22257126076265</v>
      </c>
    </row>
    <row r="52" spans="1:17" ht="15" customHeight="1">
      <c r="A52" s="238" t="s">
        <v>214</v>
      </c>
      <c r="B52" s="261"/>
      <c r="C52" s="210"/>
      <c r="E52" s="210"/>
      <c r="F52" s="210"/>
      <c r="G52" s="211"/>
      <c r="H52" s="210"/>
      <c r="I52" s="210"/>
      <c r="J52" s="226"/>
      <c r="K52" s="210"/>
      <c r="L52" s="212"/>
      <c r="M52" s="212"/>
      <c r="N52" s="212"/>
      <c r="O52" s="213"/>
      <c r="P52" s="213"/>
      <c r="Q52" s="212"/>
    </row>
    <row r="53" spans="1:17" ht="15" customHeight="1">
      <c r="A53" s="238" t="s">
        <v>215</v>
      </c>
      <c r="B53" s="261"/>
      <c r="C53" s="210">
        <v>299506.38</v>
      </c>
      <c r="D53" s="211">
        <v>66</v>
      </c>
      <c r="E53" s="210">
        <v>1976742.1080000002</v>
      </c>
      <c r="F53" s="210">
        <v>305127.96</v>
      </c>
      <c r="G53" s="211">
        <v>70.2</v>
      </c>
      <c r="H53" s="210">
        <v>2141998.2792</v>
      </c>
      <c r="I53" s="232" t="s">
        <v>157</v>
      </c>
      <c r="J53" s="232" t="s">
        <v>157</v>
      </c>
      <c r="K53" s="232" t="s">
        <v>157</v>
      </c>
      <c r="L53" s="212">
        <f>C53/F53*100-100</f>
        <v>-1.842368034709125</v>
      </c>
      <c r="M53" s="212">
        <f>D53/G53*100-100</f>
        <v>-5.98290598290599</v>
      </c>
      <c r="N53" s="212">
        <f>E53/H53*100-100</f>
        <v>-7.715046870239334</v>
      </c>
      <c r="O53" s="235" t="s">
        <v>157</v>
      </c>
      <c r="P53" s="235" t="s">
        <v>157</v>
      </c>
      <c r="Q53" s="235" t="s">
        <v>157</v>
      </c>
    </row>
    <row r="54" spans="1:17" ht="11.25" customHeight="1">
      <c r="A54" s="285"/>
      <c r="B54" s="195"/>
      <c r="C54" s="240"/>
      <c r="D54" s="211"/>
      <c r="E54" s="241"/>
      <c r="F54" s="240"/>
      <c r="G54" s="211"/>
      <c r="H54" s="242"/>
      <c r="I54" s="226"/>
      <c r="J54" s="226"/>
      <c r="K54" s="226"/>
      <c r="L54" s="212"/>
      <c r="M54" s="212"/>
      <c r="N54" s="212"/>
      <c r="O54" s="213"/>
      <c r="P54" s="213"/>
      <c r="Q54" s="212"/>
    </row>
    <row r="55" spans="1:18" s="278" customFormat="1" ht="12.75" customHeight="1">
      <c r="A55" s="289" t="s">
        <v>209</v>
      </c>
      <c r="B55" s="268"/>
      <c r="C55" s="269"/>
      <c r="D55" s="270"/>
      <c r="E55" s="271"/>
      <c r="F55" s="272"/>
      <c r="G55" s="273"/>
      <c r="H55" s="274"/>
      <c r="I55" s="288" t="s">
        <v>210</v>
      </c>
      <c r="J55" s="267"/>
      <c r="K55" s="267"/>
      <c r="L55" s="275"/>
      <c r="M55" s="275"/>
      <c r="N55" s="275"/>
      <c r="O55" s="275"/>
      <c r="P55" s="275"/>
      <c r="Q55" s="276"/>
      <c r="R55" s="277"/>
    </row>
    <row r="56" spans="1:18" s="278" customFormat="1" ht="12.75" customHeight="1">
      <c r="A56" s="1" t="s">
        <v>211</v>
      </c>
      <c r="C56" s="267"/>
      <c r="D56" s="267"/>
      <c r="E56" s="267"/>
      <c r="F56" s="267"/>
      <c r="G56" s="267"/>
      <c r="H56" s="267"/>
      <c r="I56" s="267" t="s">
        <v>212</v>
      </c>
      <c r="J56" s="267"/>
      <c r="K56" s="267"/>
      <c r="L56" s="267"/>
      <c r="M56" s="267"/>
      <c r="N56" s="267"/>
      <c r="O56" s="267"/>
      <c r="P56" s="267"/>
      <c r="Q56" s="267"/>
      <c r="R56" s="277"/>
    </row>
    <row r="57" spans="1:18" ht="12.75" customHeight="1">
      <c r="A57" s="293"/>
      <c r="B57" s="293"/>
      <c r="C57" s="293"/>
      <c r="D57" s="293"/>
      <c r="E57" s="293"/>
      <c r="F57" s="293"/>
      <c r="G57" s="293"/>
      <c r="H57" s="293"/>
      <c r="I57" s="293"/>
      <c r="J57" s="293"/>
      <c r="K57" s="293"/>
      <c r="L57" s="293"/>
      <c r="M57" s="293"/>
      <c r="N57" s="293"/>
      <c r="O57" s="293"/>
      <c r="P57" s="293"/>
      <c r="Q57" s="293"/>
      <c r="R57" s="277"/>
    </row>
    <row r="58" spans="1:6" ht="12">
      <c r="A58" s="173"/>
      <c r="B58" s="173"/>
      <c r="C58" s="245"/>
      <c r="D58" s="246"/>
      <c r="E58" s="245"/>
      <c r="F58" s="244"/>
    </row>
    <row r="59" spans="1:5" ht="12">
      <c r="A59" s="173"/>
      <c r="B59" s="173"/>
      <c r="C59" s="226"/>
      <c r="D59" s="226"/>
      <c r="E59" s="245"/>
    </row>
    <row r="60" spans="1:5" ht="12">
      <c r="A60" s="173"/>
      <c r="B60" s="173"/>
      <c r="C60" s="245"/>
      <c r="D60" s="246"/>
      <c r="E60" s="245"/>
    </row>
    <row r="61" spans="1:5" ht="12">
      <c r="A61" s="173"/>
      <c r="B61" s="173"/>
      <c r="C61" s="245"/>
      <c r="D61" s="246"/>
      <c r="E61" s="245"/>
    </row>
    <row r="62" spans="1:11" ht="12">
      <c r="A62" s="173"/>
      <c r="B62" s="173"/>
      <c r="C62" s="245"/>
      <c r="D62" s="246"/>
      <c r="E62" s="245"/>
      <c r="I62" s="243"/>
      <c r="J62" s="216"/>
      <c r="K62" s="247"/>
    </row>
    <row r="63" spans="1:11" ht="12">
      <c r="A63" s="173"/>
      <c r="B63" s="173"/>
      <c r="C63" s="245"/>
      <c r="D63" s="246"/>
      <c r="E63" s="245"/>
      <c r="I63" s="243"/>
      <c r="J63" s="216"/>
      <c r="K63" s="247"/>
    </row>
    <row r="64" spans="1:5" ht="12">
      <c r="A64" s="173"/>
      <c r="B64" s="173"/>
      <c r="C64" s="226"/>
      <c r="D64" s="226"/>
      <c r="E64" s="226"/>
    </row>
    <row r="65" spans="1:18" s="239" customFormat="1" ht="12">
      <c r="A65" s="173"/>
      <c r="B65" s="173"/>
      <c r="C65" s="226"/>
      <c r="D65" s="226"/>
      <c r="E65" s="226"/>
      <c r="R65" s="226"/>
    </row>
    <row r="66" spans="1:18" s="239" customFormat="1" ht="12">
      <c r="A66" s="173"/>
      <c r="B66" s="173"/>
      <c r="C66" s="226"/>
      <c r="D66" s="226"/>
      <c r="E66" s="226"/>
      <c r="I66" s="243"/>
      <c r="J66" s="216"/>
      <c r="K66" s="247"/>
      <c r="R66" s="226"/>
    </row>
    <row r="67" spans="1:18" s="239" customFormat="1" ht="12">
      <c r="A67" s="173"/>
      <c r="B67" s="173"/>
      <c r="C67" s="226"/>
      <c r="D67" s="226"/>
      <c r="E67" s="226"/>
      <c r="K67" s="247"/>
      <c r="R67" s="226"/>
    </row>
  </sheetData>
  <sheetProtection formatCells="0" formatColumns="0" formatRows="0"/>
  <mergeCells count="10">
    <mergeCell ref="L7:L8"/>
    <mergeCell ref="A57:H57"/>
    <mergeCell ref="I57:Q57"/>
    <mergeCell ref="O7:O8"/>
    <mergeCell ref="C5:E6"/>
    <mergeCell ref="F5:H6"/>
    <mergeCell ref="I5:K6"/>
    <mergeCell ref="C7:C8"/>
    <mergeCell ref="F7:F8"/>
    <mergeCell ref="I7:I8"/>
  </mergeCells>
  <printOptions/>
  <pageMargins left="0.3937007874015748" right="0.3937007874015748" top="0.5905511811023623" bottom="0.7874015748031497" header="0.5118110236220472" footer="0.31496062992125984"/>
  <pageSetup horizontalDpi="600" verticalDpi="600" orientation="portrait" paperSize="9" scale="98" r:id="rId1"/>
  <headerFooter alignWithMargins="0">
    <oddFooter>&amp;C&amp;8- &amp;P+5 -</oddFooter>
  </headerFooter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2:AG68"/>
  <sheetViews>
    <sheetView zoomScalePageLayoutView="0" workbookViewId="0" topLeftCell="A1">
      <selection activeCell="H38" sqref="H38"/>
    </sheetView>
  </sheetViews>
  <sheetFormatPr defaultColWidth="11.421875" defaultRowHeight="12.75"/>
  <cols>
    <col min="1" max="1" width="5.00390625" style="21" customWidth="1"/>
    <col min="2" max="2" width="0.71875" style="21" customWidth="1"/>
    <col min="3" max="3" width="24.00390625" style="21" customWidth="1"/>
    <col min="4" max="4" width="0.85546875" style="21" customWidth="1"/>
    <col min="5" max="5" width="8.00390625" style="21" customWidth="1"/>
    <col min="6" max="6" width="8.57421875" style="21" bestFit="1" customWidth="1"/>
    <col min="7" max="7" width="9.421875" style="21" customWidth="1"/>
    <col min="8" max="10" width="8.00390625" style="21" customWidth="1"/>
    <col min="11" max="11" width="8.7109375" style="21" customWidth="1"/>
    <col min="12" max="12" width="5.140625" style="21" customWidth="1"/>
    <col min="13" max="13" width="0.71875" style="21" customWidth="1"/>
    <col min="14" max="14" width="24.00390625" style="21" customWidth="1"/>
    <col min="15" max="15" width="0.85546875" style="21" customWidth="1"/>
    <col min="16" max="17" width="8.00390625" style="21" customWidth="1"/>
    <col min="18" max="18" width="6.57421875" style="21" customWidth="1"/>
    <col min="19" max="19" width="12.140625" style="21" bestFit="1" customWidth="1"/>
    <col min="20" max="20" width="8.28125" style="21" customWidth="1"/>
    <col min="21" max="21" width="8.140625" style="21" customWidth="1"/>
    <col min="22" max="22" width="8.7109375" style="21" bestFit="1" customWidth="1"/>
    <col min="23" max="23" width="5.140625" style="21" customWidth="1"/>
    <col min="24" max="24" width="0.71875" style="21" customWidth="1"/>
    <col min="25" max="25" width="24.00390625" style="21" customWidth="1"/>
    <col min="26" max="26" width="0.85546875" style="21" customWidth="1"/>
    <col min="27" max="27" width="8.140625" style="21" customWidth="1"/>
    <col min="28" max="28" width="8.28125" style="21" customWidth="1"/>
    <col min="29" max="29" width="11.421875" style="21" bestFit="1" customWidth="1"/>
    <col min="30" max="30" width="11.00390625" style="21" bestFit="1" customWidth="1"/>
    <col min="31" max="31" width="10.140625" style="21" customWidth="1"/>
    <col min="32" max="32" width="10.8515625" style="21" customWidth="1"/>
    <col min="33" max="16384" width="11.421875" style="21" customWidth="1"/>
  </cols>
  <sheetData>
    <row r="2" spans="1:32" ht="13.5" customHeight="1">
      <c r="A2" s="74" t="s">
        <v>200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152" t="s">
        <v>201</v>
      </c>
      <c r="M2" s="25"/>
      <c r="N2" s="25"/>
      <c r="O2" s="25"/>
      <c r="P2" s="25"/>
      <c r="T2" s="25"/>
      <c r="U2" s="25"/>
      <c r="V2" s="25"/>
      <c r="W2" s="152" t="s">
        <v>201</v>
      </c>
      <c r="X2" s="25"/>
      <c r="Y2" s="25"/>
      <c r="Z2" s="25"/>
      <c r="AA2" s="25"/>
      <c r="AB2" s="25"/>
      <c r="AC2" s="25"/>
      <c r="AD2" s="25"/>
      <c r="AE2" s="25"/>
      <c r="AF2" s="25"/>
    </row>
    <row r="3" spans="1:32" ht="13.5" customHeight="1">
      <c r="A3" s="74" t="s">
        <v>197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152" t="s">
        <v>197</v>
      </c>
      <c r="M3" s="25"/>
      <c r="N3" s="25"/>
      <c r="O3" s="25"/>
      <c r="P3" s="25"/>
      <c r="R3" s="74"/>
      <c r="T3" s="25"/>
      <c r="U3" s="25"/>
      <c r="V3" s="25"/>
      <c r="W3" s="152" t="s">
        <v>197</v>
      </c>
      <c r="X3" s="25"/>
      <c r="Y3" s="25"/>
      <c r="Z3" s="25"/>
      <c r="AA3" s="25"/>
      <c r="AB3" s="25"/>
      <c r="AC3" s="25"/>
      <c r="AD3" s="25"/>
      <c r="AE3" s="25"/>
      <c r="AF3" s="25"/>
    </row>
    <row r="4" spans="1:32" ht="13.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34"/>
      <c r="AD4" s="27"/>
      <c r="AE4" s="26"/>
      <c r="AF4" s="26"/>
    </row>
    <row r="5" spans="1:32" ht="12.75" customHeight="1">
      <c r="A5" s="307" t="s">
        <v>175</v>
      </c>
      <c r="B5" s="327" t="s">
        <v>121</v>
      </c>
      <c r="C5" s="328"/>
      <c r="D5" s="329"/>
      <c r="E5" s="30"/>
      <c r="F5" s="31"/>
      <c r="G5" s="32" t="s">
        <v>174</v>
      </c>
      <c r="H5" s="30"/>
      <c r="I5" s="30"/>
      <c r="J5" s="30"/>
      <c r="K5" s="313" t="s">
        <v>131</v>
      </c>
      <c r="L5" s="307" t="s">
        <v>175</v>
      </c>
      <c r="M5" s="313" t="s">
        <v>121</v>
      </c>
      <c r="N5" s="314"/>
      <c r="O5" s="160"/>
      <c r="P5" s="30"/>
      <c r="Q5" s="30"/>
      <c r="R5" s="29"/>
      <c r="S5" s="30" t="s">
        <v>137</v>
      </c>
      <c r="T5" s="32" t="s">
        <v>163</v>
      </c>
      <c r="U5" s="323" t="s">
        <v>167</v>
      </c>
      <c r="V5" s="313" t="s">
        <v>156</v>
      </c>
      <c r="W5" s="307" t="s">
        <v>175</v>
      </c>
      <c r="X5" s="313" t="s">
        <v>121</v>
      </c>
      <c r="Y5" s="314"/>
      <c r="Z5" s="280"/>
      <c r="AA5" s="133"/>
      <c r="AB5" s="313" t="s">
        <v>120</v>
      </c>
      <c r="AC5" s="150"/>
      <c r="AD5" s="133" t="s">
        <v>169</v>
      </c>
      <c r="AE5" s="30"/>
      <c r="AF5" s="33"/>
    </row>
    <row r="6" spans="1:32" ht="12.75" customHeight="1">
      <c r="A6" s="308"/>
      <c r="B6" s="320"/>
      <c r="C6" s="290"/>
      <c r="D6" s="330"/>
      <c r="E6" s="36" t="s">
        <v>128</v>
      </c>
      <c r="F6" s="36" t="s">
        <v>16</v>
      </c>
      <c r="G6" s="36" t="s">
        <v>128</v>
      </c>
      <c r="H6" s="36" t="s">
        <v>128</v>
      </c>
      <c r="I6" s="36" t="s">
        <v>16</v>
      </c>
      <c r="J6" s="319" t="s">
        <v>10</v>
      </c>
      <c r="K6" s="320"/>
      <c r="L6" s="308"/>
      <c r="M6" s="315"/>
      <c r="N6" s="316"/>
      <c r="O6" s="153"/>
      <c r="P6" s="319" t="s">
        <v>11</v>
      </c>
      <c r="Q6" s="36" t="s">
        <v>132</v>
      </c>
      <c r="R6" s="37" t="s">
        <v>128</v>
      </c>
      <c r="S6" s="36" t="s">
        <v>138</v>
      </c>
      <c r="T6" s="36" t="s">
        <v>164</v>
      </c>
      <c r="U6" s="319" t="s">
        <v>18</v>
      </c>
      <c r="V6" s="315"/>
      <c r="W6" s="308"/>
      <c r="X6" s="315"/>
      <c r="Y6" s="316"/>
      <c r="Z6" s="281"/>
      <c r="AA6" s="35" t="s">
        <v>135</v>
      </c>
      <c r="AB6" s="315"/>
      <c r="AC6" s="38" t="s">
        <v>176</v>
      </c>
      <c r="AD6" s="35" t="s">
        <v>17</v>
      </c>
      <c r="AE6" s="319" t="s">
        <v>181</v>
      </c>
      <c r="AF6" s="320" t="s">
        <v>182</v>
      </c>
    </row>
    <row r="7" spans="1:32" ht="14.25" customHeight="1">
      <c r="A7" s="308"/>
      <c r="B7" s="320"/>
      <c r="C7" s="290"/>
      <c r="D7" s="330"/>
      <c r="E7" s="39" t="s">
        <v>129</v>
      </c>
      <c r="F7" s="36" t="s">
        <v>172</v>
      </c>
      <c r="G7" s="36" t="s">
        <v>173</v>
      </c>
      <c r="H7" s="39" t="s">
        <v>130</v>
      </c>
      <c r="I7" s="39" t="s">
        <v>130</v>
      </c>
      <c r="J7" s="319"/>
      <c r="K7" s="320"/>
      <c r="L7" s="308"/>
      <c r="M7" s="315"/>
      <c r="N7" s="316"/>
      <c r="O7" s="153"/>
      <c r="P7" s="319"/>
      <c r="Q7" s="36" t="s">
        <v>178</v>
      </c>
      <c r="R7" s="37" t="s">
        <v>133</v>
      </c>
      <c r="S7" s="36" t="s">
        <v>16</v>
      </c>
      <c r="T7" s="36" t="s">
        <v>165</v>
      </c>
      <c r="U7" s="319" t="s">
        <v>20</v>
      </c>
      <c r="V7" s="315"/>
      <c r="W7" s="308"/>
      <c r="X7" s="315"/>
      <c r="Y7" s="316"/>
      <c r="Z7" s="281"/>
      <c r="AA7" s="35" t="s">
        <v>136</v>
      </c>
      <c r="AB7" s="315"/>
      <c r="AC7" s="39" t="s">
        <v>180</v>
      </c>
      <c r="AD7" s="35" t="s">
        <v>19</v>
      </c>
      <c r="AE7" s="319"/>
      <c r="AF7" s="320"/>
    </row>
    <row r="8" spans="1:32" ht="13.5" customHeight="1">
      <c r="A8" s="308"/>
      <c r="B8" s="320"/>
      <c r="C8" s="290"/>
      <c r="D8" s="330"/>
      <c r="E8" s="40"/>
      <c r="F8" s="41"/>
      <c r="G8" s="40" t="s">
        <v>162</v>
      </c>
      <c r="H8" s="40"/>
      <c r="I8" s="40"/>
      <c r="J8" s="40"/>
      <c r="K8" s="321"/>
      <c r="L8" s="308"/>
      <c r="M8" s="315"/>
      <c r="N8" s="316"/>
      <c r="O8" s="153"/>
      <c r="P8" s="40"/>
      <c r="Q8" s="40"/>
      <c r="R8" s="27"/>
      <c r="S8" s="40" t="s">
        <v>134</v>
      </c>
      <c r="T8" s="40" t="s">
        <v>166</v>
      </c>
      <c r="U8" s="324"/>
      <c r="V8" s="317"/>
      <c r="W8" s="308"/>
      <c r="X8" s="315"/>
      <c r="Y8" s="316"/>
      <c r="Z8" s="281"/>
      <c r="AA8" s="134"/>
      <c r="AB8" s="317"/>
      <c r="AC8" s="151"/>
      <c r="AD8" s="134" t="s">
        <v>184</v>
      </c>
      <c r="AE8" s="40"/>
      <c r="AF8" s="42"/>
    </row>
    <row r="9" spans="1:32" ht="12.75" customHeight="1">
      <c r="A9" s="309"/>
      <c r="B9" s="321"/>
      <c r="C9" s="331"/>
      <c r="D9" s="332"/>
      <c r="E9" s="311" t="s">
        <v>21</v>
      </c>
      <c r="F9" s="312"/>
      <c r="G9" s="312"/>
      <c r="H9" s="312"/>
      <c r="I9" s="312"/>
      <c r="J9" s="312"/>
      <c r="K9" s="312"/>
      <c r="L9" s="309"/>
      <c r="M9" s="317"/>
      <c r="N9" s="318"/>
      <c r="O9" s="161"/>
      <c r="P9" s="311" t="s">
        <v>21</v>
      </c>
      <c r="Q9" s="312"/>
      <c r="R9" s="312"/>
      <c r="S9" s="312"/>
      <c r="T9" s="312"/>
      <c r="U9" s="312"/>
      <c r="V9" s="312"/>
      <c r="W9" s="309"/>
      <c r="X9" s="317"/>
      <c r="Y9" s="318"/>
      <c r="Z9" s="282"/>
      <c r="AA9" s="312" t="s">
        <v>21</v>
      </c>
      <c r="AB9" s="312"/>
      <c r="AC9" s="312"/>
      <c r="AD9" s="312"/>
      <c r="AE9" s="312"/>
      <c r="AF9" s="312"/>
    </row>
    <row r="10" spans="1:32" ht="12.75" customHeight="1">
      <c r="A10" s="34"/>
      <c r="B10" s="34"/>
      <c r="C10" s="25"/>
      <c r="D10" s="25"/>
      <c r="E10" s="25"/>
      <c r="F10" s="25"/>
      <c r="G10" s="25"/>
      <c r="H10" s="25"/>
      <c r="I10" s="25"/>
      <c r="J10" s="25"/>
      <c r="K10" s="25"/>
      <c r="L10" s="34"/>
      <c r="M10" s="34"/>
      <c r="N10" s="25"/>
      <c r="O10" s="25"/>
      <c r="P10" s="25"/>
      <c r="Q10" s="25"/>
      <c r="R10" s="25"/>
      <c r="S10" s="25"/>
      <c r="T10" s="25"/>
      <c r="U10" s="25"/>
      <c r="V10" s="25"/>
      <c r="W10" s="34"/>
      <c r="X10" s="34"/>
      <c r="Y10" s="25"/>
      <c r="Z10" s="25"/>
      <c r="AA10" s="25"/>
      <c r="AB10" s="25"/>
      <c r="AC10" s="25"/>
      <c r="AD10" s="23"/>
      <c r="AE10" s="25"/>
      <c r="AF10" s="34"/>
    </row>
    <row r="11" spans="2:33" ht="12.75" customHeight="1">
      <c r="B11" s="2"/>
      <c r="C11" s="2"/>
      <c r="D11" s="2"/>
      <c r="E11" s="310" t="s">
        <v>22</v>
      </c>
      <c r="F11" s="310"/>
      <c r="G11" s="310"/>
      <c r="H11" s="310"/>
      <c r="I11" s="310"/>
      <c r="J11" s="310"/>
      <c r="K11" s="310"/>
      <c r="M11" s="2"/>
      <c r="N11" s="2"/>
      <c r="O11" s="2"/>
      <c r="P11" s="310" t="s">
        <v>22</v>
      </c>
      <c r="Q11" s="310"/>
      <c r="R11" s="310"/>
      <c r="S11" s="310"/>
      <c r="T11" s="310"/>
      <c r="U11" s="310"/>
      <c r="V11" s="310"/>
      <c r="X11" s="2"/>
      <c r="Y11" s="2"/>
      <c r="Z11" s="2"/>
      <c r="AA11" s="310" t="s">
        <v>22</v>
      </c>
      <c r="AB11" s="310"/>
      <c r="AC11" s="310"/>
      <c r="AD11" s="310"/>
      <c r="AE11" s="310"/>
      <c r="AF11" s="310"/>
      <c r="AG11" s="3"/>
    </row>
    <row r="12" spans="1:32" ht="12.75" customHeight="1">
      <c r="A12" s="43"/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3"/>
      <c r="M12" s="44"/>
      <c r="N12" s="44"/>
      <c r="O12" s="44"/>
      <c r="P12" s="44"/>
      <c r="Q12" s="24"/>
      <c r="R12" s="45"/>
      <c r="S12" s="45"/>
      <c r="T12" s="45"/>
      <c r="U12" s="45"/>
      <c r="V12" s="45"/>
      <c r="W12" s="43"/>
      <c r="X12" s="44"/>
      <c r="Y12" s="44"/>
      <c r="Z12" s="44"/>
      <c r="AA12" s="45"/>
      <c r="AB12" s="45"/>
      <c r="AC12" s="45"/>
      <c r="AD12" s="45"/>
      <c r="AE12" s="45"/>
      <c r="AF12" s="46"/>
    </row>
    <row r="13" spans="1:32" ht="12.75" customHeight="1">
      <c r="A13" s="47">
        <v>1</v>
      </c>
      <c r="B13" s="48"/>
      <c r="C13" s="49" t="s">
        <v>23</v>
      </c>
      <c r="D13" s="50"/>
      <c r="E13" s="7">
        <v>75.6674774397286</v>
      </c>
      <c r="F13" s="7">
        <v>61.8196089878338</v>
      </c>
      <c r="G13" s="7">
        <v>50.57767361064229</v>
      </c>
      <c r="H13" s="7">
        <v>59.612657522025216</v>
      </c>
      <c r="I13" s="7">
        <v>57.05382493555094</v>
      </c>
      <c r="J13" s="7">
        <v>46.94388343659908</v>
      </c>
      <c r="K13" s="7">
        <v>51.52279681052392</v>
      </c>
      <c r="L13" s="47">
        <v>1</v>
      </c>
      <c r="M13" s="48"/>
      <c r="N13" s="49" t="s">
        <v>23</v>
      </c>
      <c r="O13" s="49"/>
      <c r="P13" s="162">
        <v>62.809241933003165</v>
      </c>
      <c r="Q13" s="8">
        <v>83.68067654329745</v>
      </c>
      <c r="R13" s="7">
        <v>38.07171539396304</v>
      </c>
      <c r="S13" s="7">
        <v>26.529787810670385</v>
      </c>
      <c r="T13" s="7">
        <v>32.774809354142896</v>
      </c>
      <c r="U13" s="7">
        <v>32.1462276287355</v>
      </c>
      <c r="V13" s="7">
        <v>329.538132796966</v>
      </c>
      <c r="W13" s="47">
        <v>1</v>
      </c>
      <c r="X13" s="48"/>
      <c r="Y13" s="49" t="s">
        <v>23</v>
      </c>
      <c r="Z13" s="49"/>
      <c r="AA13" s="162">
        <v>689.7045468345568</v>
      </c>
      <c r="AB13" s="166">
        <v>27.015677486643842</v>
      </c>
      <c r="AC13" s="7">
        <v>412.28322799203636</v>
      </c>
      <c r="AD13" s="7">
        <v>67.92670484834517</v>
      </c>
      <c r="AE13" s="7">
        <v>66.10122905258682</v>
      </c>
      <c r="AF13" s="51">
        <v>66.70399043447524</v>
      </c>
    </row>
    <row r="14" spans="1:32" ht="12.75" customHeight="1">
      <c r="A14" s="52"/>
      <c r="B14" s="48"/>
      <c r="C14" s="49"/>
      <c r="D14" s="50"/>
      <c r="E14" s="7"/>
      <c r="F14" s="7"/>
      <c r="G14" s="7"/>
      <c r="H14" s="7"/>
      <c r="I14" s="7"/>
      <c r="J14" s="7"/>
      <c r="K14" s="7"/>
      <c r="L14" s="52"/>
      <c r="M14" s="48"/>
      <c r="N14" s="49"/>
      <c r="O14" s="49"/>
      <c r="P14" s="162"/>
      <c r="Q14" s="8"/>
      <c r="R14" s="7"/>
      <c r="S14" s="7"/>
      <c r="T14" s="7"/>
      <c r="U14" s="7"/>
      <c r="V14" s="7"/>
      <c r="W14" s="52"/>
      <c r="X14" s="48"/>
      <c r="Y14" s="49"/>
      <c r="Z14" s="49"/>
      <c r="AA14" s="162"/>
      <c r="AB14" s="166"/>
      <c r="AC14" s="7"/>
      <c r="AD14" s="7"/>
      <c r="AE14" s="7"/>
      <c r="AF14" s="51"/>
    </row>
    <row r="15" spans="1:32" ht="12.75" customHeight="1">
      <c r="A15" s="47">
        <v>2</v>
      </c>
      <c r="B15" s="48"/>
      <c r="C15" s="49" t="s">
        <v>24</v>
      </c>
      <c r="D15" s="50"/>
      <c r="E15" s="7">
        <v>76.03563980524086</v>
      </c>
      <c r="F15" s="7">
        <v>59.63594314452069</v>
      </c>
      <c r="G15" s="7">
        <v>46.83517853753435</v>
      </c>
      <c r="H15" s="7">
        <v>60.26655313376147</v>
      </c>
      <c r="I15" s="7">
        <v>49.5972339315222</v>
      </c>
      <c r="J15" s="7">
        <v>44.32611242855672</v>
      </c>
      <c r="K15" s="7">
        <v>46.169433441907</v>
      </c>
      <c r="L15" s="47">
        <v>2</v>
      </c>
      <c r="M15" s="48"/>
      <c r="N15" s="49" t="s">
        <v>24</v>
      </c>
      <c r="O15" s="49"/>
      <c r="P15" s="162">
        <v>62.15499676126797</v>
      </c>
      <c r="Q15" s="8">
        <v>87.19270373756123</v>
      </c>
      <c r="R15" s="7">
        <v>37.08474785646646</v>
      </c>
      <c r="S15" s="7">
        <v>32.09401396061399</v>
      </c>
      <c r="T15" s="7">
        <v>32.28521579260903</v>
      </c>
      <c r="U15" s="7">
        <v>29.845043195186783</v>
      </c>
      <c r="V15" s="7">
        <v>326.06563001963934</v>
      </c>
      <c r="W15" s="47">
        <v>2</v>
      </c>
      <c r="X15" s="48"/>
      <c r="Y15" s="49" t="s">
        <v>24</v>
      </c>
      <c r="Z15" s="49"/>
      <c r="AA15" s="162">
        <v>674.0779434572174</v>
      </c>
      <c r="AB15" s="166">
        <v>31.063002732935068</v>
      </c>
      <c r="AC15" s="7">
        <v>401.7896540347768</v>
      </c>
      <c r="AD15" s="7">
        <v>73.9328577706919</v>
      </c>
      <c r="AE15" s="7">
        <v>65.58834204764248</v>
      </c>
      <c r="AF15" s="51">
        <v>68.13058183319416</v>
      </c>
    </row>
    <row r="16" spans="1:32" ht="12.75" customHeight="1">
      <c r="A16" s="47"/>
      <c r="B16" s="48"/>
      <c r="C16" s="49"/>
      <c r="D16" s="50"/>
      <c r="E16" s="7"/>
      <c r="F16" s="7"/>
      <c r="G16" s="7"/>
      <c r="H16" s="7"/>
      <c r="I16" s="7"/>
      <c r="J16" s="7"/>
      <c r="K16" s="7"/>
      <c r="L16" s="47"/>
      <c r="M16" s="48"/>
      <c r="N16" s="49"/>
      <c r="O16" s="49"/>
      <c r="P16" s="162"/>
      <c r="Q16" s="8"/>
      <c r="R16" s="7"/>
      <c r="S16" s="7"/>
      <c r="T16" s="7"/>
      <c r="U16" s="7"/>
      <c r="V16" s="7"/>
      <c r="W16" s="47"/>
      <c r="X16" s="48"/>
      <c r="Y16" s="49"/>
      <c r="Z16" s="49"/>
      <c r="AA16" s="162"/>
      <c r="AB16" s="166"/>
      <c r="AC16" s="7"/>
      <c r="AD16" s="7"/>
      <c r="AE16" s="7"/>
      <c r="AF16" s="51"/>
    </row>
    <row r="17" spans="1:32" ht="12.75" customHeight="1">
      <c r="A17" s="47">
        <v>3</v>
      </c>
      <c r="B17" s="48"/>
      <c r="C17" s="49" t="s">
        <v>25</v>
      </c>
      <c r="D17" s="50"/>
      <c r="E17" s="7">
        <v>71.29968161141859</v>
      </c>
      <c r="F17" s="7">
        <v>52.808133284326146</v>
      </c>
      <c r="G17" s="7">
        <v>48.489821113307485</v>
      </c>
      <c r="H17" s="7">
        <v>55.54373143874701</v>
      </c>
      <c r="I17" s="7">
        <v>49.93290072518774</v>
      </c>
      <c r="J17" s="7">
        <v>40.76764107340046</v>
      </c>
      <c r="K17" s="7">
        <v>46.17988381481741</v>
      </c>
      <c r="L17" s="47">
        <v>3</v>
      </c>
      <c r="M17" s="48"/>
      <c r="N17" s="49" t="s">
        <v>25</v>
      </c>
      <c r="O17" s="49"/>
      <c r="P17" s="162">
        <v>60.86979573653238</v>
      </c>
      <c r="Q17" s="8">
        <v>75.87525731942266</v>
      </c>
      <c r="R17" s="7">
        <v>36.7405104461788</v>
      </c>
      <c r="S17" s="7">
        <v>28.96700500622144</v>
      </c>
      <c r="T17" s="7">
        <v>31.204740862043714</v>
      </c>
      <c r="U17" s="7">
        <v>28.68857007678255</v>
      </c>
      <c r="V17" s="7">
        <v>305.6308054191004</v>
      </c>
      <c r="W17" s="47">
        <v>3</v>
      </c>
      <c r="X17" s="48"/>
      <c r="Y17" s="49" t="s">
        <v>25</v>
      </c>
      <c r="Z17" s="49"/>
      <c r="AA17" s="162">
        <v>682.1846649037085</v>
      </c>
      <c r="AB17" s="166">
        <v>27.19883156669957</v>
      </c>
      <c r="AC17" s="7">
        <v>356.237233299185</v>
      </c>
      <c r="AD17" s="7">
        <v>68.12950430218964</v>
      </c>
      <c r="AE17" s="7">
        <v>60.478092194318435</v>
      </c>
      <c r="AF17" s="51">
        <v>59.948258152410475</v>
      </c>
    </row>
    <row r="18" spans="1:32" ht="12.75" customHeight="1">
      <c r="A18" s="47"/>
      <c r="B18" s="48"/>
      <c r="C18" s="49"/>
      <c r="D18" s="50"/>
      <c r="E18" s="7"/>
      <c r="F18" s="7"/>
      <c r="G18" s="7"/>
      <c r="H18" s="7"/>
      <c r="I18" s="7"/>
      <c r="J18" s="7"/>
      <c r="K18" s="7"/>
      <c r="L18" s="47"/>
      <c r="M18" s="48"/>
      <c r="N18" s="49"/>
      <c r="O18" s="49"/>
      <c r="P18" s="162"/>
      <c r="Q18" s="8"/>
      <c r="R18" s="7"/>
      <c r="S18" s="7"/>
      <c r="T18" s="7"/>
      <c r="U18" s="7"/>
      <c r="V18" s="7"/>
      <c r="W18" s="47"/>
      <c r="X18" s="48"/>
      <c r="Y18" s="49"/>
      <c r="Z18" s="49"/>
      <c r="AA18" s="162"/>
      <c r="AB18" s="166"/>
      <c r="AC18" s="7"/>
      <c r="AD18" s="7"/>
      <c r="AE18" s="7"/>
      <c r="AF18" s="51"/>
    </row>
    <row r="19" spans="1:32" ht="12.75" customHeight="1">
      <c r="A19" s="47">
        <v>4</v>
      </c>
      <c r="B19" s="48"/>
      <c r="C19" s="49" t="s">
        <v>26</v>
      </c>
      <c r="D19" s="50"/>
      <c r="E19" s="7">
        <v>66.86127260070332</v>
      </c>
      <c r="F19" s="7">
        <v>46.79187900190397</v>
      </c>
      <c r="G19" s="7">
        <v>43.64331896719713</v>
      </c>
      <c r="H19" s="7">
        <v>53.57397153703105</v>
      </c>
      <c r="I19" s="7">
        <v>47.622802749134244</v>
      </c>
      <c r="J19" s="7">
        <v>40.539524139723504</v>
      </c>
      <c r="K19" s="7">
        <v>43.69886835011529</v>
      </c>
      <c r="L19" s="47">
        <v>4</v>
      </c>
      <c r="M19" s="48"/>
      <c r="N19" s="49" t="s">
        <v>26</v>
      </c>
      <c r="O19" s="49"/>
      <c r="P19" s="162">
        <v>58.74989817386768</v>
      </c>
      <c r="Q19" s="8">
        <v>79.40187899554972</v>
      </c>
      <c r="R19" s="7">
        <v>36.092543868264386</v>
      </c>
      <c r="S19" s="7">
        <v>27.583091321011217</v>
      </c>
      <c r="T19" s="7">
        <v>29.73061944971148</v>
      </c>
      <c r="U19" s="7">
        <v>31.79526063868597</v>
      </c>
      <c r="V19" s="7">
        <v>273.648410418693</v>
      </c>
      <c r="W19" s="47">
        <v>4</v>
      </c>
      <c r="X19" s="48"/>
      <c r="Y19" s="49" t="s">
        <v>26</v>
      </c>
      <c r="Z19" s="49"/>
      <c r="AA19" s="162">
        <v>604.643923924434</v>
      </c>
      <c r="AB19" s="166">
        <v>28.091051986288576</v>
      </c>
      <c r="AC19" s="7">
        <v>366.4882340545085</v>
      </c>
      <c r="AD19" s="7">
        <v>66.63921135443722</v>
      </c>
      <c r="AE19" s="7">
        <v>62.14972912497693</v>
      </c>
      <c r="AF19" s="51">
        <v>59.2426667018443</v>
      </c>
    </row>
    <row r="20" spans="1:32" ht="12.75" customHeight="1">
      <c r="A20" s="47"/>
      <c r="B20" s="48"/>
      <c r="C20" s="49"/>
      <c r="D20" s="50"/>
      <c r="E20" s="7"/>
      <c r="F20" s="7"/>
      <c r="G20" s="7"/>
      <c r="H20" s="7"/>
      <c r="I20" s="7"/>
      <c r="J20" s="7"/>
      <c r="K20" s="7"/>
      <c r="L20" s="47"/>
      <c r="M20" s="48"/>
      <c r="N20" s="49"/>
      <c r="O20" s="49"/>
      <c r="P20" s="162"/>
      <c r="Q20" s="8"/>
      <c r="R20" s="7"/>
      <c r="S20" s="7"/>
      <c r="T20" s="7"/>
      <c r="U20" s="7"/>
      <c r="V20" s="7"/>
      <c r="W20" s="47"/>
      <c r="X20" s="48"/>
      <c r="Y20" s="49"/>
      <c r="Z20" s="49"/>
      <c r="AA20" s="162"/>
      <c r="AB20" s="166"/>
      <c r="AC20" s="7"/>
      <c r="AD20" s="7"/>
      <c r="AE20" s="7"/>
      <c r="AF20" s="51"/>
    </row>
    <row r="21" spans="1:32" ht="12.75" customHeight="1">
      <c r="A21" s="47">
        <v>5</v>
      </c>
      <c r="B21" s="48"/>
      <c r="C21" s="49" t="s">
        <v>27</v>
      </c>
      <c r="D21" s="50"/>
      <c r="E21" s="7">
        <v>72.86603737262527</v>
      </c>
      <c r="F21" s="7">
        <v>53.258534343685646</v>
      </c>
      <c r="G21" s="7">
        <v>49.62073805562172</v>
      </c>
      <c r="H21" s="7">
        <v>62.63217391811179</v>
      </c>
      <c r="I21" s="7">
        <v>51.67905735208484</v>
      </c>
      <c r="J21" s="7">
        <v>42.776652937051225</v>
      </c>
      <c r="K21" s="7">
        <v>45.90352477735077</v>
      </c>
      <c r="L21" s="47">
        <v>5</v>
      </c>
      <c r="M21" s="48"/>
      <c r="N21" s="49" t="s">
        <v>27</v>
      </c>
      <c r="O21" s="49"/>
      <c r="P21" s="162">
        <v>65.77024297718877</v>
      </c>
      <c r="Q21" s="8">
        <v>84.06257559102097</v>
      </c>
      <c r="R21" s="7">
        <v>35.83415058990052</v>
      </c>
      <c r="S21" s="7">
        <v>30.224866250638993</v>
      </c>
      <c r="T21" s="7">
        <v>32.001154751280474</v>
      </c>
      <c r="U21" s="7">
        <v>32.031406769152845</v>
      </c>
      <c r="V21" s="7">
        <v>275.00111263749733</v>
      </c>
      <c r="W21" s="47">
        <v>5</v>
      </c>
      <c r="X21" s="48"/>
      <c r="Y21" s="49" t="s">
        <v>27</v>
      </c>
      <c r="Z21" s="49"/>
      <c r="AA21" s="162">
        <v>728.8480726497364</v>
      </c>
      <c r="AB21" s="166">
        <v>27.320768727342916</v>
      </c>
      <c r="AC21" s="7">
        <v>396.4503580159147</v>
      </c>
      <c r="AD21" s="7">
        <v>73.91657570383121</v>
      </c>
      <c r="AE21" s="7">
        <v>69.39123592576145</v>
      </c>
      <c r="AF21" s="51">
        <v>66.06910705170418</v>
      </c>
    </row>
    <row r="22" spans="1:32" ht="12.75" customHeight="1">
      <c r="A22" s="47"/>
      <c r="B22" s="48"/>
      <c r="C22" s="49"/>
      <c r="D22" s="50"/>
      <c r="E22" s="7"/>
      <c r="F22" s="7"/>
      <c r="G22" s="7"/>
      <c r="H22" s="7"/>
      <c r="I22" s="7"/>
      <c r="J22" s="7"/>
      <c r="K22" s="7"/>
      <c r="L22" s="47"/>
      <c r="M22" s="48"/>
      <c r="N22" s="49"/>
      <c r="O22" s="49"/>
      <c r="P22" s="162"/>
      <c r="Q22" s="8"/>
      <c r="R22" s="7"/>
      <c r="S22" s="7"/>
      <c r="T22" s="7"/>
      <c r="U22" s="7"/>
      <c r="V22" s="7"/>
      <c r="W22" s="47"/>
      <c r="X22" s="48"/>
      <c r="Y22" s="49"/>
      <c r="Z22" s="49"/>
      <c r="AA22" s="162"/>
      <c r="AB22" s="166"/>
      <c r="AC22" s="7"/>
      <c r="AD22" s="7"/>
      <c r="AE22" s="7"/>
      <c r="AF22" s="51"/>
    </row>
    <row r="23" spans="1:32" ht="12.75" customHeight="1">
      <c r="A23" s="47">
        <v>6</v>
      </c>
      <c r="B23" s="48"/>
      <c r="C23" s="49" t="s">
        <v>28</v>
      </c>
      <c r="D23" s="50"/>
      <c r="E23" s="7">
        <v>78.7523374050985</v>
      </c>
      <c r="F23" s="7">
        <v>62.69135884524003</v>
      </c>
      <c r="G23" s="7">
        <v>55.840237922544226</v>
      </c>
      <c r="H23" s="7">
        <v>66.56975376816429</v>
      </c>
      <c r="I23" s="7">
        <v>59.38572630600818</v>
      </c>
      <c r="J23" s="7">
        <v>46.27207860527342</v>
      </c>
      <c r="K23" s="7">
        <v>50.44994397351763</v>
      </c>
      <c r="L23" s="47">
        <v>6</v>
      </c>
      <c r="M23" s="48"/>
      <c r="N23" s="49" t="s">
        <v>28</v>
      </c>
      <c r="O23" s="49"/>
      <c r="P23" s="162">
        <v>70.27808448876327</v>
      </c>
      <c r="Q23" s="8">
        <v>84.99563903896191</v>
      </c>
      <c r="R23" s="7">
        <v>39.05853294099145</v>
      </c>
      <c r="S23" s="7">
        <v>28.134502950930397</v>
      </c>
      <c r="T23" s="7">
        <v>33.105025786529836</v>
      </c>
      <c r="U23" s="7">
        <v>33.01274441921525</v>
      </c>
      <c r="V23" s="7">
        <v>345.52101206775336</v>
      </c>
      <c r="W23" s="47">
        <v>6</v>
      </c>
      <c r="X23" s="48"/>
      <c r="Y23" s="49" t="s">
        <v>28</v>
      </c>
      <c r="Z23" s="49"/>
      <c r="AA23" s="162">
        <v>696.4610906337866</v>
      </c>
      <c r="AB23" s="166">
        <v>29.06121415648054</v>
      </c>
      <c r="AC23" s="7">
        <v>413.44010095419736</v>
      </c>
      <c r="AD23" s="7">
        <v>68.64354518592042</v>
      </c>
      <c r="AE23" s="7">
        <v>64.19993155724521</v>
      </c>
      <c r="AF23" s="51">
        <v>70.18652606717541</v>
      </c>
    </row>
    <row r="24" spans="1:32" ht="12.75" customHeight="1">
      <c r="A24" s="47"/>
      <c r="B24" s="48"/>
      <c r="C24" s="49"/>
      <c r="D24" s="50"/>
      <c r="E24" s="7"/>
      <c r="F24" s="7"/>
      <c r="G24" s="7"/>
      <c r="H24" s="7"/>
      <c r="I24" s="7"/>
      <c r="J24" s="7"/>
      <c r="K24" s="7"/>
      <c r="L24" s="47"/>
      <c r="M24" s="48"/>
      <c r="N24" s="49"/>
      <c r="O24" s="49"/>
      <c r="P24" s="162"/>
      <c r="Q24" s="8"/>
      <c r="R24" s="7"/>
      <c r="S24" s="7"/>
      <c r="T24" s="7"/>
      <c r="U24" s="7"/>
      <c r="V24" s="7"/>
      <c r="W24" s="47"/>
      <c r="X24" s="48"/>
      <c r="Y24" s="49"/>
      <c r="Z24" s="49"/>
      <c r="AA24" s="162"/>
      <c r="AB24" s="166"/>
      <c r="AC24" s="7"/>
      <c r="AD24" s="7"/>
      <c r="AE24" s="7"/>
      <c r="AF24" s="7"/>
    </row>
    <row r="25" spans="1:32" ht="12.75" customHeight="1">
      <c r="A25" s="47">
        <v>7</v>
      </c>
      <c r="B25" s="48"/>
      <c r="C25" s="49" t="s">
        <v>29</v>
      </c>
      <c r="D25" s="50"/>
      <c r="E25" s="7">
        <v>77.99955759753878</v>
      </c>
      <c r="F25" s="7">
        <v>66.66208909343557</v>
      </c>
      <c r="G25" s="7">
        <v>51.0893243249805</v>
      </c>
      <c r="H25" s="7">
        <v>65.14999942968969</v>
      </c>
      <c r="I25" s="7">
        <v>56.93689889869482</v>
      </c>
      <c r="J25" s="7">
        <v>45.85593419716232</v>
      </c>
      <c r="K25" s="7">
        <v>50.30137525974026</v>
      </c>
      <c r="L25" s="47">
        <v>7</v>
      </c>
      <c r="M25" s="48"/>
      <c r="N25" s="49" t="s">
        <v>29</v>
      </c>
      <c r="O25" s="49"/>
      <c r="P25" s="162">
        <v>68.096614693597</v>
      </c>
      <c r="Q25" s="8">
        <v>87.9335706141737</v>
      </c>
      <c r="R25" s="7">
        <v>38.602297460297</v>
      </c>
      <c r="S25" s="7">
        <v>30.498652513574</v>
      </c>
      <c r="T25" s="7">
        <v>33.48731605338416</v>
      </c>
      <c r="U25" s="7">
        <v>33.33822848136267</v>
      </c>
      <c r="V25" s="7">
        <v>350.3700450851358</v>
      </c>
      <c r="W25" s="47">
        <v>7</v>
      </c>
      <c r="X25" s="48"/>
      <c r="Y25" s="49" t="s">
        <v>29</v>
      </c>
      <c r="Z25" s="49"/>
      <c r="AA25" s="162">
        <v>705.3563103855531</v>
      </c>
      <c r="AB25" s="166">
        <v>28.407886714687855</v>
      </c>
      <c r="AC25" s="7">
        <v>420.9647784642953</v>
      </c>
      <c r="AD25" s="7">
        <v>74.74519583659743</v>
      </c>
      <c r="AE25" s="7">
        <v>72.8716659055781</v>
      </c>
      <c r="AF25" s="7">
        <v>65.10977271496921</v>
      </c>
    </row>
    <row r="26" spans="1:32" ht="10.5" customHeight="1">
      <c r="A26" s="52"/>
      <c r="B26" s="48"/>
      <c r="C26" s="49"/>
      <c r="D26" s="50"/>
      <c r="E26" s="7"/>
      <c r="F26" s="7"/>
      <c r="G26" s="7"/>
      <c r="H26" s="7"/>
      <c r="I26" s="7"/>
      <c r="J26" s="7"/>
      <c r="K26" s="7"/>
      <c r="L26" s="52"/>
      <c r="M26" s="48"/>
      <c r="N26" s="49"/>
      <c r="O26" s="49"/>
      <c r="P26" s="162"/>
      <c r="Q26" s="8"/>
      <c r="R26" s="7"/>
      <c r="S26" s="7"/>
      <c r="T26" s="7"/>
      <c r="U26" s="7"/>
      <c r="V26" s="7"/>
      <c r="W26" s="52"/>
      <c r="X26" s="48"/>
      <c r="Y26" s="49"/>
      <c r="Z26" s="49"/>
      <c r="AA26" s="162"/>
      <c r="AB26" s="166"/>
      <c r="AC26" s="7"/>
      <c r="AD26" s="7"/>
      <c r="AE26" s="7"/>
      <c r="AF26" s="7"/>
    </row>
    <row r="27" spans="1:32" s="22" customFormat="1" ht="12.75" customHeight="1">
      <c r="A27" s="53"/>
      <c r="B27" s="54"/>
      <c r="C27" s="55" t="s">
        <v>30</v>
      </c>
      <c r="D27" s="56"/>
      <c r="E27" s="57">
        <v>75.35435892101738</v>
      </c>
      <c r="F27" s="57">
        <v>60.09536252369627</v>
      </c>
      <c r="G27" s="57">
        <v>49.81776535427012</v>
      </c>
      <c r="H27" s="57">
        <v>60.589203012570245</v>
      </c>
      <c r="I27" s="57">
        <v>52.48769728895941</v>
      </c>
      <c r="J27" s="57">
        <v>43.92958664550976</v>
      </c>
      <c r="K27" s="57">
        <v>46.59622106264766</v>
      </c>
      <c r="L27" s="53"/>
      <c r="M27" s="54"/>
      <c r="N27" s="55" t="s">
        <v>30</v>
      </c>
      <c r="O27" s="55"/>
      <c r="P27" s="163">
        <v>63.553457942103776</v>
      </c>
      <c r="Q27" s="58">
        <v>85.49999999999999</v>
      </c>
      <c r="R27" s="57">
        <v>37.54897250362366</v>
      </c>
      <c r="S27" s="57">
        <v>28.5</v>
      </c>
      <c r="T27" s="57">
        <v>31.899999999999988</v>
      </c>
      <c r="U27" s="57">
        <v>31.400000000000006</v>
      </c>
      <c r="V27" s="57">
        <v>324.25117030251585</v>
      </c>
      <c r="W27" s="53"/>
      <c r="X27" s="54"/>
      <c r="Y27" s="55" t="s">
        <v>30</v>
      </c>
      <c r="Z27" s="55"/>
      <c r="AA27" s="163">
        <v>689.9</v>
      </c>
      <c r="AB27" s="168">
        <v>28.799999999999997</v>
      </c>
      <c r="AC27" s="57">
        <v>398.8000000000001</v>
      </c>
      <c r="AD27" s="57">
        <v>69.80000000000005</v>
      </c>
      <c r="AE27" s="57">
        <v>66.19999999999999</v>
      </c>
      <c r="AF27" s="57">
        <v>66.00000000000001</v>
      </c>
    </row>
    <row r="28" spans="1:32" ht="12.75" customHeight="1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59"/>
      <c r="AC28" s="25"/>
      <c r="AD28" s="23"/>
      <c r="AE28" s="25"/>
      <c r="AF28" s="25"/>
    </row>
    <row r="29" spans="1:32" ht="12.75" customHeight="1">
      <c r="A29" s="2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"/>
      <c r="X29" s="24"/>
      <c r="Y29" s="24"/>
      <c r="Z29" s="24"/>
      <c r="AA29" s="24"/>
      <c r="AB29" s="60"/>
      <c r="AC29" s="24"/>
      <c r="AD29" s="23"/>
      <c r="AE29" s="24"/>
      <c r="AF29" s="24"/>
    </row>
    <row r="30" spans="2:33" ht="12.75" customHeight="1">
      <c r="B30" s="2"/>
      <c r="C30" s="2"/>
      <c r="D30" s="2"/>
      <c r="E30" s="310" t="s">
        <v>31</v>
      </c>
      <c r="F30" s="310"/>
      <c r="G30" s="310"/>
      <c r="H30" s="310"/>
      <c r="I30" s="310"/>
      <c r="J30" s="310"/>
      <c r="K30" s="310"/>
      <c r="M30" s="2"/>
      <c r="N30" s="2"/>
      <c r="O30" s="2"/>
      <c r="P30" s="310" t="s">
        <v>31</v>
      </c>
      <c r="Q30" s="310"/>
      <c r="R30" s="310"/>
      <c r="S30" s="310"/>
      <c r="T30" s="310"/>
      <c r="U30" s="310"/>
      <c r="V30" s="310"/>
      <c r="X30" s="2"/>
      <c r="Y30" s="2"/>
      <c r="Z30" s="2"/>
      <c r="AA30" s="310" t="s">
        <v>31</v>
      </c>
      <c r="AB30" s="310"/>
      <c r="AC30" s="310"/>
      <c r="AD30" s="310"/>
      <c r="AE30" s="310"/>
      <c r="AF30" s="310"/>
      <c r="AG30" s="3"/>
    </row>
    <row r="31" spans="1:32" ht="12.75" customHeight="1">
      <c r="A31" s="25"/>
      <c r="B31" s="25"/>
      <c r="C31" s="3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3"/>
      <c r="O31" s="3"/>
      <c r="P31" s="25"/>
      <c r="Q31" s="25"/>
      <c r="R31" s="25"/>
      <c r="S31" s="25"/>
      <c r="T31" s="25"/>
      <c r="U31" s="25"/>
      <c r="V31" s="25"/>
      <c r="W31" s="25"/>
      <c r="X31" s="25"/>
      <c r="Y31" s="3"/>
      <c r="Z31" s="3"/>
      <c r="AA31" s="25"/>
      <c r="AB31" s="59"/>
      <c r="AC31" s="25"/>
      <c r="AD31" s="23"/>
      <c r="AE31" s="25"/>
      <c r="AF31" s="25"/>
    </row>
    <row r="32" spans="1:32" ht="12.75" customHeight="1">
      <c r="A32" s="28"/>
      <c r="B32" s="25"/>
      <c r="C32" s="3" t="s">
        <v>32</v>
      </c>
      <c r="D32" s="28"/>
      <c r="E32" s="25"/>
      <c r="F32" s="25"/>
      <c r="G32" s="25"/>
      <c r="H32" s="25"/>
      <c r="I32" s="25"/>
      <c r="J32" s="61"/>
      <c r="K32" s="61"/>
      <c r="L32" s="28"/>
      <c r="M32" s="25"/>
      <c r="N32" s="3" t="s">
        <v>32</v>
      </c>
      <c r="O32" s="3"/>
      <c r="P32" s="164"/>
      <c r="Q32" s="34"/>
      <c r="R32" s="25"/>
      <c r="S32" s="25"/>
      <c r="T32" s="25"/>
      <c r="U32" s="25"/>
      <c r="V32" s="25"/>
      <c r="W32" s="28"/>
      <c r="X32" s="25"/>
      <c r="Y32" s="3" t="s">
        <v>32</v>
      </c>
      <c r="Z32" s="3"/>
      <c r="AA32" s="169"/>
      <c r="AB32" s="170"/>
      <c r="AC32" s="25"/>
      <c r="AD32" s="23"/>
      <c r="AE32" s="25"/>
      <c r="AF32" s="25"/>
    </row>
    <row r="33" spans="1:32" ht="12.75" customHeight="1">
      <c r="A33" s="52">
        <v>161</v>
      </c>
      <c r="B33" s="48"/>
      <c r="C33" s="62" t="s">
        <v>33</v>
      </c>
      <c r="D33" s="28"/>
      <c r="E33" s="63">
        <v>73.06482002540687</v>
      </c>
      <c r="F33" s="63">
        <v>68.63496583101575</v>
      </c>
      <c r="G33" s="7">
        <v>47.93538432804163</v>
      </c>
      <c r="H33" s="7">
        <v>59.643830592990724</v>
      </c>
      <c r="I33" s="7">
        <v>54.8394368722576</v>
      </c>
      <c r="J33" s="7">
        <v>49.11775462911384</v>
      </c>
      <c r="K33" s="7" t="s">
        <v>140</v>
      </c>
      <c r="L33" s="52">
        <v>161</v>
      </c>
      <c r="M33" s="48"/>
      <c r="N33" s="62" t="s">
        <v>33</v>
      </c>
      <c r="O33" s="62"/>
      <c r="P33" s="162">
        <v>61.37554375803235</v>
      </c>
      <c r="Q33" s="165">
        <v>80.440030073115</v>
      </c>
      <c r="R33" s="7">
        <v>34.31065269936335</v>
      </c>
      <c r="S33" s="7" t="s">
        <v>140</v>
      </c>
      <c r="T33" s="7">
        <v>30.018159278984566</v>
      </c>
      <c r="U33" s="7">
        <v>29.713649599381807</v>
      </c>
      <c r="V33" s="7">
        <v>324.29448787384706</v>
      </c>
      <c r="W33" s="52">
        <v>161</v>
      </c>
      <c r="X33" s="48"/>
      <c r="Y33" s="62" t="s">
        <v>33</v>
      </c>
      <c r="Z33" s="62"/>
      <c r="AA33" s="162">
        <v>706.7593164168004</v>
      </c>
      <c r="AB33" s="166" t="s">
        <v>140</v>
      </c>
      <c r="AC33" s="7">
        <v>421.37266809503393</v>
      </c>
      <c r="AD33" s="7">
        <v>65.53466354114957</v>
      </c>
      <c r="AE33" s="7">
        <v>59.675153226025856</v>
      </c>
      <c r="AF33" s="7">
        <v>64.33554324518107</v>
      </c>
    </row>
    <row r="34" spans="1:32" ht="12.75" customHeight="1">
      <c r="A34" s="52">
        <v>162</v>
      </c>
      <c r="B34" s="48"/>
      <c r="C34" s="62" t="s">
        <v>34</v>
      </c>
      <c r="D34" s="28"/>
      <c r="E34" s="63">
        <v>72.54292845379685</v>
      </c>
      <c r="F34" s="63">
        <v>66.50674983625558</v>
      </c>
      <c r="G34" s="7">
        <v>58.207252398336266</v>
      </c>
      <c r="H34" s="7">
        <v>56.95023824362984</v>
      </c>
      <c r="I34" s="7">
        <v>60.215852251890695</v>
      </c>
      <c r="J34" s="7">
        <v>54.02953009202522</v>
      </c>
      <c r="K34" s="7" t="s">
        <v>140</v>
      </c>
      <c r="L34" s="52">
        <v>162</v>
      </c>
      <c r="M34" s="48"/>
      <c r="N34" s="62" t="s">
        <v>34</v>
      </c>
      <c r="O34" s="62"/>
      <c r="P34" s="162">
        <v>67.4124824883306</v>
      </c>
      <c r="Q34" s="165">
        <v>78.42902932128712</v>
      </c>
      <c r="R34" s="7">
        <v>35.43727114620812</v>
      </c>
      <c r="S34" s="7">
        <v>27.98865042360208</v>
      </c>
      <c r="T34" s="7">
        <v>29.521169886948396</v>
      </c>
      <c r="U34" s="7">
        <v>29.12135093627121</v>
      </c>
      <c r="V34" s="7">
        <v>345.7988541140655</v>
      </c>
      <c r="W34" s="52">
        <v>162</v>
      </c>
      <c r="X34" s="48"/>
      <c r="Y34" s="62" t="s">
        <v>34</v>
      </c>
      <c r="Z34" s="62"/>
      <c r="AA34" s="162">
        <v>636.1843503917513</v>
      </c>
      <c r="AB34" s="166">
        <v>29.387578038260422</v>
      </c>
      <c r="AC34" s="7">
        <v>403.4141662881266</v>
      </c>
      <c r="AD34" s="7">
        <v>59.43436241364894</v>
      </c>
      <c r="AE34" s="7">
        <v>51.40588199327655</v>
      </c>
      <c r="AF34" s="7">
        <v>53.1505229235795</v>
      </c>
    </row>
    <row r="35" spans="1:32" ht="12.75" customHeight="1">
      <c r="A35" s="52">
        <v>163</v>
      </c>
      <c r="B35" s="48"/>
      <c r="C35" s="62" t="s">
        <v>35</v>
      </c>
      <c r="D35" s="28"/>
      <c r="E35" s="63">
        <v>67.84590430930639</v>
      </c>
      <c r="F35" s="63" t="s">
        <v>140</v>
      </c>
      <c r="G35" s="7">
        <v>42.970648094065886</v>
      </c>
      <c r="H35" s="7">
        <v>54.35284562103186</v>
      </c>
      <c r="I35" s="7">
        <v>54.8394368722576</v>
      </c>
      <c r="J35" s="7">
        <v>48.23363504578979</v>
      </c>
      <c r="K35" s="7" t="s">
        <v>140</v>
      </c>
      <c r="L35" s="52">
        <v>163</v>
      </c>
      <c r="M35" s="48"/>
      <c r="N35" s="62" t="s">
        <v>35</v>
      </c>
      <c r="O35" s="62"/>
      <c r="P35" s="162">
        <v>65.40016957823119</v>
      </c>
      <c r="Q35" s="165">
        <v>92.50603458408224</v>
      </c>
      <c r="R35" s="7">
        <v>32.87677467610637</v>
      </c>
      <c r="S35" s="7" t="s">
        <v>140</v>
      </c>
      <c r="T35" s="7" t="s">
        <v>140</v>
      </c>
      <c r="U35" s="7" t="s">
        <v>140</v>
      </c>
      <c r="V35" s="7" t="s">
        <v>140</v>
      </c>
      <c r="W35" s="52">
        <v>163</v>
      </c>
      <c r="X35" s="48"/>
      <c r="Y35" s="62" t="s">
        <v>35</v>
      </c>
      <c r="Z35" s="62"/>
      <c r="AA35" s="162" t="s">
        <v>140</v>
      </c>
      <c r="AB35" s="166" t="s">
        <v>140</v>
      </c>
      <c r="AC35" s="7">
        <v>411.84161965002727</v>
      </c>
      <c r="AD35" s="7">
        <v>69.7177271714357</v>
      </c>
      <c r="AE35" s="7">
        <v>66.75092139425463</v>
      </c>
      <c r="AF35" s="7">
        <v>71.96563462735887</v>
      </c>
    </row>
    <row r="36" spans="1:32" ht="12.75" customHeight="1">
      <c r="A36" s="52"/>
      <c r="B36" s="48"/>
      <c r="C36" s="34"/>
      <c r="D36" s="28"/>
      <c r="E36" s="63"/>
      <c r="F36" s="63"/>
      <c r="G36" s="7"/>
      <c r="H36" s="7"/>
      <c r="I36" s="7"/>
      <c r="J36" s="7"/>
      <c r="K36" s="7"/>
      <c r="L36" s="52"/>
      <c r="M36" s="48"/>
      <c r="N36" s="34"/>
      <c r="O36" s="34"/>
      <c r="P36" s="162"/>
      <c r="Q36" s="166"/>
      <c r="R36" s="7"/>
      <c r="S36" s="7"/>
      <c r="T36" s="7"/>
      <c r="U36" s="7"/>
      <c r="V36" s="7"/>
      <c r="W36" s="52"/>
      <c r="X36" s="48"/>
      <c r="Y36" s="34"/>
      <c r="Z36" s="34"/>
      <c r="AA36" s="162"/>
      <c r="AB36" s="166"/>
      <c r="AC36" s="7"/>
      <c r="AD36" s="7"/>
      <c r="AE36" s="7"/>
      <c r="AF36" s="7"/>
    </row>
    <row r="37" spans="1:32" ht="12.75" customHeight="1">
      <c r="A37" s="52"/>
      <c r="B37" s="48"/>
      <c r="C37" s="54" t="s">
        <v>36</v>
      </c>
      <c r="D37" s="28"/>
      <c r="E37" s="63"/>
      <c r="F37" s="63"/>
      <c r="G37" s="7"/>
      <c r="H37" s="7"/>
      <c r="I37" s="7"/>
      <c r="J37" s="7"/>
      <c r="K37" s="7"/>
      <c r="L37" s="52"/>
      <c r="M37" s="48"/>
      <c r="N37" s="54" t="s">
        <v>36</v>
      </c>
      <c r="O37" s="54"/>
      <c r="P37" s="162"/>
      <c r="Q37" s="166"/>
      <c r="R37" s="7"/>
      <c r="S37" s="7"/>
      <c r="T37" s="7"/>
      <c r="U37" s="7"/>
      <c r="V37" s="7"/>
      <c r="W37" s="52"/>
      <c r="X37" s="48"/>
      <c r="Y37" s="54" t="s">
        <v>36</v>
      </c>
      <c r="Z37" s="54"/>
      <c r="AA37" s="162"/>
      <c r="AB37" s="166"/>
      <c r="AC37" s="7"/>
      <c r="AD37" s="7"/>
      <c r="AE37" s="7"/>
      <c r="AF37" s="7"/>
    </row>
    <row r="38" spans="1:32" ht="12.75" customHeight="1">
      <c r="A38" s="52">
        <v>171</v>
      </c>
      <c r="B38" s="48"/>
      <c r="C38" s="62" t="s">
        <v>37</v>
      </c>
      <c r="D38" s="28"/>
      <c r="E38" s="63">
        <v>72.77265603928154</v>
      </c>
      <c r="F38" s="63">
        <v>63.47470775132414</v>
      </c>
      <c r="G38" s="7">
        <v>53.513847809152445</v>
      </c>
      <c r="H38" s="7">
        <v>58.063982501740746</v>
      </c>
      <c r="I38" s="7">
        <v>50.696836087751805</v>
      </c>
      <c r="J38" s="7">
        <v>48.50527767518344</v>
      </c>
      <c r="K38" s="7">
        <v>48.37872274720034</v>
      </c>
      <c r="L38" s="52">
        <v>171</v>
      </c>
      <c r="M38" s="48"/>
      <c r="N38" s="62" t="s">
        <v>37</v>
      </c>
      <c r="O38" s="62"/>
      <c r="P38" s="162">
        <v>60.84851601664898</v>
      </c>
      <c r="Q38" s="165">
        <v>84.46536632927918</v>
      </c>
      <c r="R38" s="7">
        <v>36.76302698545875</v>
      </c>
      <c r="S38" s="7">
        <v>27.32225398494489</v>
      </c>
      <c r="T38" s="7">
        <v>31.323584748732905</v>
      </c>
      <c r="U38" s="7">
        <v>27.933638677462543</v>
      </c>
      <c r="V38" s="7">
        <v>363.6907537176603</v>
      </c>
      <c r="W38" s="52">
        <v>171</v>
      </c>
      <c r="X38" s="48"/>
      <c r="Y38" s="62" t="s">
        <v>37</v>
      </c>
      <c r="Z38" s="62"/>
      <c r="AA38" s="162">
        <v>666.5750009976738</v>
      </c>
      <c r="AB38" s="166">
        <v>25.17502418977258</v>
      </c>
      <c r="AC38" s="7">
        <v>403.33577067498413</v>
      </c>
      <c r="AD38" s="7">
        <v>68.25958131920194</v>
      </c>
      <c r="AE38" s="7">
        <v>70.5638062667168</v>
      </c>
      <c r="AF38" s="7">
        <v>65.23748995258468</v>
      </c>
    </row>
    <row r="39" spans="1:32" ht="12.75" customHeight="1">
      <c r="A39" s="52">
        <v>172</v>
      </c>
      <c r="B39" s="48"/>
      <c r="C39" s="62" t="s">
        <v>39</v>
      </c>
      <c r="D39" s="28"/>
      <c r="E39" s="63">
        <v>59.749941525502294</v>
      </c>
      <c r="F39" s="63">
        <v>39.15917430358727</v>
      </c>
      <c r="G39" s="7">
        <v>42.79945029289431</v>
      </c>
      <c r="H39" s="7">
        <v>56.72727551285797</v>
      </c>
      <c r="I39" s="7">
        <v>51.61358764447774</v>
      </c>
      <c r="J39" s="7">
        <v>47.25871189743608</v>
      </c>
      <c r="K39" s="7">
        <v>51.099286618069804</v>
      </c>
      <c r="L39" s="52">
        <v>172</v>
      </c>
      <c r="M39" s="48"/>
      <c r="N39" s="62" t="s">
        <v>39</v>
      </c>
      <c r="O39" s="62"/>
      <c r="P39" s="162">
        <v>55.30658832069492</v>
      </c>
      <c r="Q39" s="165">
        <v>75.41252819354531</v>
      </c>
      <c r="R39" s="7">
        <v>32.569515099694165</v>
      </c>
      <c r="S39" s="7" t="s">
        <v>140</v>
      </c>
      <c r="T39" s="7">
        <v>29.024180494912226</v>
      </c>
      <c r="U39" s="7">
        <v>28.03547005390177</v>
      </c>
      <c r="V39" s="7">
        <v>356.6050683051301</v>
      </c>
      <c r="W39" s="52">
        <v>172</v>
      </c>
      <c r="X39" s="48"/>
      <c r="Y39" s="62" t="s">
        <v>39</v>
      </c>
      <c r="Z39" s="62"/>
      <c r="AA39" s="162" t="s">
        <v>140</v>
      </c>
      <c r="AB39" s="166">
        <v>23.97143737591891</v>
      </c>
      <c r="AC39" s="7">
        <v>412.68167511855006</v>
      </c>
      <c r="AD39" s="7">
        <v>70.67634592004295</v>
      </c>
      <c r="AE39" s="7">
        <v>81.07078672860425</v>
      </c>
      <c r="AF39" s="7">
        <v>69.33680394772165</v>
      </c>
    </row>
    <row r="40" spans="1:32" ht="12.75" customHeight="1">
      <c r="A40" s="52">
        <v>173</v>
      </c>
      <c r="B40" s="48"/>
      <c r="C40" s="62" t="s">
        <v>38</v>
      </c>
      <c r="D40" s="28"/>
      <c r="E40" s="63">
        <v>55.92010417454304</v>
      </c>
      <c r="F40" s="63">
        <v>36.179671910923034</v>
      </c>
      <c r="G40" s="7">
        <v>41.087472281178535</v>
      </c>
      <c r="H40" s="7">
        <v>46.66741609108915</v>
      </c>
      <c r="I40" s="7">
        <v>36.69522443842502</v>
      </c>
      <c r="J40" s="7">
        <v>36.41204088049402</v>
      </c>
      <c r="K40" s="7">
        <v>40.87942929445584</v>
      </c>
      <c r="L40" s="52">
        <v>173</v>
      </c>
      <c r="M40" s="48"/>
      <c r="N40" s="62" t="s">
        <v>38</v>
      </c>
      <c r="O40" s="62"/>
      <c r="P40" s="162">
        <v>47.71702484193727</v>
      </c>
      <c r="Q40" s="165">
        <v>75.31197815595391</v>
      </c>
      <c r="R40" s="7">
        <v>33.388873970126724</v>
      </c>
      <c r="S40" s="7" t="s">
        <v>140</v>
      </c>
      <c r="T40" s="7">
        <v>28.328395346061598</v>
      </c>
      <c r="U40" s="7" t="s">
        <v>140</v>
      </c>
      <c r="V40" s="7">
        <v>216.12428382129093</v>
      </c>
      <c r="W40" s="52">
        <v>173</v>
      </c>
      <c r="X40" s="48"/>
      <c r="Y40" s="62" t="s">
        <v>38</v>
      </c>
      <c r="Z40" s="62"/>
      <c r="AA40" s="162" t="s">
        <v>140</v>
      </c>
      <c r="AB40" s="166" t="s">
        <v>140</v>
      </c>
      <c r="AC40" s="7">
        <v>306.4668883925223</v>
      </c>
      <c r="AD40" s="7">
        <v>74.77226239136479</v>
      </c>
      <c r="AE40" s="7">
        <v>75.37697740805204</v>
      </c>
      <c r="AF40" s="7">
        <v>71.93610067224562</v>
      </c>
    </row>
    <row r="41" spans="1:32" ht="12.75" customHeight="1">
      <c r="A41" s="52">
        <v>174</v>
      </c>
      <c r="B41" s="48"/>
      <c r="C41" s="62" t="s">
        <v>40</v>
      </c>
      <c r="D41" s="28"/>
      <c r="E41" s="63">
        <v>85.27473389472868</v>
      </c>
      <c r="F41" s="63">
        <v>58.845172255118925</v>
      </c>
      <c r="G41" s="7">
        <v>57.979592481606126</v>
      </c>
      <c r="H41" s="7">
        <v>63.87030233727423</v>
      </c>
      <c r="I41" s="7">
        <v>59.056575263313185</v>
      </c>
      <c r="J41" s="7">
        <v>49.71080518418578</v>
      </c>
      <c r="K41" s="7">
        <v>53.54779410185231</v>
      </c>
      <c r="L41" s="52">
        <v>174</v>
      </c>
      <c r="M41" s="48"/>
      <c r="N41" s="62" t="s">
        <v>40</v>
      </c>
      <c r="O41" s="62"/>
      <c r="P41" s="162">
        <v>74.91019245081418</v>
      </c>
      <c r="Q41" s="165">
        <v>76.40447951501605</v>
      </c>
      <c r="R41" s="7">
        <v>38.94219778235227</v>
      </c>
      <c r="S41" s="7">
        <v>29.210377227806937</v>
      </c>
      <c r="T41" s="7">
        <v>39.13176543206544</v>
      </c>
      <c r="U41" s="7">
        <v>39.486577540706726</v>
      </c>
      <c r="V41" s="7">
        <v>365.338165777165</v>
      </c>
      <c r="W41" s="52">
        <v>174</v>
      </c>
      <c r="X41" s="48"/>
      <c r="Y41" s="62" t="s">
        <v>40</v>
      </c>
      <c r="Z41" s="62"/>
      <c r="AA41" s="162">
        <v>660.6735318311518</v>
      </c>
      <c r="AB41" s="166">
        <v>27.582197817479916</v>
      </c>
      <c r="AC41" s="7">
        <v>407.68122781106814</v>
      </c>
      <c r="AD41" s="7">
        <v>75.73088113997204</v>
      </c>
      <c r="AE41" s="7">
        <v>71.87990204248113</v>
      </c>
      <c r="AF41" s="7">
        <v>72.06420198286025</v>
      </c>
    </row>
    <row r="42" spans="1:32" ht="12.75" customHeight="1">
      <c r="A42" s="52">
        <v>175</v>
      </c>
      <c r="B42" s="48"/>
      <c r="C42" s="62" t="s">
        <v>41</v>
      </c>
      <c r="D42" s="28"/>
      <c r="E42" s="63">
        <v>74.86217823964695</v>
      </c>
      <c r="F42" s="63">
        <v>49.649393396746945</v>
      </c>
      <c r="G42" s="7">
        <v>53.18253829071595</v>
      </c>
      <c r="H42" s="7">
        <v>60.564194963272044</v>
      </c>
      <c r="I42" s="7">
        <v>63.2852879747358</v>
      </c>
      <c r="J42" s="7">
        <v>54.47053969685501</v>
      </c>
      <c r="K42" s="7">
        <v>47.26759069878006</v>
      </c>
      <c r="L42" s="52">
        <v>175</v>
      </c>
      <c r="M42" s="48"/>
      <c r="N42" s="62" t="s">
        <v>41</v>
      </c>
      <c r="O42" s="62"/>
      <c r="P42" s="162">
        <v>67.1485609688313</v>
      </c>
      <c r="Q42" s="165">
        <v>77.66786142011763</v>
      </c>
      <c r="R42" s="7">
        <v>39.28036044637561</v>
      </c>
      <c r="S42" s="7" t="s">
        <v>140</v>
      </c>
      <c r="T42" s="7">
        <v>33.440051659085576</v>
      </c>
      <c r="U42" s="7">
        <v>34.55075534811838</v>
      </c>
      <c r="V42" s="7">
        <v>342.34757076154244</v>
      </c>
      <c r="W42" s="52">
        <v>175</v>
      </c>
      <c r="X42" s="48"/>
      <c r="Y42" s="62" t="s">
        <v>41</v>
      </c>
      <c r="Z42" s="62"/>
      <c r="AA42" s="162">
        <v>648.5021556207298</v>
      </c>
      <c r="AB42" s="166" t="s">
        <v>140</v>
      </c>
      <c r="AC42" s="7">
        <v>456.19610429805897</v>
      </c>
      <c r="AD42" s="7">
        <v>65.85707392084036</v>
      </c>
      <c r="AE42" s="7">
        <v>59.724904472140246</v>
      </c>
      <c r="AF42" s="7">
        <v>62.31658171607338</v>
      </c>
    </row>
    <row r="43" spans="1:32" ht="12.75" customHeight="1">
      <c r="A43" s="52">
        <v>176</v>
      </c>
      <c r="B43" s="48"/>
      <c r="C43" s="62" t="s">
        <v>42</v>
      </c>
      <c r="D43" s="28"/>
      <c r="E43" s="63">
        <v>77.74025859463354</v>
      </c>
      <c r="F43" s="63">
        <v>68.15019315996673</v>
      </c>
      <c r="G43" s="7">
        <v>59.84014187022921</v>
      </c>
      <c r="H43" s="7">
        <v>63.80345003360431</v>
      </c>
      <c r="I43" s="7">
        <v>55.23634626540911</v>
      </c>
      <c r="J43" s="7">
        <v>47.53308525920267</v>
      </c>
      <c r="K43" s="7">
        <v>51.41865715943274</v>
      </c>
      <c r="L43" s="52">
        <v>176</v>
      </c>
      <c r="M43" s="48"/>
      <c r="N43" s="62" t="s">
        <v>42</v>
      </c>
      <c r="O43" s="62"/>
      <c r="P43" s="162">
        <v>69.1865355279489</v>
      </c>
      <c r="Q43" s="165">
        <v>87.44636532498103</v>
      </c>
      <c r="R43" s="7">
        <v>38.80265108897709</v>
      </c>
      <c r="S43" s="7" t="s">
        <v>140</v>
      </c>
      <c r="T43" s="7">
        <v>36.37962349704752</v>
      </c>
      <c r="U43" s="7">
        <v>29.61493315553004</v>
      </c>
      <c r="V43" s="7">
        <v>291.58013317593225</v>
      </c>
      <c r="W43" s="52">
        <v>176</v>
      </c>
      <c r="X43" s="48"/>
      <c r="Y43" s="62" t="s">
        <v>42</v>
      </c>
      <c r="Z43" s="62"/>
      <c r="AA43" s="162">
        <v>730.4386787337336</v>
      </c>
      <c r="AB43" s="166" t="s">
        <v>140</v>
      </c>
      <c r="AC43" s="7">
        <v>412.43841678869103</v>
      </c>
      <c r="AD43" s="7">
        <v>66.99818437592242</v>
      </c>
      <c r="AE43" s="7">
        <v>61.70931389979585</v>
      </c>
      <c r="AF43" s="7">
        <v>65.73269617761123</v>
      </c>
    </row>
    <row r="44" spans="1:32" ht="12.75" customHeight="1">
      <c r="A44" s="52">
        <v>177</v>
      </c>
      <c r="B44" s="48"/>
      <c r="C44" s="62" t="s">
        <v>43</v>
      </c>
      <c r="D44" s="28"/>
      <c r="E44" s="63">
        <v>76.66417025493246</v>
      </c>
      <c r="F44" s="63">
        <v>72.35934382184605</v>
      </c>
      <c r="G44" s="7">
        <v>53.02464724124837</v>
      </c>
      <c r="H44" s="7">
        <v>58.63639538663882</v>
      </c>
      <c r="I44" s="7">
        <v>58.89914317234597</v>
      </c>
      <c r="J44" s="7">
        <v>44.75665709713439</v>
      </c>
      <c r="K44" s="7">
        <v>63.799078490693624</v>
      </c>
      <c r="L44" s="52">
        <v>177</v>
      </c>
      <c r="M44" s="48"/>
      <c r="N44" s="62" t="s">
        <v>43</v>
      </c>
      <c r="O44" s="62"/>
      <c r="P44" s="162">
        <v>65.25041618108932</v>
      </c>
      <c r="Q44" s="165">
        <v>82.4681746768954</v>
      </c>
      <c r="R44" s="7">
        <v>37.88734608891628</v>
      </c>
      <c r="S44" s="7">
        <v>24.10133786476846</v>
      </c>
      <c r="T44" s="7">
        <v>37.7711937947488</v>
      </c>
      <c r="U44" s="7">
        <v>38.1805917066567</v>
      </c>
      <c r="V44" s="7">
        <v>325.10637921822604</v>
      </c>
      <c r="W44" s="52">
        <v>177</v>
      </c>
      <c r="X44" s="48"/>
      <c r="Y44" s="62" t="s">
        <v>43</v>
      </c>
      <c r="Z44" s="62"/>
      <c r="AA44" s="162">
        <v>724.6947142958193</v>
      </c>
      <c r="AB44" s="166">
        <v>26.07771430016283</v>
      </c>
      <c r="AC44" s="7">
        <v>429.2273659525151</v>
      </c>
      <c r="AD44" s="7">
        <v>67.64219663068195</v>
      </c>
      <c r="AE44" s="7">
        <v>67.24362420502099</v>
      </c>
      <c r="AF44" s="7">
        <v>68.80712650480422</v>
      </c>
    </row>
    <row r="45" spans="1:32" ht="12.75" customHeight="1">
      <c r="A45" s="52">
        <v>178</v>
      </c>
      <c r="B45" s="48"/>
      <c r="C45" s="62" t="s">
        <v>44</v>
      </c>
      <c r="D45" s="28"/>
      <c r="E45" s="63">
        <v>78.98895579439142</v>
      </c>
      <c r="F45" s="63">
        <v>63.75813598427637</v>
      </c>
      <c r="G45" s="7">
        <v>50.71026053820967</v>
      </c>
      <c r="H45" s="7">
        <v>60.076033546151685</v>
      </c>
      <c r="I45" s="7">
        <v>53.69294022453318</v>
      </c>
      <c r="J45" s="7">
        <v>45.108099329996286</v>
      </c>
      <c r="K45" s="7">
        <v>52.376768783521555</v>
      </c>
      <c r="L45" s="52">
        <v>178</v>
      </c>
      <c r="M45" s="48"/>
      <c r="N45" s="62" t="s">
        <v>44</v>
      </c>
      <c r="O45" s="62"/>
      <c r="P45" s="162">
        <v>67.81337976769004</v>
      </c>
      <c r="Q45" s="165">
        <v>84.51064489560625</v>
      </c>
      <c r="R45" s="7">
        <v>40.49157716271375</v>
      </c>
      <c r="S45" s="7">
        <v>22.213214621906417</v>
      </c>
      <c r="T45" s="7">
        <v>30.18940594090001</v>
      </c>
      <c r="U45" s="7">
        <v>25.243027539769674</v>
      </c>
      <c r="V45" s="7">
        <v>303.33899455401183</v>
      </c>
      <c r="W45" s="52">
        <v>178</v>
      </c>
      <c r="X45" s="48"/>
      <c r="Y45" s="62" t="s">
        <v>44</v>
      </c>
      <c r="Z45" s="62"/>
      <c r="AA45" s="162">
        <v>608.0347716038937</v>
      </c>
      <c r="AB45" s="166">
        <v>27.2813011140165</v>
      </c>
      <c r="AC45" s="7">
        <v>383.16135342272474</v>
      </c>
      <c r="AD45" s="7">
        <v>80.57526449650665</v>
      </c>
      <c r="AE45" s="7">
        <v>63.47287083171278</v>
      </c>
      <c r="AF45" s="7">
        <v>61.80231869331415</v>
      </c>
    </row>
    <row r="46" spans="1:32" ht="12.75" customHeight="1">
      <c r="A46" s="52">
        <v>179</v>
      </c>
      <c r="B46" s="48"/>
      <c r="C46" s="62" t="s">
        <v>45</v>
      </c>
      <c r="D46" s="28"/>
      <c r="E46" s="63">
        <v>78.17665861058163</v>
      </c>
      <c r="F46" s="63">
        <v>63.63365824332932</v>
      </c>
      <c r="G46" s="7">
        <v>42.79945029289431</v>
      </c>
      <c r="H46" s="7">
        <v>59.04120346621839</v>
      </c>
      <c r="I46" s="7">
        <v>57.09079628858986</v>
      </c>
      <c r="J46" s="7">
        <v>46.20094189155269</v>
      </c>
      <c r="K46" s="7">
        <v>51.73802770079568</v>
      </c>
      <c r="L46" s="52">
        <v>179</v>
      </c>
      <c r="M46" s="48"/>
      <c r="N46" s="62" t="s">
        <v>45</v>
      </c>
      <c r="O46" s="62"/>
      <c r="P46" s="162">
        <v>58.66449733180183</v>
      </c>
      <c r="Q46" s="165">
        <v>83.61946273297053</v>
      </c>
      <c r="R46" s="7">
        <v>38.594873490610006</v>
      </c>
      <c r="S46" s="7" t="s">
        <v>140</v>
      </c>
      <c r="T46" s="7">
        <v>30.388519942994108</v>
      </c>
      <c r="U46" s="7">
        <v>29.713649599381807</v>
      </c>
      <c r="V46" s="7">
        <v>445.1063781735428</v>
      </c>
      <c r="W46" s="52">
        <v>179</v>
      </c>
      <c r="X46" s="48"/>
      <c r="Y46" s="62" t="s">
        <v>45</v>
      </c>
      <c r="Z46" s="62"/>
      <c r="AA46" s="162">
        <v>558.7683088326024</v>
      </c>
      <c r="AB46" s="166">
        <v>24.67352968400022</v>
      </c>
      <c r="AC46" s="7">
        <v>433.18751266984634</v>
      </c>
      <c r="AD46" s="7">
        <v>71.35473659319213</v>
      </c>
      <c r="AE46" s="7">
        <v>61.845682610045486</v>
      </c>
      <c r="AF46" s="7">
        <v>55.4611584664619</v>
      </c>
    </row>
    <row r="47" spans="1:32" ht="12.75" customHeight="1">
      <c r="A47" s="52">
        <v>180</v>
      </c>
      <c r="B47" s="48"/>
      <c r="C47" s="62" t="s">
        <v>46</v>
      </c>
      <c r="D47" s="28"/>
      <c r="E47" s="63">
        <v>55.842398162275266</v>
      </c>
      <c r="F47" s="63" t="s">
        <v>140</v>
      </c>
      <c r="G47" s="7">
        <v>41.51546678410748</v>
      </c>
      <c r="H47" s="7">
        <v>48.292262834969904</v>
      </c>
      <c r="I47" s="7">
        <v>45.48447411169601</v>
      </c>
      <c r="J47" s="7">
        <v>38.508319629225255</v>
      </c>
      <c r="K47" s="7" t="s">
        <v>140</v>
      </c>
      <c r="L47" s="52">
        <v>180</v>
      </c>
      <c r="M47" s="48"/>
      <c r="N47" s="62" t="s">
        <v>46</v>
      </c>
      <c r="O47" s="62"/>
      <c r="P47" s="162" t="s">
        <v>140</v>
      </c>
      <c r="Q47" s="166" t="s">
        <v>140</v>
      </c>
      <c r="R47" s="7" t="s">
        <v>140</v>
      </c>
      <c r="S47" s="7" t="s">
        <v>140</v>
      </c>
      <c r="T47" s="7" t="s">
        <v>140</v>
      </c>
      <c r="U47" s="7" t="s">
        <v>140</v>
      </c>
      <c r="V47" s="7">
        <v>243.5720678665949</v>
      </c>
      <c r="W47" s="52">
        <v>180</v>
      </c>
      <c r="X47" s="48"/>
      <c r="Y47" s="62" t="s">
        <v>46</v>
      </c>
      <c r="Z47" s="62"/>
      <c r="AA47" s="162" t="s">
        <v>140</v>
      </c>
      <c r="AB47" s="166" t="s">
        <v>140</v>
      </c>
      <c r="AC47" s="7">
        <v>379.8373622399521</v>
      </c>
      <c r="AD47" s="7">
        <v>61.177305592934836</v>
      </c>
      <c r="AE47" s="7">
        <v>62.20714376982393</v>
      </c>
      <c r="AF47" s="7">
        <v>55.4743741473513</v>
      </c>
    </row>
    <row r="48" spans="1:32" ht="12.75" customHeight="1">
      <c r="A48" s="52">
        <v>181</v>
      </c>
      <c r="B48" s="48"/>
      <c r="C48" s="62" t="s">
        <v>47</v>
      </c>
      <c r="D48" s="28"/>
      <c r="E48" s="63">
        <v>76.72689150278856</v>
      </c>
      <c r="F48" s="63">
        <v>66.41720246977961</v>
      </c>
      <c r="G48" s="7">
        <v>52.10675130901139</v>
      </c>
      <c r="H48" s="7">
        <v>62.79738572138821</v>
      </c>
      <c r="I48" s="7">
        <v>55.58289730358285</v>
      </c>
      <c r="J48" s="7">
        <v>51.02109374256637</v>
      </c>
      <c r="K48" s="7">
        <v>56.58471986141734</v>
      </c>
      <c r="L48" s="52">
        <v>181</v>
      </c>
      <c r="M48" s="48"/>
      <c r="N48" s="62" t="s">
        <v>47</v>
      </c>
      <c r="O48" s="62"/>
      <c r="P48" s="162">
        <v>63.3216444062697</v>
      </c>
      <c r="Q48" s="165">
        <v>83.99840500951616</v>
      </c>
      <c r="R48" s="7">
        <v>36.59485461163337</v>
      </c>
      <c r="S48" s="7">
        <v>29.210377227806934</v>
      </c>
      <c r="T48" s="7">
        <v>35.186848956160716</v>
      </c>
      <c r="U48" s="7">
        <v>38.00148880350805</v>
      </c>
      <c r="V48" s="7">
        <v>414.93126497636615</v>
      </c>
      <c r="W48" s="52">
        <v>181</v>
      </c>
      <c r="X48" s="48"/>
      <c r="Y48" s="62" t="s">
        <v>47</v>
      </c>
      <c r="Z48" s="62"/>
      <c r="AA48" s="162">
        <v>575.434513586436</v>
      </c>
      <c r="AB48" s="166">
        <v>26.478909904780718</v>
      </c>
      <c r="AC48" s="7">
        <v>389.6170167829643</v>
      </c>
      <c r="AD48" s="7">
        <v>63.746387530255504</v>
      </c>
      <c r="AE48" s="7">
        <v>62.256994958456225</v>
      </c>
      <c r="AF48" s="7">
        <v>57.61643245029002</v>
      </c>
    </row>
    <row r="49" spans="1:32" ht="12.75" customHeight="1">
      <c r="A49" s="52">
        <v>182</v>
      </c>
      <c r="B49" s="48"/>
      <c r="C49" s="62" t="s">
        <v>48</v>
      </c>
      <c r="D49" s="28"/>
      <c r="E49" s="63">
        <v>79.7983219203694</v>
      </c>
      <c r="F49" s="63">
        <v>64.91058784018544</v>
      </c>
      <c r="G49" s="7">
        <v>45.709812912811124</v>
      </c>
      <c r="H49" s="7">
        <v>61.03734545292929</v>
      </c>
      <c r="I49" s="7">
        <v>56.66290383652683</v>
      </c>
      <c r="J49" s="7">
        <v>53.141076589175064</v>
      </c>
      <c r="K49" s="7">
        <v>58.01898168093342</v>
      </c>
      <c r="L49" s="52">
        <v>182</v>
      </c>
      <c r="M49" s="48"/>
      <c r="N49" s="62" t="s">
        <v>48</v>
      </c>
      <c r="O49" s="62"/>
      <c r="P49" s="162">
        <v>60.873857171524165</v>
      </c>
      <c r="Q49" s="165">
        <v>72.79822721616907</v>
      </c>
      <c r="R49" s="7">
        <v>35.846950581424394</v>
      </c>
      <c r="S49" s="7" t="s">
        <v>140</v>
      </c>
      <c r="T49" s="7">
        <v>29.91876140057733</v>
      </c>
      <c r="U49" s="7">
        <v>30.10851537478888</v>
      </c>
      <c r="V49" s="7">
        <v>427.92608196615606</v>
      </c>
      <c r="W49" s="52">
        <v>182</v>
      </c>
      <c r="X49" s="48"/>
      <c r="Y49" s="62" t="s">
        <v>48</v>
      </c>
      <c r="Z49" s="62"/>
      <c r="AA49" s="162" t="s">
        <v>140</v>
      </c>
      <c r="AB49" s="166" t="s">
        <v>140</v>
      </c>
      <c r="AC49" s="7">
        <v>448.7338316142625</v>
      </c>
      <c r="AD49" s="7">
        <v>74.94655670929339</v>
      </c>
      <c r="AE49" s="7">
        <v>58.02741642284551</v>
      </c>
      <c r="AF49" s="7">
        <v>52.22836296379506</v>
      </c>
    </row>
    <row r="50" spans="1:32" ht="12.75" customHeight="1">
      <c r="A50" s="52">
        <v>183</v>
      </c>
      <c r="B50" s="48"/>
      <c r="C50" s="62" t="s">
        <v>49</v>
      </c>
      <c r="D50" s="28"/>
      <c r="E50" s="63">
        <v>69.04812523136275</v>
      </c>
      <c r="F50" s="63">
        <v>46.41893199914607</v>
      </c>
      <c r="G50" s="7">
        <v>46.80180668738878</v>
      </c>
      <c r="H50" s="7">
        <v>54.76257612621751</v>
      </c>
      <c r="I50" s="7">
        <v>49.745437093053475</v>
      </c>
      <c r="J50" s="7">
        <v>48.18011270990318</v>
      </c>
      <c r="K50" s="7">
        <v>42.15691145990759</v>
      </c>
      <c r="L50" s="52">
        <v>183</v>
      </c>
      <c r="M50" s="48"/>
      <c r="N50" s="62" t="s">
        <v>49</v>
      </c>
      <c r="O50" s="62"/>
      <c r="P50" s="162">
        <v>63.62917956709818</v>
      </c>
      <c r="Q50" s="165">
        <v>81.69758416969717</v>
      </c>
      <c r="R50" s="7">
        <v>35.24348515457113</v>
      </c>
      <c r="S50" s="7">
        <v>28.766112935368806</v>
      </c>
      <c r="T50" s="7">
        <v>32.74735911489478</v>
      </c>
      <c r="U50" s="7">
        <v>26.360807858348696</v>
      </c>
      <c r="V50" s="7">
        <v>297.27895239618573</v>
      </c>
      <c r="W50" s="52">
        <v>183</v>
      </c>
      <c r="X50" s="48"/>
      <c r="Y50" s="62" t="s">
        <v>49</v>
      </c>
      <c r="Z50" s="62"/>
      <c r="AA50" s="162">
        <v>605.793699785829</v>
      </c>
      <c r="AB50" s="166">
        <v>25.67651869554494</v>
      </c>
      <c r="AC50" s="7">
        <v>416.99701169844724</v>
      </c>
      <c r="AD50" s="7">
        <v>63.98670289727402</v>
      </c>
      <c r="AE50" s="7">
        <v>60.80942899464987</v>
      </c>
      <c r="AF50" s="7">
        <v>62.64684456560095</v>
      </c>
    </row>
    <row r="51" spans="1:32" ht="12.75" customHeight="1">
      <c r="A51" s="52">
        <v>184</v>
      </c>
      <c r="B51" s="48"/>
      <c r="C51" s="62" t="s">
        <v>34</v>
      </c>
      <c r="D51" s="28"/>
      <c r="E51" s="63">
        <v>71.3092403972024</v>
      </c>
      <c r="F51" s="63">
        <v>64.95359134480871</v>
      </c>
      <c r="G51" s="7">
        <v>48.49398748209912</v>
      </c>
      <c r="H51" s="7">
        <v>59.04364635436106</v>
      </c>
      <c r="I51" s="7">
        <v>63.483952821400294</v>
      </c>
      <c r="J51" s="7">
        <v>55.2173739158879</v>
      </c>
      <c r="K51" s="7">
        <v>60.148118623353</v>
      </c>
      <c r="L51" s="52">
        <v>184</v>
      </c>
      <c r="M51" s="48"/>
      <c r="N51" s="62" t="s">
        <v>34</v>
      </c>
      <c r="O51" s="62"/>
      <c r="P51" s="162">
        <v>66.27422965417854</v>
      </c>
      <c r="Q51" s="165">
        <v>80.05066221322409</v>
      </c>
      <c r="R51" s="7">
        <v>38.546777493821004</v>
      </c>
      <c r="S51" s="7" t="s">
        <v>140</v>
      </c>
      <c r="T51" s="7">
        <v>34.2332191422847</v>
      </c>
      <c r="U51" s="7">
        <v>28.923918048567668</v>
      </c>
      <c r="V51" s="7">
        <v>344.97640647500236</v>
      </c>
      <c r="W51" s="52">
        <v>184</v>
      </c>
      <c r="X51" s="48"/>
      <c r="Y51" s="62" t="s">
        <v>34</v>
      </c>
      <c r="Z51" s="62"/>
      <c r="AA51" s="162">
        <v>632.0123609583989</v>
      </c>
      <c r="AB51" s="166">
        <v>28.88608353248806</v>
      </c>
      <c r="AC51" s="7">
        <v>367.2717856125488</v>
      </c>
      <c r="AD51" s="7">
        <v>57.965769276606146</v>
      </c>
      <c r="AE51" s="7">
        <v>49.95861909344371</v>
      </c>
      <c r="AF51" s="7">
        <v>52.11224149785213</v>
      </c>
    </row>
    <row r="52" spans="1:32" ht="12.75" customHeight="1">
      <c r="A52" s="52">
        <v>185</v>
      </c>
      <c r="B52" s="48"/>
      <c r="C52" s="62" t="s">
        <v>50</v>
      </c>
      <c r="D52" s="28"/>
      <c r="E52" s="63">
        <v>75.36174692093049</v>
      </c>
      <c r="F52" s="63">
        <v>63.11122573395432</v>
      </c>
      <c r="G52" s="7">
        <v>50.41963175012163</v>
      </c>
      <c r="H52" s="7">
        <v>57.462172532202395</v>
      </c>
      <c r="I52" s="7">
        <v>48.56803893197767</v>
      </c>
      <c r="J52" s="7">
        <v>39.843788046673495</v>
      </c>
      <c r="K52" s="7">
        <v>45.669987414899886</v>
      </c>
      <c r="L52" s="52">
        <v>185</v>
      </c>
      <c r="M52" s="48"/>
      <c r="N52" s="62" t="s">
        <v>50</v>
      </c>
      <c r="O52" s="62"/>
      <c r="P52" s="162">
        <v>61.62876552111839</v>
      </c>
      <c r="Q52" s="165">
        <v>84.26664725513326</v>
      </c>
      <c r="R52" s="7">
        <v>36.099865329262094</v>
      </c>
      <c r="S52" s="7">
        <v>28.32184864293068</v>
      </c>
      <c r="T52" s="7">
        <v>26.790154228237977</v>
      </c>
      <c r="U52" s="7">
        <v>27.147022059235866</v>
      </c>
      <c r="V52" s="7">
        <v>313.71541920630193</v>
      </c>
      <c r="W52" s="52">
        <v>185</v>
      </c>
      <c r="X52" s="48"/>
      <c r="Y52" s="62" t="s">
        <v>50</v>
      </c>
      <c r="Z52" s="62"/>
      <c r="AA52" s="162">
        <v>700.2883465127327</v>
      </c>
      <c r="AB52" s="166">
        <v>28.785784631333584</v>
      </c>
      <c r="AC52" s="7">
        <v>372.9280181961541</v>
      </c>
      <c r="AD52" s="7">
        <v>65.8224861687053</v>
      </c>
      <c r="AE52" s="7">
        <v>63.213699572242696</v>
      </c>
      <c r="AF52" s="7">
        <v>62.341528131923255</v>
      </c>
    </row>
    <row r="53" spans="1:32" ht="12.75" customHeight="1">
      <c r="A53" s="52">
        <v>186</v>
      </c>
      <c r="B53" s="48"/>
      <c r="C53" s="62" t="s">
        <v>51</v>
      </c>
      <c r="D53" s="28"/>
      <c r="E53" s="63">
        <v>73.14106364902062</v>
      </c>
      <c r="F53" s="63">
        <v>62.89602526504071</v>
      </c>
      <c r="G53" s="7">
        <v>50.29570185914317</v>
      </c>
      <c r="H53" s="7">
        <v>57.47397481498361</v>
      </c>
      <c r="I53" s="7">
        <v>52.80759107947049</v>
      </c>
      <c r="J53" s="7">
        <v>45.910923171043</v>
      </c>
      <c r="K53" s="7">
        <v>48.75723598140827</v>
      </c>
      <c r="L53" s="52">
        <v>186</v>
      </c>
      <c r="M53" s="48"/>
      <c r="N53" s="62" t="s">
        <v>51</v>
      </c>
      <c r="O53" s="62"/>
      <c r="P53" s="162">
        <v>55.84671070521866</v>
      </c>
      <c r="Q53" s="165">
        <v>93.29055190214328</v>
      </c>
      <c r="R53" s="7">
        <v>37.39387107288707</v>
      </c>
      <c r="S53" s="7">
        <v>27.76651827738301</v>
      </c>
      <c r="T53" s="7">
        <v>32.30744336677065</v>
      </c>
      <c r="U53" s="7">
        <v>29.218454163567255</v>
      </c>
      <c r="V53" s="7">
        <v>363.0365752608412</v>
      </c>
      <c r="W53" s="52">
        <v>186</v>
      </c>
      <c r="X53" s="48"/>
      <c r="Y53" s="62" t="s">
        <v>51</v>
      </c>
      <c r="Z53" s="62"/>
      <c r="AA53" s="162">
        <v>699.8996770669293</v>
      </c>
      <c r="AB53" s="166">
        <v>28.685485730179117</v>
      </c>
      <c r="AC53" s="7">
        <v>389.1334851281607</v>
      </c>
      <c r="AD53" s="7">
        <v>47.93093743036204</v>
      </c>
      <c r="AE53" s="7">
        <v>62.12677042659918</v>
      </c>
      <c r="AF53" s="7">
        <v>72.83322120011151</v>
      </c>
    </row>
    <row r="54" spans="1:32" ht="12.75" customHeight="1">
      <c r="A54" s="52">
        <v>187</v>
      </c>
      <c r="B54" s="48"/>
      <c r="C54" s="62" t="s">
        <v>35</v>
      </c>
      <c r="D54" s="28"/>
      <c r="E54" s="63">
        <v>62.32096586968633</v>
      </c>
      <c r="F54" s="63">
        <v>51.97741336097812</v>
      </c>
      <c r="G54" s="7">
        <v>41.755746826637406</v>
      </c>
      <c r="H54" s="7">
        <v>54.36190460106975</v>
      </c>
      <c r="I54" s="7">
        <v>48.09398763764445</v>
      </c>
      <c r="J54" s="7">
        <v>44.514582881616974</v>
      </c>
      <c r="K54" s="7">
        <v>47.58095662361914</v>
      </c>
      <c r="L54" s="52">
        <v>187</v>
      </c>
      <c r="M54" s="48"/>
      <c r="N54" s="62" t="s">
        <v>35</v>
      </c>
      <c r="O54" s="62"/>
      <c r="P54" s="162">
        <v>51.68532954106014</v>
      </c>
      <c r="Q54" s="165">
        <v>93.1093348096306</v>
      </c>
      <c r="R54" s="7">
        <v>37.74950083213346</v>
      </c>
      <c r="S54" s="7">
        <v>30.432104032011786</v>
      </c>
      <c r="T54" s="7">
        <v>31.21093381987137</v>
      </c>
      <c r="U54" s="7">
        <v>29.318783823974737</v>
      </c>
      <c r="V54" s="7">
        <v>271.1046517291266</v>
      </c>
      <c r="W54" s="52">
        <v>187</v>
      </c>
      <c r="X54" s="48"/>
      <c r="Y54" s="62" t="s">
        <v>35</v>
      </c>
      <c r="Z54" s="62"/>
      <c r="AA54" s="162">
        <v>596.2019662058866</v>
      </c>
      <c r="AB54" s="166">
        <v>27.983393422097805</v>
      </c>
      <c r="AC54" s="7">
        <v>435.0242983866985</v>
      </c>
      <c r="AD54" s="7">
        <v>75.2797945673167</v>
      </c>
      <c r="AE54" s="7">
        <v>66.76013510244277</v>
      </c>
      <c r="AF54" s="7">
        <v>80.88139368230154</v>
      </c>
    </row>
    <row r="55" spans="1:32" ht="12.75" customHeight="1">
      <c r="A55" s="52">
        <v>188</v>
      </c>
      <c r="B55" s="48"/>
      <c r="C55" s="62" t="s">
        <v>52</v>
      </c>
      <c r="D55" s="28"/>
      <c r="E55" s="63">
        <v>71.3424169537574</v>
      </c>
      <c r="F55" s="63">
        <v>50.08758958184045</v>
      </c>
      <c r="G55" s="7">
        <v>41.96609762705422</v>
      </c>
      <c r="H55" s="7">
        <v>56.82952681917266</v>
      </c>
      <c r="I55" s="7">
        <v>49.22212959604429</v>
      </c>
      <c r="J55" s="7">
        <v>44.21231562227197</v>
      </c>
      <c r="K55" s="7">
        <v>48.65077913428729</v>
      </c>
      <c r="L55" s="52">
        <v>188</v>
      </c>
      <c r="M55" s="48"/>
      <c r="N55" s="62" t="s">
        <v>52</v>
      </c>
      <c r="O55" s="62"/>
      <c r="P55" s="162">
        <v>64.19467949927214</v>
      </c>
      <c r="Q55" s="165">
        <v>68.72561966391122</v>
      </c>
      <c r="R55" s="7">
        <v>33.041669973842914</v>
      </c>
      <c r="S55" s="7" t="s">
        <v>140</v>
      </c>
      <c r="T55" s="7">
        <v>22.821762290524074</v>
      </c>
      <c r="U55" s="7">
        <v>22.835909191774626</v>
      </c>
      <c r="V55" s="7">
        <v>328.01438648819556</v>
      </c>
      <c r="W55" s="52">
        <v>188</v>
      </c>
      <c r="X55" s="48"/>
      <c r="Y55" s="62" t="s">
        <v>52</v>
      </c>
      <c r="Z55" s="62"/>
      <c r="AA55" s="162">
        <v>555.3108914703431</v>
      </c>
      <c r="AB55" s="166">
        <v>26.378611003626247</v>
      </c>
      <c r="AC55" s="7">
        <v>359.22558948807267</v>
      </c>
      <c r="AD55" s="7">
        <v>52.988801019635396</v>
      </c>
      <c r="AE55" s="7">
        <v>48.4590587894056</v>
      </c>
      <c r="AF55" s="7">
        <v>47.12324046995249</v>
      </c>
    </row>
    <row r="56" spans="1:32" ht="12.75" customHeight="1">
      <c r="A56" s="52">
        <v>189</v>
      </c>
      <c r="B56" s="48"/>
      <c r="C56" s="62" t="s">
        <v>53</v>
      </c>
      <c r="D56" s="28"/>
      <c r="E56" s="63">
        <v>70.22942638477062</v>
      </c>
      <c r="F56" s="63">
        <v>56.12352202250106</v>
      </c>
      <c r="G56" s="7">
        <v>40.12434737408855</v>
      </c>
      <c r="H56" s="7">
        <v>59.64710466231202</v>
      </c>
      <c r="I56" s="7">
        <v>50.98709896498068</v>
      </c>
      <c r="J56" s="7">
        <v>44.982399975898566</v>
      </c>
      <c r="K56" s="7">
        <v>49.04810490904674</v>
      </c>
      <c r="L56" s="52">
        <v>189</v>
      </c>
      <c r="M56" s="48"/>
      <c r="N56" s="62" t="s">
        <v>53</v>
      </c>
      <c r="O56" s="62"/>
      <c r="P56" s="162">
        <v>56.82449721308789</v>
      </c>
      <c r="Q56" s="165">
        <v>88.97277148880413</v>
      </c>
      <c r="R56" s="7">
        <v>37.55503524505569</v>
      </c>
      <c r="S56" s="7" t="s">
        <v>140</v>
      </c>
      <c r="T56" s="7">
        <v>28.825384738097764</v>
      </c>
      <c r="U56" s="7">
        <v>30.99696336945477</v>
      </c>
      <c r="V56" s="7">
        <v>216.12428382129096</v>
      </c>
      <c r="W56" s="52">
        <v>189</v>
      </c>
      <c r="X56" s="48"/>
      <c r="Y56" s="62" t="s">
        <v>53</v>
      </c>
      <c r="Z56" s="62"/>
      <c r="AA56" s="162">
        <v>601.5531438873279</v>
      </c>
      <c r="AB56" s="166">
        <v>26.57920880593519</v>
      </c>
      <c r="AC56" s="7">
        <v>404.07752416068513</v>
      </c>
      <c r="AD56" s="7">
        <v>72.68794646077814</v>
      </c>
      <c r="AE56" s="7">
        <v>71.77061788473411</v>
      </c>
      <c r="AF56" s="7">
        <v>66.54691359850997</v>
      </c>
    </row>
    <row r="57" spans="1:32" ht="12.75" customHeight="1">
      <c r="A57" s="52">
        <v>190</v>
      </c>
      <c r="B57" s="48"/>
      <c r="C57" s="62" t="s">
        <v>54</v>
      </c>
      <c r="D57" s="28"/>
      <c r="E57" s="63">
        <v>64.90212233210461</v>
      </c>
      <c r="F57" s="63">
        <v>54.195104536752424</v>
      </c>
      <c r="G57" s="7">
        <v>41.940258158465085</v>
      </c>
      <c r="H57" s="7">
        <v>51.41776358246276</v>
      </c>
      <c r="I57" s="7">
        <v>47.8104284844579</v>
      </c>
      <c r="J57" s="7">
        <v>40.22116346984085</v>
      </c>
      <c r="K57" s="7">
        <v>41.250847504641904</v>
      </c>
      <c r="L57" s="52">
        <v>190</v>
      </c>
      <c r="M57" s="48"/>
      <c r="N57" s="62" t="s">
        <v>54</v>
      </c>
      <c r="O57" s="62"/>
      <c r="P57" s="162">
        <v>56.538486650265426</v>
      </c>
      <c r="Q57" s="166" t="s">
        <v>140</v>
      </c>
      <c r="R57" s="7">
        <v>26.424323571449982</v>
      </c>
      <c r="S57" s="7" t="s">
        <v>140</v>
      </c>
      <c r="T57" s="7" t="s">
        <v>140</v>
      </c>
      <c r="U57" s="7">
        <v>28.923918048567675</v>
      </c>
      <c r="V57" s="7">
        <v>246.0671364765317</v>
      </c>
      <c r="W57" s="52">
        <v>190</v>
      </c>
      <c r="X57" s="48"/>
      <c r="Y57" s="62" t="s">
        <v>54</v>
      </c>
      <c r="Z57" s="62"/>
      <c r="AA57" s="162" t="s">
        <v>140</v>
      </c>
      <c r="AB57" s="166">
        <v>25.877116497853883</v>
      </c>
      <c r="AC57" s="7">
        <v>467.57694646190373</v>
      </c>
      <c r="AD57" s="7">
        <v>70.83144242741444</v>
      </c>
      <c r="AE57" s="7">
        <v>70.65235750266184</v>
      </c>
      <c r="AF57" s="7">
        <v>74.24592630445335</v>
      </c>
    </row>
    <row r="58" spans="1:32" ht="10.5" customHeight="1">
      <c r="A58" s="28"/>
      <c r="B58" s="34"/>
      <c r="C58" s="25"/>
      <c r="D58" s="28"/>
      <c r="E58" s="63"/>
      <c r="F58" s="63"/>
      <c r="G58" s="7"/>
      <c r="H58" s="7"/>
      <c r="I58" s="7"/>
      <c r="J58" s="7"/>
      <c r="K58" s="7"/>
      <c r="L58" s="28"/>
      <c r="M58" s="34"/>
      <c r="N58" s="25"/>
      <c r="O58" s="25"/>
      <c r="P58" s="162"/>
      <c r="Q58" s="166"/>
      <c r="R58" s="7"/>
      <c r="S58" s="64"/>
      <c r="T58" s="64"/>
      <c r="U58" s="64"/>
      <c r="V58" s="64"/>
      <c r="W58" s="28"/>
      <c r="X58" s="34"/>
      <c r="Y58" s="25"/>
      <c r="Z58" s="25"/>
      <c r="AA58" s="171"/>
      <c r="AB58" s="172"/>
      <c r="AC58" s="64"/>
      <c r="AD58" s="64"/>
      <c r="AE58" s="64"/>
      <c r="AF58" s="64"/>
    </row>
    <row r="59" spans="1:32" ht="12.75" customHeight="1">
      <c r="A59" s="65">
        <v>1</v>
      </c>
      <c r="B59" s="66"/>
      <c r="C59" s="4" t="s">
        <v>23</v>
      </c>
      <c r="D59" s="53"/>
      <c r="E59" s="67">
        <v>75.6674774397286</v>
      </c>
      <c r="F59" s="67">
        <v>61.8196089878338</v>
      </c>
      <c r="G59" s="57">
        <v>50.57767361064229</v>
      </c>
      <c r="H59" s="57">
        <v>59.612657522025216</v>
      </c>
      <c r="I59" s="57">
        <v>57.05382493555094</v>
      </c>
      <c r="J59" s="57">
        <v>46.94388343659908</v>
      </c>
      <c r="K59" s="57">
        <v>51.52279681052392</v>
      </c>
      <c r="L59" s="65">
        <v>1</v>
      </c>
      <c r="M59" s="66"/>
      <c r="N59" s="4" t="s">
        <v>23</v>
      </c>
      <c r="O59" s="4"/>
      <c r="P59" s="163">
        <v>62.809241933003165</v>
      </c>
      <c r="Q59" s="167">
        <v>83.68067654329745</v>
      </c>
      <c r="R59" s="57">
        <v>38.07171539396304</v>
      </c>
      <c r="S59" s="57">
        <v>26.529787810670385</v>
      </c>
      <c r="T59" s="57">
        <v>32.774809354142896</v>
      </c>
      <c r="U59" s="57">
        <v>32.1462276287355</v>
      </c>
      <c r="V59" s="57">
        <v>329.538132796966</v>
      </c>
      <c r="W59" s="65">
        <v>1</v>
      </c>
      <c r="X59" s="66"/>
      <c r="Y59" s="4" t="s">
        <v>23</v>
      </c>
      <c r="Z59" s="4"/>
      <c r="AA59" s="163">
        <v>689.7045468345568</v>
      </c>
      <c r="AB59" s="168">
        <v>27.015677486643842</v>
      </c>
      <c r="AC59" s="57">
        <v>412.28322799203636</v>
      </c>
      <c r="AD59" s="57">
        <v>67.92670484834517</v>
      </c>
      <c r="AE59" s="57">
        <v>66.10122905258682</v>
      </c>
      <c r="AF59" s="57">
        <v>66.70399043447524</v>
      </c>
    </row>
    <row r="60" spans="1:32" ht="4.5" customHeight="1">
      <c r="A60" s="34" t="s">
        <v>15</v>
      </c>
      <c r="B60" s="34"/>
      <c r="C60" s="4"/>
      <c r="D60" s="34"/>
      <c r="E60" s="9"/>
      <c r="F60" s="9"/>
      <c r="G60" s="5"/>
      <c r="H60" s="5"/>
      <c r="I60" s="5"/>
      <c r="J60" s="5"/>
      <c r="K60" s="5"/>
      <c r="L60" s="34" t="s">
        <v>15</v>
      </c>
      <c r="M60" s="34"/>
      <c r="N60" s="4"/>
      <c r="O60" s="4"/>
      <c r="P60" s="5"/>
      <c r="Q60" s="6"/>
      <c r="R60" s="25"/>
      <c r="S60" s="6"/>
      <c r="T60" s="6"/>
      <c r="U60" s="6"/>
      <c r="V60" s="6"/>
      <c r="W60" s="34" t="s">
        <v>15</v>
      </c>
      <c r="X60" s="34"/>
      <c r="Y60" s="4"/>
      <c r="Z60" s="4"/>
      <c r="AA60" s="6"/>
      <c r="AB60" s="61"/>
      <c r="AC60" s="6"/>
      <c r="AD60" s="6"/>
      <c r="AE60" s="6"/>
      <c r="AF60" s="5"/>
    </row>
    <row r="61" spans="1:32" s="1" customFormat="1" ht="24" customHeight="1">
      <c r="A61" s="68" t="s">
        <v>177</v>
      </c>
      <c r="B61" s="69"/>
      <c r="C61" s="70"/>
      <c r="D61" s="69"/>
      <c r="E61" s="71"/>
      <c r="F61" s="71"/>
      <c r="G61" s="71"/>
      <c r="H61" s="71"/>
      <c r="I61" s="71"/>
      <c r="J61" s="71"/>
      <c r="K61" s="71"/>
      <c r="L61" s="68" t="s">
        <v>179</v>
      </c>
      <c r="M61" s="69"/>
      <c r="N61" s="70"/>
      <c r="O61" s="70"/>
      <c r="P61" s="71"/>
      <c r="Q61" s="72"/>
      <c r="R61" s="68"/>
      <c r="T61" s="73"/>
      <c r="U61" s="73"/>
      <c r="V61" s="73"/>
      <c r="W61" s="322" t="s">
        <v>183</v>
      </c>
      <c r="X61" s="322"/>
      <c r="Y61" s="322"/>
      <c r="Z61" s="322"/>
      <c r="AA61" s="322"/>
      <c r="AB61" s="322"/>
      <c r="AC61" s="322"/>
      <c r="AD61" s="322"/>
      <c r="AE61" s="322"/>
      <c r="AF61" s="322"/>
    </row>
    <row r="62" spans="1:33" ht="13.5" customHeight="1">
      <c r="A62" s="325"/>
      <c r="B62" s="326"/>
      <c r="C62" s="326"/>
      <c r="D62" s="326"/>
      <c r="E62" s="326"/>
      <c r="F62" s="326"/>
      <c r="G62" s="326"/>
      <c r="H62" s="326"/>
      <c r="I62" s="326"/>
      <c r="J62" s="326"/>
      <c r="K62" s="326"/>
      <c r="L62" s="290"/>
      <c r="M62" s="290"/>
      <c r="N62" s="290"/>
      <c r="O62" s="290"/>
      <c r="P62" s="290"/>
      <c r="Q62" s="290"/>
      <c r="R62" s="290"/>
      <c r="S62" s="290"/>
      <c r="T62" s="290"/>
      <c r="U62" s="290"/>
      <c r="V62" s="290"/>
      <c r="W62" s="290"/>
      <c r="X62" s="290"/>
      <c r="Y62" s="290"/>
      <c r="Z62" s="290"/>
      <c r="AA62" s="290"/>
      <c r="AB62" s="290"/>
      <c r="AC62" s="290"/>
      <c r="AD62" s="290"/>
      <c r="AE62" s="290"/>
      <c r="AF62" s="290"/>
      <c r="AG62" s="25"/>
    </row>
    <row r="67" spans="1:26" ht="12.75">
      <c r="A67" s="34"/>
      <c r="B67" s="34"/>
      <c r="C67" s="4"/>
      <c r="L67" s="34"/>
      <c r="M67" s="34"/>
      <c r="N67" s="4"/>
      <c r="O67" s="4"/>
      <c r="W67" s="34"/>
      <c r="X67" s="34"/>
      <c r="Y67" s="4"/>
      <c r="Z67" s="4"/>
    </row>
    <row r="68" spans="1:26" ht="14.25">
      <c r="A68" s="75"/>
      <c r="B68" s="34"/>
      <c r="C68" s="3"/>
      <c r="L68" s="75"/>
      <c r="M68" s="34"/>
      <c r="N68" s="3"/>
      <c r="O68" s="3"/>
      <c r="W68" s="75"/>
      <c r="X68" s="34"/>
      <c r="Y68" s="3"/>
      <c r="Z68" s="3"/>
    </row>
  </sheetData>
  <sheetProtection formatCells="0" formatColumns="0" formatRows="0"/>
  <mergeCells count="27">
    <mergeCell ref="W61:AF61"/>
    <mergeCell ref="U5:U8"/>
    <mergeCell ref="A62:K62"/>
    <mergeCell ref="P30:V30"/>
    <mergeCell ref="E30:K30"/>
    <mergeCell ref="AA30:AF30"/>
    <mergeCell ref="L62:V62"/>
    <mergeCell ref="B5:D9"/>
    <mergeCell ref="J6:J7"/>
    <mergeCell ref="P6:P7"/>
    <mergeCell ref="AB5:AB8"/>
    <mergeCell ref="E11:K11"/>
    <mergeCell ref="K5:K8"/>
    <mergeCell ref="P11:V11"/>
    <mergeCell ref="V5:V8"/>
    <mergeCell ref="P9:V9"/>
    <mergeCell ref="W5:W9"/>
    <mergeCell ref="W62:AF62"/>
    <mergeCell ref="A5:A9"/>
    <mergeCell ref="AA11:AF11"/>
    <mergeCell ref="E9:K9"/>
    <mergeCell ref="M5:N9"/>
    <mergeCell ref="L5:L9"/>
    <mergeCell ref="AA9:AF9"/>
    <mergeCell ref="X5:Y9"/>
    <mergeCell ref="AE6:AE7"/>
    <mergeCell ref="AF6:AF7"/>
  </mergeCells>
  <printOptions horizontalCentered="1"/>
  <pageMargins left="0.7874015748031497" right="0.7874015748031497" top="0.5905511811023623" bottom="0.7874015748031497" header="0.3937007874015748" footer="0.1968503937007874"/>
  <pageSetup fitToHeight="0" fitToWidth="0" horizontalDpi="600" verticalDpi="600" orientation="portrait" paperSize="9" scale="95" r:id="rId2"/>
  <headerFooter alignWithMargins="0">
    <oddFooter>&amp;C&amp;8- &amp;P+7 -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2:AH430"/>
  <sheetViews>
    <sheetView zoomScalePageLayoutView="0" workbookViewId="0" topLeftCell="A1">
      <selection activeCell="H38" sqref="H38"/>
    </sheetView>
  </sheetViews>
  <sheetFormatPr defaultColWidth="11.421875" defaultRowHeight="12.75" customHeight="1"/>
  <cols>
    <col min="1" max="1" width="5.00390625" style="78" customWidth="1"/>
    <col min="2" max="2" width="0.71875" style="78" customWidth="1"/>
    <col min="3" max="3" width="24.00390625" style="78" customWidth="1"/>
    <col min="4" max="4" width="0.85546875" style="78" customWidth="1"/>
    <col min="5" max="5" width="7.00390625" style="78" bestFit="1" customWidth="1"/>
    <col min="6" max="6" width="8.57421875" style="78" bestFit="1" customWidth="1"/>
    <col min="7" max="7" width="9.421875" style="78" bestFit="1" customWidth="1"/>
    <col min="8" max="8" width="7.00390625" style="78" bestFit="1" customWidth="1"/>
    <col min="9" max="9" width="8.57421875" style="78" bestFit="1" customWidth="1"/>
    <col min="10" max="10" width="6.28125" style="78" bestFit="1" customWidth="1"/>
    <col min="11" max="11" width="8.57421875" style="78" customWidth="1"/>
    <col min="12" max="12" width="5.00390625" style="78" customWidth="1"/>
    <col min="13" max="13" width="0.71875" style="78" customWidth="1"/>
    <col min="14" max="14" width="24.00390625" style="78" customWidth="1"/>
    <col min="15" max="15" width="0.85546875" style="78" customWidth="1"/>
    <col min="16" max="16" width="7.421875" style="78" bestFit="1" customWidth="1"/>
    <col min="17" max="17" width="7.140625" style="78" customWidth="1"/>
    <col min="18" max="18" width="6.7109375" style="78" customWidth="1"/>
    <col min="19" max="19" width="12.140625" style="78" bestFit="1" customWidth="1"/>
    <col min="20" max="20" width="7.28125" style="78" customWidth="1"/>
    <col min="21" max="21" width="6.8515625" style="78" customWidth="1"/>
    <col min="22" max="22" width="8.7109375" style="78" bestFit="1" customWidth="1"/>
    <col min="23" max="23" width="5.00390625" style="78" customWidth="1"/>
    <col min="24" max="24" width="0.71875" style="78" customWidth="1"/>
    <col min="25" max="25" width="24.00390625" style="78" customWidth="1"/>
    <col min="26" max="26" width="0.85546875" style="78" customWidth="1"/>
    <col min="27" max="27" width="7.28125" style="78" bestFit="1" customWidth="1"/>
    <col min="28" max="28" width="7.00390625" style="78" bestFit="1" customWidth="1"/>
    <col min="29" max="29" width="11.421875" style="78" bestFit="1" customWidth="1"/>
    <col min="30" max="30" width="11.00390625" style="78" bestFit="1" customWidth="1"/>
    <col min="31" max="31" width="9.00390625" style="78" bestFit="1" customWidth="1"/>
    <col min="32" max="32" width="10.57421875" style="78" bestFit="1" customWidth="1"/>
    <col min="33" max="16384" width="11.421875" style="78" customWidth="1"/>
  </cols>
  <sheetData>
    <row r="2" spans="1:31" ht="13.5" customHeight="1">
      <c r="A2" s="79"/>
      <c r="B2" s="80"/>
      <c r="C2" s="77"/>
      <c r="D2" s="77"/>
      <c r="E2" s="77"/>
      <c r="F2" s="77"/>
      <c r="G2" s="77"/>
      <c r="H2" s="77"/>
      <c r="I2" s="77"/>
      <c r="J2" s="77"/>
      <c r="K2" s="77"/>
      <c r="L2" s="79"/>
      <c r="M2" s="80"/>
      <c r="N2" s="77"/>
      <c r="O2" s="77"/>
      <c r="P2" s="77"/>
      <c r="Q2" s="77"/>
      <c r="R2" s="77"/>
      <c r="S2" s="77"/>
      <c r="T2" s="77"/>
      <c r="U2" s="77"/>
      <c r="V2" s="77"/>
      <c r="W2" s="79"/>
      <c r="X2" s="80"/>
      <c r="Y2" s="77"/>
      <c r="Z2" s="77"/>
      <c r="AA2" s="77"/>
      <c r="AB2" s="77"/>
      <c r="AC2" s="77"/>
      <c r="AD2" s="77"/>
      <c r="AE2" s="77"/>
    </row>
    <row r="3" spans="1:32" ht="12.75">
      <c r="A3" s="154" t="s">
        <v>201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154" t="s">
        <v>201</v>
      </c>
      <c r="M3" s="81"/>
      <c r="N3" s="81"/>
      <c r="O3" s="81"/>
      <c r="P3" s="81"/>
      <c r="T3" s="81"/>
      <c r="U3" s="81"/>
      <c r="V3" s="81"/>
      <c r="W3" s="154" t="s">
        <v>201</v>
      </c>
      <c r="X3" s="81"/>
      <c r="Y3" s="81"/>
      <c r="Z3" s="81"/>
      <c r="AA3" s="81"/>
      <c r="AB3" s="81"/>
      <c r="AC3" s="81"/>
      <c r="AD3" s="81"/>
      <c r="AE3" s="81"/>
      <c r="AF3" s="81"/>
    </row>
    <row r="4" spans="1:32" s="108" customFormat="1" ht="13.5" customHeight="1">
      <c r="A4" s="155" t="s">
        <v>197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155" t="s">
        <v>197</v>
      </c>
      <c r="M4" s="83"/>
      <c r="N4" s="83"/>
      <c r="O4" s="83"/>
      <c r="P4" s="83"/>
      <c r="Q4" s="83"/>
      <c r="R4" s="83"/>
      <c r="S4" s="83"/>
      <c r="T4" s="83"/>
      <c r="U4" s="83"/>
      <c r="V4" s="83"/>
      <c r="W4" s="155" t="s">
        <v>197</v>
      </c>
      <c r="X4" s="83"/>
      <c r="Y4" s="83"/>
      <c r="Z4" s="83"/>
      <c r="AA4" s="83"/>
      <c r="AB4" s="83"/>
      <c r="AC4" s="83"/>
      <c r="AD4" s="91"/>
      <c r="AE4" s="83"/>
      <c r="AF4" s="83"/>
    </row>
    <row r="5" spans="1:33" ht="13.5" customHeight="1">
      <c r="A5" s="132"/>
      <c r="B5" s="83"/>
      <c r="C5" s="83"/>
      <c r="D5" s="83"/>
      <c r="E5" s="83"/>
      <c r="F5" s="83"/>
      <c r="G5" s="83"/>
      <c r="H5" s="83"/>
      <c r="I5" s="83"/>
      <c r="J5" s="83"/>
      <c r="K5" s="83"/>
      <c r="L5" s="132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91"/>
      <c r="AE5" s="83"/>
      <c r="AF5" s="83"/>
      <c r="AG5" s="108"/>
    </row>
    <row r="6" spans="1:33" ht="12.75" customHeight="1">
      <c r="A6" s="307" t="s">
        <v>175</v>
      </c>
      <c r="B6" s="333" t="s">
        <v>121</v>
      </c>
      <c r="C6" s="334"/>
      <c r="D6" s="335"/>
      <c r="E6" s="86"/>
      <c r="F6" s="87"/>
      <c r="G6" s="88" t="s">
        <v>174</v>
      </c>
      <c r="H6" s="86"/>
      <c r="I6" s="86"/>
      <c r="J6" s="86"/>
      <c r="K6" s="342" t="s">
        <v>131</v>
      </c>
      <c r="L6" s="307" t="s">
        <v>175</v>
      </c>
      <c r="M6" s="333" t="s">
        <v>121</v>
      </c>
      <c r="N6" s="334"/>
      <c r="O6" s="335"/>
      <c r="P6" s="86"/>
      <c r="Q6" s="86"/>
      <c r="R6" s="85"/>
      <c r="S6" s="90" t="s">
        <v>137</v>
      </c>
      <c r="T6" s="88" t="s">
        <v>163</v>
      </c>
      <c r="U6" s="348" t="s">
        <v>167</v>
      </c>
      <c r="V6" s="342" t="s">
        <v>156</v>
      </c>
      <c r="W6" s="307" t="s">
        <v>175</v>
      </c>
      <c r="X6" s="333" t="s">
        <v>121</v>
      </c>
      <c r="Y6" s="334"/>
      <c r="Z6" s="335"/>
      <c r="AA6" s="88"/>
      <c r="AB6" s="348" t="s">
        <v>120</v>
      </c>
      <c r="AC6" s="86"/>
      <c r="AD6" s="88" t="s">
        <v>169</v>
      </c>
      <c r="AE6" s="86" t="s">
        <v>170</v>
      </c>
      <c r="AF6" s="89" t="s">
        <v>171</v>
      </c>
      <c r="AG6" s="108"/>
    </row>
    <row r="7" spans="1:33" ht="12.75" customHeight="1">
      <c r="A7" s="308"/>
      <c r="B7" s="336"/>
      <c r="C7" s="337"/>
      <c r="D7" s="338"/>
      <c r="E7" s="93" t="s">
        <v>128</v>
      </c>
      <c r="F7" s="93" t="s">
        <v>16</v>
      </c>
      <c r="G7" s="93" t="s">
        <v>128</v>
      </c>
      <c r="H7" s="93" t="s">
        <v>128</v>
      </c>
      <c r="I7" s="93" t="s">
        <v>16</v>
      </c>
      <c r="J7" s="343" t="s">
        <v>10</v>
      </c>
      <c r="K7" s="336"/>
      <c r="L7" s="308"/>
      <c r="M7" s="336"/>
      <c r="N7" s="344"/>
      <c r="O7" s="338"/>
      <c r="P7" s="343" t="s">
        <v>11</v>
      </c>
      <c r="Q7" s="93" t="s">
        <v>132</v>
      </c>
      <c r="R7" s="92" t="s">
        <v>128</v>
      </c>
      <c r="S7" s="92" t="s">
        <v>138</v>
      </c>
      <c r="T7" s="93" t="s">
        <v>164</v>
      </c>
      <c r="U7" s="343" t="s">
        <v>18</v>
      </c>
      <c r="V7" s="350"/>
      <c r="W7" s="308"/>
      <c r="X7" s="336"/>
      <c r="Y7" s="344"/>
      <c r="Z7" s="338"/>
      <c r="AA7" s="93" t="s">
        <v>135</v>
      </c>
      <c r="AB7" s="355"/>
      <c r="AC7" s="94" t="s">
        <v>141</v>
      </c>
      <c r="AD7" s="93" t="s">
        <v>17</v>
      </c>
      <c r="AE7" s="343" t="s">
        <v>181</v>
      </c>
      <c r="AF7" s="336" t="s">
        <v>185</v>
      </c>
      <c r="AG7" s="108"/>
    </row>
    <row r="8" spans="1:33" ht="12.75" customHeight="1">
      <c r="A8" s="308"/>
      <c r="B8" s="336"/>
      <c r="C8" s="337"/>
      <c r="D8" s="338"/>
      <c r="E8" s="95" t="s">
        <v>129</v>
      </c>
      <c r="F8" s="93" t="s">
        <v>172</v>
      </c>
      <c r="G8" s="93" t="s">
        <v>173</v>
      </c>
      <c r="H8" s="95" t="s">
        <v>130</v>
      </c>
      <c r="I8" s="95" t="s">
        <v>130</v>
      </c>
      <c r="J8" s="343"/>
      <c r="K8" s="336"/>
      <c r="L8" s="308"/>
      <c r="M8" s="336"/>
      <c r="N8" s="344"/>
      <c r="O8" s="338"/>
      <c r="P8" s="343"/>
      <c r="Q8" s="93" t="s">
        <v>178</v>
      </c>
      <c r="R8" s="92" t="s">
        <v>133</v>
      </c>
      <c r="S8" s="92" t="s">
        <v>16</v>
      </c>
      <c r="T8" s="93" t="s">
        <v>165</v>
      </c>
      <c r="U8" s="343" t="s">
        <v>20</v>
      </c>
      <c r="V8" s="350"/>
      <c r="W8" s="308"/>
      <c r="X8" s="336"/>
      <c r="Y8" s="344"/>
      <c r="Z8" s="338"/>
      <c r="AA8" s="93" t="s">
        <v>136</v>
      </c>
      <c r="AB8" s="355"/>
      <c r="AC8" s="96" t="s">
        <v>180</v>
      </c>
      <c r="AD8" s="93" t="s">
        <v>19</v>
      </c>
      <c r="AE8" s="343"/>
      <c r="AF8" s="336"/>
      <c r="AG8" s="108"/>
    </row>
    <row r="9" spans="1:33" ht="12.75" customHeight="1">
      <c r="A9" s="308"/>
      <c r="B9" s="336"/>
      <c r="C9" s="337"/>
      <c r="D9" s="338"/>
      <c r="E9" s="97"/>
      <c r="F9" s="98"/>
      <c r="G9" s="97" t="s">
        <v>162</v>
      </c>
      <c r="H9" s="97"/>
      <c r="I9" s="97"/>
      <c r="J9" s="97"/>
      <c r="K9" s="339"/>
      <c r="L9" s="308"/>
      <c r="M9" s="336"/>
      <c r="N9" s="344"/>
      <c r="O9" s="338"/>
      <c r="P9" s="97"/>
      <c r="Q9" s="97"/>
      <c r="R9" s="100"/>
      <c r="S9" s="92" t="s">
        <v>134</v>
      </c>
      <c r="T9" s="97" t="s">
        <v>166</v>
      </c>
      <c r="U9" s="349"/>
      <c r="V9" s="351"/>
      <c r="W9" s="308"/>
      <c r="X9" s="336"/>
      <c r="Y9" s="344"/>
      <c r="Z9" s="338"/>
      <c r="AA9" s="97"/>
      <c r="AB9" s="356"/>
      <c r="AC9" s="11"/>
      <c r="AD9" s="97" t="s">
        <v>184</v>
      </c>
      <c r="AE9" s="97"/>
      <c r="AF9" s="99"/>
      <c r="AG9" s="108"/>
    </row>
    <row r="10" spans="1:33" ht="12.75" customHeight="1">
      <c r="A10" s="309"/>
      <c r="B10" s="339"/>
      <c r="C10" s="340"/>
      <c r="D10" s="341"/>
      <c r="E10" s="345" t="s">
        <v>21</v>
      </c>
      <c r="F10" s="346"/>
      <c r="G10" s="346"/>
      <c r="H10" s="346"/>
      <c r="I10" s="346"/>
      <c r="J10" s="346"/>
      <c r="K10" s="346"/>
      <c r="L10" s="309"/>
      <c r="M10" s="339"/>
      <c r="N10" s="340"/>
      <c r="O10" s="341"/>
      <c r="P10" s="345" t="s">
        <v>21</v>
      </c>
      <c r="Q10" s="346"/>
      <c r="R10" s="346"/>
      <c r="S10" s="346"/>
      <c r="T10" s="346"/>
      <c r="U10" s="346"/>
      <c r="V10" s="346"/>
      <c r="W10" s="309"/>
      <c r="X10" s="339"/>
      <c r="Y10" s="340"/>
      <c r="Z10" s="341"/>
      <c r="AA10" s="345" t="s">
        <v>21</v>
      </c>
      <c r="AB10" s="346"/>
      <c r="AC10" s="346"/>
      <c r="AD10" s="346"/>
      <c r="AE10" s="346"/>
      <c r="AF10" s="346"/>
      <c r="AG10" s="83"/>
    </row>
    <row r="11" spans="1:33" ht="12.75" customHeight="1">
      <c r="A11" s="83"/>
      <c r="B11" s="91"/>
      <c r="C11" s="91"/>
      <c r="D11" s="91"/>
      <c r="E11" s="101"/>
      <c r="F11" s="101"/>
      <c r="G11" s="101"/>
      <c r="H11" s="101"/>
      <c r="I11" s="101"/>
      <c r="J11" s="101"/>
      <c r="K11" s="101"/>
      <c r="L11" s="83"/>
      <c r="M11" s="91"/>
      <c r="N11" s="91"/>
      <c r="O11" s="91"/>
      <c r="P11" s="101"/>
      <c r="Q11" s="101"/>
      <c r="R11" s="101"/>
      <c r="S11" s="101"/>
      <c r="T11" s="101"/>
      <c r="U11" s="101"/>
      <c r="V11" s="101"/>
      <c r="W11" s="83"/>
      <c r="X11" s="91"/>
      <c r="Y11" s="91"/>
      <c r="Z11" s="91"/>
      <c r="AA11" s="101"/>
      <c r="AB11" s="101"/>
      <c r="AC11" s="101"/>
      <c r="AD11" s="101"/>
      <c r="AE11" s="101"/>
      <c r="AF11" s="91"/>
      <c r="AG11" s="108"/>
    </row>
    <row r="12" spans="1:33" ht="12.75" customHeight="1">
      <c r="A12" s="83"/>
      <c r="B12" s="91"/>
      <c r="C12" s="91"/>
      <c r="D12" s="91"/>
      <c r="E12" s="101"/>
      <c r="F12" s="101"/>
      <c r="G12" s="101"/>
      <c r="H12" s="101"/>
      <c r="I12" s="101"/>
      <c r="J12" s="101"/>
      <c r="K12" s="101"/>
      <c r="L12" s="83"/>
      <c r="M12" s="91"/>
      <c r="N12" s="91"/>
      <c r="O12" s="91"/>
      <c r="P12" s="101"/>
      <c r="Q12" s="101"/>
      <c r="R12" s="101"/>
      <c r="S12" s="101"/>
      <c r="T12" s="101"/>
      <c r="U12" s="101"/>
      <c r="V12" s="101"/>
      <c r="W12" s="83"/>
      <c r="X12" s="91"/>
      <c r="Y12" s="91"/>
      <c r="Z12" s="91"/>
      <c r="AA12" s="101"/>
      <c r="AB12" s="101"/>
      <c r="AC12" s="101"/>
      <c r="AD12" s="101"/>
      <c r="AE12" s="101"/>
      <c r="AF12" s="91"/>
      <c r="AG12" s="108"/>
    </row>
    <row r="13" spans="2:33" ht="12.75" customHeight="1">
      <c r="B13" s="102"/>
      <c r="C13" s="102"/>
      <c r="D13" s="102"/>
      <c r="E13" s="352" t="s">
        <v>55</v>
      </c>
      <c r="F13" s="352"/>
      <c r="G13" s="352"/>
      <c r="H13" s="352"/>
      <c r="I13" s="352"/>
      <c r="J13" s="352"/>
      <c r="K13" s="352"/>
      <c r="M13" s="102"/>
      <c r="N13" s="102"/>
      <c r="O13" s="102"/>
      <c r="P13" s="354" t="s">
        <v>55</v>
      </c>
      <c r="Q13" s="354"/>
      <c r="R13" s="354"/>
      <c r="S13" s="354"/>
      <c r="T13" s="354"/>
      <c r="U13" s="354"/>
      <c r="V13" s="354"/>
      <c r="X13" s="102"/>
      <c r="Y13" s="102"/>
      <c r="Z13" s="102"/>
      <c r="AA13" s="354" t="s">
        <v>55</v>
      </c>
      <c r="AB13" s="354"/>
      <c r="AC13" s="354"/>
      <c r="AD13" s="354"/>
      <c r="AE13" s="354"/>
      <c r="AF13" s="354"/>
      <c r="AG13" s="141"/>
    </row>
    <row r="14" spans="1:33" ht="12.75" customHeight="1">
      <c r="A14" s="104"/>
      <c r="B14" s="104"/>
      <c r="C14" s="103"/>
      <c r="D14" s="103"/>
      <c r="E14" s="77"/>
      <c r="F14" s="77"/>
      <c r="G14" s="77"/>
      <c r="H14" s="77"/>
      <c r="I14" s="77"/>
      <c r="J14" s="77"/>
      <c r="K14" s="77"/>
      <c r="L14" s="104"/>
      <c r="M14" s="104"/>
      <c r="N14" s="103"/>
      <c r="O14" s="103"/>
      <c r="P14" s="77"/>
      <c r="Q14" s="77"/>
      <c r="R14" s="81"/>
      <c r="S14" s="81"/>
      <c r="T14" s="81"/>
      <c r="U14" s="81"/>
      <c r="V14" s="81"/>
      <c r="W14" s="104"/>
      <c r="X14" s="104"/>
      <c r="Y14" s="103"/>
      <c r="Z14" s="103"/>
      <c r="AA14" s="81"/>
      <c r="AB14" s="81"/>
      <c r="AC14" s="81"/>
      <c r="AD14" s="81"/>
      <c r="AE14" s="81"/>
      <c r="AF14" s="81"/>
      <c r="AG14" s="108"/>
    </row>
    <row r="15" spans="1:33" ht="12.75" customHeight="1">
      <c r="A15" s="105"/>
      <c r="B15" s="106"/>
      <c r="C15" s="17" t="s">
        <v>32</v>
      </c>
      <c r="D15" s="16"/>
      <c r="E15" s="107"/>
      <c r="F15" s="81"/>
      <c r="G15" s="107"/>
      <c r="H15" s="81"/>
      <c r="I15" s="81"/>
      <c r="J15" s="107"/>
      <c r="K15" s="81"/>
      <c r="L15" s="105"/>
      <c r="M15" s="106"/>
      <c r="N15" s="17" t="s">
        <v>32</v>
      </c>
      <c r="O15" s="16"/>
      <c r="P15" s="81"/>
      <c r="Q15" s="81"/>
      <c r="R15" s="81"/>
      <c r="S15" s="81"/>
      <c r="T15" s="81"/>
      <c r="U15" s="81"/>
      <c r="V15" s="81"/>
      <c r="W15" s="105"/>
      <c r="X15" s="106"/>
      <c r="Y15" s="17" t="s">
        <v>32</v>
      </c>
      <c r="Z15" s="16"/>
      <c r="AA15" s="81"/>
      <c r="AB15" s="81"/>
      <c r="AC15" s="81"/>
      <c r="AD15" s="81"/>
      <c r="AE15" s="81"/>
      <c r="AF15" s="81"/>
      <c r="AG15" s="108"/>
    </row>
    <row r="16" spans="1:33" ht="12.75" customHeight="1">
      <c r="A16" s="109">
        <v>261</v>
      </c>
      <c r="B16" s="110"/>
      <c r="C16" s="111" t="s">
        <v>56</v>
      </c>
      <c r="D16" s="112"/>
      <c r="E16" s="63">
        <v>78.70124899879542</v>
      </c>
      <c r="F16" s="63">
        <v>55.12079426428861</v>
      </c>
      <c r="G16" s="63">
        <v>47.421790924526896</v>
      </c>
      <c r="H16" s="63">
        <v>60.12482922680516</v>
      </c>
      <c r="I16" s="63">
        <v>48.38773841669788</v>
      </c>
      <c r="J16" s="63">
        <v>42.241268981037905</v>
      </c>
      <c r="K16" s="63">
        <v>44.49896209656912</v>
      </c>
      <c r="L16" s="109">
        <v>261</v>
      </c>
      <c r="M16" s="110"/>
      <c r="N16" s="111" t="s">
        <v>56</v>
      </c>
      <c r="O16" s="112"/>
      <c r="P16" s="63">
        <v>68.92171717090517</v>
      </c>
      <c r="Q16" s="113">
        <v>86.07083217823303</v>
      </c>
      <c r="R16" s="63">
        <v>35.438017608617216</v>
      </c>
      <c r="S16" s="63" t="s">
        <v>140</v>
      </c>
      <c r="T16" s="63">
        <v>30.01815927898457</v>
      </c>
      <c r="U16" s="63">
        <v>26.4560069522735</v>
      </c>
      <c r="V16" s="63">
        <v>346.2311026817081</v>
      </c>
      <c r="W16" s="109">
        <v>261</v>
      </c>
      <c r="X16" s="110"/>
      <c r="Y16" s="111" t="s">
        <v>56</v>
      </c>
      <c r="Z16" s="112"/>
      <c r="AA16" s="63">
        <v>682.3256371921052</v>
      </c>
      <c r="AB16" s="63">
        <v>32.29624617174012</v>
      </c>
      <c r="AC16" s="63">
        <v>400.70534199322987</v>
      </c>
      <c r="AD16" s="63">
        <v>69.8048743304</v>
      </c>
      <c r="AE16" s="63">
        <v>65.8131689864171</v>
      </c>
      <c r="AF16" s="63">
        <v>68.67082243960027</v>
      </c>
      <c r="AG16" s="108"/>
    </row>
    <row r="17" spans="1:32" ht="12.75" customHeight="1">
      <c r="A17" s="109">
        <v>262</v>
      </c>
      <c r="B17" s="110"/>
      <c r="C17" s="111" t="s">
        <v>57</v>
      </c>
      <c r="D17" s="84"/>
      <c r="E17" s="63">
        <v>78.4924923701514</v>
      </c>
      <c r="F17" s="63" t="s">
        <v>140</v>
      </c>
      <c r="G17" s="63">
        <v>42.114659088208</v>
      </c>
      <c r="H17" s="63">
        <v>63.49181966350624</v>
      </c>
      <c r="I17" s="63">
        <v>59.14056917596408</v>
      </c>
      <c r="J17" s="63">
        <v>54.02953009202522</v>
      </c>
      <c r="K17" s="63" t="s">
        <v>140</v>
      </c>
      <c r="L17" s="109">
        <v>262</v>
      </c>
      <c r="M17" s="110"/>
      <c r="N17" s="111" t="s">
        <v>57</v>
      </c>
      <c r="O17" s="84"/>
      <c r="P17" s="63">
        <v>65.50078522373616</v>
      </c>
      <c r="Q17" s="113">
        <v>93.91373511036176</v>
      </c>
      <c r="R17" s="63" t="s">
        <v>140</v>
      </c>
      <c r="S17" s="63" t="s">
        <v>140</v>
      </c>
      <c r="T17" s="63">
        <v>31.608525333500307</v>
      </c>
      <c r="U17" s="63" t="s">
        <v>140</v>
      </c>
      <c r="V17" s="63">
        <v>296.7386416866325</v>
      </c>
      <c r="W17" s="109">
        <v>262</v>
      </c>
      <c r="X17" s="110"/>
      <c r="Y17" s="111" t="s">
        <v>57</v>
      </c>
      <c r="Z17" s="84"/>
      <c r="AA17" s="63" t="s">
        <v>140</v>
      </c>
      <c r="AB17" s="63" t="s">
        <v>140</v>
      </c>
      <c r="AC17" s="63">
        <v>413.6475025132917</v>
      </c>
      <c r="AD17" s="63">
        <v>71.89640614554307</v>
      </c>
      <c r="AE17" s="63">
        <v>68.37067555324678</v>
      </c>
      <c r="AF17" s="63">
        <v>68.06388335238158</v>
      </c>
    </row>
    <row r="18" spans="1:32" ht="12.75" customHeight="1">
      <c r="A18" s="109">
        <v>263</v>
      </c>
      <c r="B18" s="110"/>
      <c r="C18" s="111" t="s">
        <v>58</v>
      </c>
      <c r="D18" s="84"/>
      <c r="E18" s="63">
        <v>77.03119596964325</v>
      </c>
      <c r="F18" s="63">
        <v>60.334923451451054</v>
      </c>
      <c r="G18" s="63">
        <v>49.64736233975741</v>
      </c>
      <c r="H18" s="63">
        <v>59.64383059299072</v>
      </c>
      <c r="I18" s="63">
        <v>48.925379954661196</v>
      </c>
      <c r="J18" s="63">
        <v>39.29420370329107</v>
      </c>
      <c r="K18" s="63" t="s">
        <v>140</v>
      </c>
      <c r="L18" s="109">
        <v>263</v>
      </c>
      <c r="M18" s="110"/>
      <c r="N18" s="111" t="s">
        <v>58</v>
      </c>
      <c r="O18" s="84"/>
      <c r="P18" s="63">
        <v>65.40016957823119</v>
      </c>
      <c r="Q18" s="113">
        <v>85.0653318023191</v>
      </c>
      <c r="R18" s="63">
        <v>40.96880648395053</v>
      </c>
      <c r="S18" s="63" t="s">
        <v>140</v>
      </c>
      <c r="T18" s="63">
        <v>34.789257442531785</v>
      </c>
      <c r="U18" s="63" t="s">
        <v>140</v>
      </c>
      <c r="V18" s="63">
        <v>356.60506830513003</v>
      </c>
      <c r="W18" s="109">
        <v>263</v>
      </c>
      <c r="X18" s="110"/>
      <c r="Y18" s="111" t="s">
        <v>58</v>
      </c>
      <c r="Z18" s="84"/>
      <c r="AA18" s="63">
        <v>707.8699381997411</v>
      </c>
      <c r="AB18" s="63" t="s">
        <v>140</v>
      </c>
      <c r="AC18" s="63">
        <v>401.9092639020729</v>
      </c>
      <c r="AD18" s="63">
        <v>65.53466354114957</v>
      </c>
      <c r="AE18" s="63">
        <v>60.10140432049747</v>
      </c>
      <c r="AF18" s="63">
        <v>56.35862952744973</v>
      </c>
    </row>
    <row r="19" spans="1:32" ht="12.75" customHeight="1">
      <c r="A19" s="109"/>
      <c r="B19" s="110"/>
      <c r="C19" s="81"/>
      <c r="D19" s="84"/>
      <c r="E19" s="63"/>
      <c r="F19" s="63"/>
      <c r="G19" s="63"/>
      <c r="H19" s="63"/>
      <c r="I19" s="63"/>
      <c r="J19" s="63"/>
      <c r="K19" s="63"/>
      <c r="L19" s="109"/>
      <c r="M19" s="110"/>
      <c r="N19" s="81"/>
      <c r="O19" s="84"/>
      <c r="P19" s="63"/>
      <c r="Q19" s="63"/>
      <c r="R19" s="63"/>
      <c r="S19" s="63"/>
      <c r="T19" s="63"/>
      <c r="U19" s="63"/>
      <c r="V19" s="63"/>
      <c r="W19" s="109"/>
      <c r="X19" s="110"/>
      <c r="Y19" s="81"/>
      <c r="Z19" s="84"/>
      <c r="AA19" s="63"/>
      <c r="AB19" s="63"/>
      <c r="AC19" s="63"/>
      <c r="AD19" s="63"/>
      <c r="AE19" s="63"/>
      <c r="AF19" s="63"/>
    </row>
    <row r="20" spans="1:32" ht="12.75" customHeight="1">
      <c r="A20" s="109"/>
      <c r="B20" s="110"/>
      <c r="C20" s="17" t="s">
        <v>36</v>
      </c>
      <c r="D20" s="16"/>
      <c r="E20" s="63"/>
      <c r="F20" s="63"/>
      <c r="G20" s="63"/>
      <c r="H20" s="63"/>
      <c r="I20" s="63"/>
      <c r="J20" s="63"/>
      <c r="K20" s="63"/>
      <c r="L20" s="109"/>
      <c r="M20" s="110"/>
      <c r="N20" s="17" t="s">
        <v>36</v>
      </c>
      <c r="O20" s="16"/>
      <c r="P20" s="63"/>
      <c r="Q20" s="63"/>
      <c r="R20" s="63"/>
      <c r="S20" s="63"/>
      <c r="T20" s="63"/>
      <c r="U20" s="63"/>
      <c r="V20" s="63"/>
      <c r="W20" s="109"/>
      <c r="X20" s="110"/>
      <c r="Y20" s="17" t="s">
        <v>36</v>
      </c>
      <c r="Z20" s="16"/>
      <c r="AA20" s="63"/>
      <c r="AB20" s="63"/>
      <c r="AC20" s="63"/>
      <c r="AD20" s="63"/>
      <c r="AE20" s="63"/>
      <c r="AF20" s="63"/>
    </row>
    <row r="21" spans="1:32" ht="12.75" customHeight="1">
      <c r="A21" s="109">
        <v>271</v>
      </c>
      <c r="B21" s="110"/>
      <c r="C21" s="111" t="s">
        <v>59</v>
      </c>
      <c r="D21" s="84"/>
      <c r="E21" s="63">
        <v>78.43178312577163</v>
      </c>
      <c r="F21" s="63">
        <v>71.2613197267007</v>
      </c>
      <c r="G21" s="63">
        <v>40.35603964466296</v>
      </c>
      <c r="H21" s="63">
        <v>59.37187061586773</v>
      </c>
      <c r="I21" s="63">
        <v>51.03666483013569</v>
      </c>
      <c r="J21" s="63">
        <v>42.277684565081266</v>
      </c>
      <c r="K21" s="63">
        <v>47.53016786309888</v>
      </c>
      <c r="L21" s="109">
        <v>271</v>
      </c>
      <c r="M21" s="110"/>
      <c r="N21" s="111" t="s">
        <v>59</v>
      </c>
      <c r="O21" s="84"/>
      <c r="P21" s="63">
        <v>55.27727596810437</v>
      </c>
      <c r="Q21" s="113">
        <v>91.52403403509993</v>
      </c>
      <c r="R21" s="63">
        <v>41.180733637551924</v>
      </c>
      <c r="S21" s="63">
        <v>32.32022727487384</v>
      </c>
      <c r="T21" s="63">
        <v>40.65373226855857</v>
      </c>
      <c r="U21" s="63">
        <v>43.435235294777385</v>
      </c>
      <c r="V21" s="63">
        <v>369.1050094403975</v>
      </c>
      <c r="W21" s="109">
        <v>271</v>
      </c>
      <c r="X21" s="110"/>
      <c r="Y21" s="111" t="s">
        <v>59</v>
      </c>
      <c r="Z21" s="84"/>
      <c r="AA21" s="63">
        <v>728.0405936740954</v>
      </c>
      <c r="AB21" s="63">
        <v>30.79176265442303</v>
      </c>
      <c r="AC21" s="63">
        <v>370.27972496596954</v>
      </c>
      <c r="AD21" s="63">
        <v>59.818035677025854</v>
      </c>
      <c r="AE21" s="63">
        <v>58.642578144531164</v>
      </c>
      <c r="AF21" s="63">
        <v>54.393138563547005</v>
      </c>
    </row>
    <row r="22" spans="1:32" ht="12.75" customHeight="1">
      <c r="A22" s="109">
        <v>272</v>
      </c>
      <c r="B22" s="110"/>
      <c r="C22" s="111" t="s">
        <v>61</v>
      </c>
      <c r="D22" s="84"/>
      <c r="E22" s="63">
        <v>59.18919664343261</v>
      </c>
      <c r="F22" s="63">
        <v>42.8565360810126</v>
      </c>
      <c r="G22" s="63">
        <v>30.82424659644099</v>
      </c>
      <c r="H22" s="63">
        <v>45.516610990538496</v>
      </c>
      <c r="I22" s="63">
        <v>43.72531800458153</v>
      </c>
      <c r="J22" s="63">
        <v>37.55566751163749</v>
      </c>
      <c r="K22" s="63">
        <v>46.84101273323065</v>
      </c>
      <c r="L22" s="109">
        <v>272</v>
      </c>
      <c r="M22" s="110"/>
      <c r="N22" s="111" t="s">
        <v>61</v>
      </c>
      <c r="O22" s="84"/>
      <c r="P22" s="63">
        <v>48.87845810771538</v>
      </c>
      <c r="Q22" s="63" t="s">
        <v>140</v>
      </c>
      <c r="R22" s="63">
        <v>34.618641478938194</v>
      </c>
      <c r="S22" s="63" t="s">
        <v>140</v>
      </c>
      <c r="T22" s="63">
        <v>32.20491260394371</v>
      </c>
      <c r="U22" s="63" t="s">
        <v>140</v>
      </c>
      <c r="V22" s="63">
        <v>327.5603836236973</v>
      </c>
      <c r="W22" s="109">
        <v>272</v>
      </c>
      <c r="X22" s="110"/>
      <c r="Y22" s="111" t="s">
        <v>61</v>
      </c>
      <c r="Z22" s="84"/>
      <c r="AA22" s="63" t="s">
        <v>140</v>
      </c>
      <c r="AB22" s="63" t="s">
        <v>140</v>
      </c>
      <c r="AC22" s="63">
        <v>394.3081544431119</v>
      </c>
      <c r="AD22" s="63">
        <v>71.00586683960397</v>
      </c>
      <c r="AE22" s="63">
        <v>58.27527762954208</v>
      </c>
      <c r="AF22" s="63">
        <v>61.35592295294665</v>
      </c>
    </row>
    <row r="23" spans="1:32" ht="12.75" customHeight="1">
      <c r="A23" s="109">
        <v>273</v>
      </c>
      <c r="B23" s="110"/>
      <c r="C23" s="111" t="s">
        <v>62</v>
      </c>
      <c r="D23" s="84"/>
      <c r="E23" s="63">
        <v>78.08443639652654</v>
      </c>
      <c r="F23" s="63">
        <v>72.34717849840592</v>
      </c>
      <c r="G23" s="63">
        <v>47.898815703395194</v>
      </c>
      <c r="H23" s="63">
        <v>61.606510874475106</v>
      </c>
      <c r="I23" s="63">
        <v>54.523332601159815</v>
      </c>
      <c r="J23" s="63">
        <v>48.55217149218821</v>
      </c>
      <c r="K23" s="63">
        <v>53.54779410185231</v>
      </c>
      <c r="L23" s="109">
        <v>273</v>
      </c>
      <c r="M23" s="110"/>
      <c r="N23" s="111" t="s">
        <v>62</v>
      </c>
      <c r="O23" s="84"/>
      <c r="P23" s="63">
        <v>66.63548111676295</v>
      </c>
      <c r="Q23" s="113">
        <v>90.30455346562358</v>
      </c>
      <c r="R23" s="63">
        <v>37.29021995158603</v>
      </c>
      <c r="S23" s="63">
        <v>31.542764763107105</v>
      </c>
      <c r="T23" s="63">
        <v>35.23005512466843</v>
      </c>
      <c r="U23" s="63">
        <v>29.614933155530036</v>
      </c>
      <c r="V23" s="63">
        <v>329.0067698459596</v>
      </c>
      <c r="W23" s="109">
        <v>273</v>
      </c>
      <c r="X23" s="110"/>
      <c r="Y23" s="111" t="s">
        <v>62</v>
      </c>
      <c r="Z23" s="84"/>
      <c r="AA23" s="63">
        <v>714.1956894642354</v>
      </c>
      <c r="AB23" s="63">
        <v>31.29325716019539</v>
      </c>
      <c r="AC23" s="63">
        <v>400.5740286657209</v>
      </c>
      <c r="AD23" s="63">
        <v>66.8139214346032</v>
      </c>
      <c r="AE23" s="63">
        <v>70.05202167114237</v>
      </c>
      <c r="AF23" s="63">
        <v>74.53360935164024</v>
      </c>
    </row>
    <row r="24" spans="1:32" ht="12.75" customHeight="1">
      <c r="A24" s="109">
        <v>274</v>
      </c>
      <c r="B24" s="110"/>
      <c r="C24" s="111" t="s">
        <v>56</v>
      </c>
      <c r="D24" s="84"/>
      <c r="E24" s="63">
        <v>78.72996055579351</v>
      </c>
      <c r="F24" s="63">
        <v>55.05860124115491</v>
      </c>
      <c r="G24" s="63">
        <v>47.40335148848632</v>
      </c>
      <c r="H24" s="63">
        <v>62.300294985846136</v>
      </c>
      <c r="I24" s="63">
        <v>50.012685089130514</v>
      </c>
      <c r="J24" s="63">
        <v>42.872744770346294</v>
      </c>
      <c r="K24" s="63">
        <v>42.5827388483915</v>
      </c>
      <c r="L24" s="109">
        <v>274</v>
      </c>
      <c r="M24" s="110"/>
      <c r="N24" s="111" t="s">
        <v>56</v>
      </c>
      <c r="O24" s="84"/>
      <c r="P24" s="63">
        <v>71.2024793580798</v>
      </c>
      <c r="Q24" s="113">
        <v>86.0251153110937</v>
      </c>
      <c r="R24" s="63">
        <v>35.384451064380755</v>
      </c>
      <c r="S24" s="63" t="s">
        <v>140</v>
      </c>
      <c r="T24" s="63">
        <v>28.825348808989357</v>
      </c>
      <c r="U24" s="63">
        <v>26.168110850663265</v>
      </c>
      <c r="V24" s="63">
        <v>294.1303441583512</v>
      </c>
      <c r="W24" s="109">
        <v>274</v>
      </c>
      <c r="X24" s="110"/>
      <c r="Y24" s="111" t="s">
        <v>56</v>
      </c>
      <c r="Z24" s="84"/>
      <c r="AA24" s="63">
        <v>678.236172534158</v>
      </c>
      <c r="AB24" s="63">
        <v>32.19594727058565</v>
      </c>
      <c r="AC24" s="63">
        <v>398.2586682913653</v>
      </c>
      <c r="AD24" s="63">
        <v>73.09215954848516</v>
      </c>
      <c r="AE24" s="63">
        <v>65.78142970720391</v>
      </c>
      <c r="AF24" s="63">
        <v>80.42744554445426</v>
      </c>
    </row>
    <row r="25" spans="1:32" ht="12.75" customHeight="1">
      <c r="A25" s="109">
        <v>275</v>
      </c>
      <c r="B25" s="110"/>
      <c r="C25" s="111" t="s">
        <v>57</v>
      </c>
      <c r="D25" s="84"/>
      <c r="E25" s="63">
        <v>75.14168849310012</v>
      </c>
      <c r="F25" s="63">
        <v>46.71698139911675</v>
      </c>
      <c r="G25" s="63">
        <v>41.95060368567323</v>
      </c>
      <c r="H25" s="63">
        <v>60.362534929940026</v>
      </c>
      <c r="I25" s="63">
        <v>52.16228252597774</v>
      </c>
      <c r="J25" s="63">
        <v>42.349361148441396</v>
      </c>
      <c r="K25" s="63">
        <v>44.38187052836603</v>
      </c>
      <c r="L25" s="109">
        <v>275</v>
      </c>
      <c r="M25" s="110"/>
      <c r="N25" s="111" t="s">
        <v>57</v>
      </c>
      <c r="O25" s="84"/>
      <c r="P25" s="63">
        <v>61.124384214733965</v>
      </c>
      <c r="Q25" s="113">
        <v>90.07931620341323</v>
      </c>
      <c r="R25" s="63">
        <v>38.02261462388769</v>
      </c>
      <c r="S25" s="63">
        <v>30.65423617823085</v>
      </c>
      <c r="T25" s="63">
        <v>29.819363522170097</v>
      </c>
      <c r="U25" s="63">
        <v>33.467471682733574</v>
      </c>
      <c r="V25" s="63">
        <v>277.5284836361961</v>
      </c>
      <c r="W25" s="109">
        <v>275</v>
      </c>
      <c r="X25" s="110"/>
      <c r="Y25" s="111" t="s">
        <v>57</v>
      </c>
      <c r="Z25" s="84"/>
      <c r="AA25" s="63">
        <v>723.5868696782052</v>
      </c>
      <c r="AB25" s="63">
        <v>30.69146375326856</v>
      </c>
      <c r="AC25" s="63">
        <v>413.4639024383936</v>
      </c>
      <c r="AD25" s="63">
        <v>75.20344918185017</v>
      </c>
      <c r="AE25" s="63">
        <v>70.05792058188914</v>
      </c>
      <c r="AF25" s="63">
        <v>67.45262781217173</v>
      </c>
    </row>
    <row r="26" spans="1:32" ht="12.75" customHeight="1">
      <c r="A26" s="109">
        <v>276</v>
      </c>
      <c r="B26" s="110"/>
      <c r="C26" s="111" t="s">
        <v>63</v>
      </c>
      <c r="D26" s="84"/>
      <c r="E26" s="63">
        <v>58.034342763037465</v>
      </c>
      <c r="F26" s="63">
        <v>48.997829981404614</v>
      </c>
      <c r="G26" s="63">
        <v>31.65981805273304</v>
      </c>
      <c r="H26" s="63">
        <v>41.680533711009005</v>
      </c>
      <c r="I26" s="63">
        <v>43.04463049808243</v>
      </c>
      <c r="J26" s="63">
        <v>31.33705939706</v>
      </c>
      <c r="K26" s="63">
        <v>44.57223925246947</v>
      </c>
      <c r="L26" s="109">
        <v>276</v>
      </c>
      <c r="M26" s="110"/>
      <c r="N26" s="111" t="s">
        <v>63</v>
      </c>
      <c r="O26" s="84"/>
      <c r="P26" s="63">
        <v>51.04284148584372</v>
      </c>
      <c r="Q26" s="113">
        <v>79.03232954683548</v>
      </c>
      <c r="R26" s="63" t="s">
        <v>140</v>
      </c>
      <c r="S26" s="63" t="s">
        <v>140</v>
      </c>
      <c r="T26" s="63">
        <v>32.90069775279434</v>
      </c>
      <c r="U26" s="63" t="s">
        <v>140</v>
      </c>
      <c r="V26" s="63">
        <v>324.26199366334254</v>
      </c>
      <c r="W26" s="109">
        <v>276</v>
      </c>
      <c r="X26" s="110"/>
      <c r="Y26" s="111" t="s">
        <v>63</v>
      </c>
      <c r="Z26" s="84"/>
      <c r="AA26" s="63" t="s">
        <v>140</v>
      </c>
      <c r="AB26" s="63">
        <v>25.877116497853883</v>
      </c>
      <c r="AC26" s="63">
        <v>333.35038441148777</v>
      </c>
      <c r="AD26" s="63">
        <v>82.54529632995907</v>
      </c>
      <c r="AE26" s="63">
        <v>67.05069450057307</v>
      </c>
      <c r="AF26" s="63">
        <v>72.7819384306802</v>
      </c>
    </row>
    <row r="27" spans="1:32" ht="12.75" customHeight="1">
      <c r="A27" s="109">
        <v>277</v>
      </c>
      <c r="B27" s="110"/>
      <c r="C27" s="111" t="s">
        <v>64</v>
      </c>
      <c r="D27" s="84"/>
      <c r="E27" s="63">
        <v>72.42945484125273</v>
      </c>
      <c r="F27" s="63">
        <v>60.497722113897744</v>
      </c>
      <c r="G27" s="63">
        <v>40.63130903359026</v>
      </c>
      <c r="H27" s="63">
        <v>57.79585577858013</v>
      </c>
      <c r="I27" s="63">
        <v>55.41949416106326</v>
      </c>
      <c r="J27" s="63">
        <v>45.36961140716816</v>
      </c>
      <c r="K27" s="63">
        <v>49.527615948738614</v>
      </c>
      <c r="L27" s="109">
        <v>277</v>
      </c>
      <c r="M27" s="110"/>
      <c r="N27" s="111" t="s">
        <v>64</v>
      </c>
      <c r="O27" s="84"/>
      <c r="P27" s="63">
        <v>63.19430766055641</v>
      </c>
      <c r="Q27" s="113">
        <v>80.05768134926552</v>
      </c>
      <c r="R27" s="63">
        <v>39.097978080128264</v>
      </c>
      <c r="S27" s="63">
        <v>30.876368324449917</v>
      </c>
      <c r="T27" s="63">
        <v>29.819363522170093</v>
      </c>
      <c r="U27" s="63">
        <v>31.57461075414437</v>
      </c>
      <c r="V27" s="63">
        <v>367.8730865214538</v>
      </c>
      <c r="W27" s="109">
        <v>277</v>
      </c>
      <c r="X27" s="110"/>
      <c r="Y27" s="111" t="s">
        <v>64</v>
      </c>
      <c r="Z27" s="84"/>
      <c r="AA27" s="63">
        <v>592.9235443112811</v>
      </c>
      <c r="AB27" s="63">
        <v>31.794751665967762</v>
      </c>
      <c r="AC27" s="63">
        <v>426.4376271716115</v>
      </c>
      <c r="AD27" s="63">
        <v>70.18302389683099</v>
      </c>
      <c r="AE27" s="63">
        <v>66.94577031118726</v>
      </c>
      <c r="AF27" s="63">
        <v>70.67993742505612</v>
      </c>
    </row>
    <row r="28" spans="1:32" ht="12.75" customHeight="1">
      <c r="A28" s="109">
        <v>278</v>
      </c>
      <c r="B28" s="110"/>
      <c r="C28" s="114" t="s">
        <v>65</v>
      </c>
      <c r="D28" s="84"/>
      <c r="E28" s="63">
        <v>77.00061140895455</v>
      </c>
      <c r="F28" s="63">
        <v>58.68517806582174</v>
      </c>
      <c r="G28" s="63">
        <v>50.20883277563824</v>
      </c>
      <c r="H28" s="63">
        <v>57.60099020182808</v>
      </c>
      <c r="I28" s="63">
        <v>49.56714839934957</v>
      </c>
      <c r="J28" s="63">
        <v>45.96289132905275</v>
      </c>
      <c r="K28" s="63">
        <v>45.47606025683478</v>
      </c>
      <c r="L28" s="109">
        <v>278</v>
      </c>
      <c r="M28" s="110"/>
      <c r="N28" s="114" t="s">
        <v>65</v>
      </c>
      <c r="O28" s="84"/>
      <c r="P28" s="63">
        <v>57.34427976375755</v>
      </c>
      <c r="Q28" s="113">
        <v>83.26410124246377</v>
      </c>
      <c r="R28" s="63">
        <v>37.52797689478347</v>
      </c>
      <c r="S28" s="63" t="s">
        <v>140</v>
      </c>
      <c r="T28" s="63">
        <v>31.316174347879134</v>
      </c>
      <c r="U28" s="63">
        <v>30.518179593332768</v>
      </c>
      <c r="V28" s="63">
        <v>309.27385014826734</v>
      </c>
      <c r="W28" s="109">
        <v>278</v>
      </c>
      <c r="X28" s="110"/>
      <c r="Y28" s="114" t="s">
        <v>65</v>
      </c>
      <c r="Z28" s="84"/>
      <c r="AA28" s="63">
        <v>686.5916625282356</v>
      </c>
      <c r="AB28" s="63">
        <v>32.496843974049064</v>
      </c>
      <c r="AC28" s="63">
        <v>373.1492088703032</v>
      </c>
      <c r="AD28" s="63">
        <v>74.35927626240402</v>
      </c>
      <c r="AE28" s="63">
        <v>67.41710817437362</v>
      </c>
      <c r="AF28" s="63">
        <v>70.33805726423248</v>
      </c>
    </row>
    <row r="29" spans="1:32" ht="12.75" customHeight="1">
      <c r="A29" s="109">
        <v>279</v>
      </c>
      <c r="B29" s="110"/>
      <c r="C29" s="111" t="s">
        <v>60</v>
      </c>
      <c r="D29" s="84"/>
      <c r="E29" s="63">
        <v>72.2668605626553</v>
      </c>
      <c r="F29" s="63">
        <v>63.06313858274339</v>
      </c>
      <c r="G29" s="63">
        <v>47.83973834164437</v>
      </c>
      <c r="H29" s="63">
        <v>61.36285990019453</v>
      </c>
      <c r="I29" s="63">
        <v>52.63796974639601</v>
      </c>
      <c r="J29" s="63">
        <v>50.46047625306827</v>
      </c>
      <c r="K29" s="63">
        <v>43.647307319601296</v>
      </c>
      <c r="L29" s="109">
        <v>279</v>
      </c>
      <c r="M29" s="110"/>
      <c r="N29" s="111" t="s">
        <v>60</v>
      </c>
      <c r="O29" s="84"/>
      <c r="P29" s="63">
        <v>64.97391212604865</v>
      </c>
      <c r="Q29" s="113">
        <v>85.420205822345</v>
      </c>
      <c r="R29" s="63">
        <v>38.423091455063336</v>
      </c>
      <c r="S29" s="63">
        <v>32.87555764042149</v>
      </c>
      <c r="T29" s="63">
        <v>33.32423488826572</v>
      </c>
      <c r="U29" s="63">
        <v>23.593230080572262</v>
      </c>
      <c r="V29" s="63">
        <v>322.85863444074374</v>
      </c>
      <c r="W29" s="109">
        <v>279</v>
      </c>
      <c r="X29" s="110"/>
      <c r="Y29" s="111" t="s">
        <v>60</v>
      </c>
      <c r="Z29" s="84"/>
      <c r="AA29" s="63">
        <v>545.144440266822</v>
      </c>
      <c r="AB29" s="63">
        <v>30.089670346341727</v>
      </c>
      <c r="AC29" s="63">
        <v>383.53585510914337</v>
      </c>
      <c r="AD29" s="63">
        <v>80.15046006300827</v>
      </c>
      <c r="AE29" s="63">
        <v>68.43555543633416</v>
      </c>
      <c r="AF29" s="63">
        <v>65.14415245578525</v>
      </c>
    </row>
    <row r="30" spans="1:32" ht="12.75" customHeight="1">
      <c r="A30" s="109"/>
      <c r="B30" s="110"/>
      <c r="C30" s="81"/>
      <c r="D30" s="84"/>
      <c r="E30" s="115"/>
      <c r="F30" s="115"/>
      <c r="G30" s="115"/>
      <c r="H30" s="115"/>
      <c r="I30" s="115"/>
      <c r="J30" s="116"/>
      <c r="K30" s="116"/>
      <c r="L30" s="109"/>
      <c r="M30" s="110"/>
      <c r="N30" s="81"/>
      <c r="O30" s="84"/>
      <c r="P30" s="115"/>
      <c r="Q30" s="117"/>
      <c r="R30" s="117"/>
      <c r="S30" s="115"/>
      <c r="T30" s="115"/>
      <c r="U30" s="115"/>
      <c r="V30" s="115"/>
      <c r="W30" s="109"/>
      <c r="X30" s="110"/>
      <c r="Y30" s="81"/>
      <c r="Z30" s="84"/>
      <c r="AA30" s="115"/>
      <c r="AB30" s="115"/>
      <c r="AC30" s="115"/>
      <c r="AD30" s="115"/>
      <c r="AE30" s="115"/>
      <c r="AF30" s="115"/>
    </row>
    <row r="31" spans="1:34" s="121" customFormat="1" ht="12.75" customHeight="1">
      <c r="A31" s="118">
        <v>2</v>
      </c>
      <c r="B31" s="15"/>
      <c r="C31" s="119" t="s">
        <v>24</v>
      </c>
      <c r="D31" s="16"/>
      <c r="E31" s="67">
        <v>76.03563980524086</v>
      </c>
      <c r="F31" s="67">
        <v>59.63594314452069</v>
      </c>
      <c r="G31" s="67">
        <v>46.83517853753435</v>
      </c>
      <c r="H31" s="67">
        <v>60.26655313376147</v>
      </c>
      <c r="I31" s="67">
        <v>49.5972339315222</v>
      </c>
      <c r="J31" s="67">
        <v>44.32611242855672</v>
      </c>
      <c r="K31" s="67">
        <v>46.169433441907</v>
      </c>
      <c r="L31" s="118">
        <v>2</v>
      </c>
      <c r="M31" s="15"/>
      <c r="N31" s="119" t="s">
        <v>24</v>
      </c>
      <c r="O31" s="16"/>
      <c r="P31" s="67">
        <v>62.15499676126797</v>
      </c>
      <c r="Q31" s="120">
        <v>87.19270373756123</v>
      </c>
      <c r="R31" s="67">
        <v>37.08552902187028</v>
      </c>
      <c r="S31" s="67">
        <v>32.09401396061399</v>
      </c>
      <c r="T31" s="67">
        <v>32.28521579260903</v>
      </c>
      <c r="U31" s="67">
        <v>29.845043195186783</v>
      </c>
      <c r="V31" s="67">
        <v>326.06563001963934</v>
      </c>
      <c r="W31" s="118">
        <v>2</v>
      </c>
      <c r="X31" s="15"/>
      <c r="Y31" s="119" t="s">
        <v>24</v>
      </c>
      <c r="Z31" s="16"/>
      <c r="AA31" s="67">
        <v>674.0779434572174</v>
      </c>
      <c r="AB31" s="67">
        <v>31.063002732935068</v>
      </c>
      <c r="AC31" s="67">
        <v>401.7896540347768</v>
      </c>
      <c r="AD31" s="67">
        <v>73.9328577706919</v>
      </c>
      <c r="AE31" s="67">
        <v>65.58834204764248</v>
      </c>
      <c r="AF31" s="67">
        <v>68.13058183319416</v>
      </c>
      <c r="AH31" s="78"/>
    </row>
    <row r="32" spans="1:34" s="121" customFormat="1" ht="12.75" customHeight="1">
      <c r="A32" s="15"/>
      <c r="B32" s="15"/>
      <c r="C32" s="119"/>
      <c r="D32" s="141"/>
      <c r="E32" s="67"/>
      <c r="F32" s="67"/>
      <c r="G32" s="67"/>
      <c r="H32" s="67"/>
      <c r="I32" s="67"/>
      <c r="J32" s="67"/>
      <c r="K32" s="67"/>
      <c r="L32" s="15"/>
      <c r="M32" s="15"/>
      <c r="N32" s="119"/>
      <c r="O32" s="141"/>
      <c r="W32" s="15"/>
      <c r="X32" s="15"/>
      <c r="Y32" s="119"/>
      <c r="Z32" s="141"/>
      <c r="AH32" s="78"/>
    </row>
    <row r="33" spans="1:32" ht="12.75" customHeight="1">
      <c r="A33" s="110"/>
      <c r="B33" s="110"/>
      <c r="C33" s="81"/>
      <c r="D33" s="81"/>
      <c r="E33" s="81"/>
      <c r="F33" s="81"/>
      <c r="G33" s="81"/>
      <c r="H33" s="81"/>
      <c r="I33" s="81"/>
      <c r="J33" s="107"/>
      <c r="K33" s="107"/>
      <c r="L33" s="110"/>
      <c r="M33" s="110"/>
      <c r="N33" s="81"/>
      <c r="O33" s="81"/>
      <c r="P33" s="81"/>
      <c r="Q33" s="81"/>
      <c r="R33" s="81"/>
      <c r="S33" s="81"/>
      <c r="T33" s="81"/>
      <c r="U33" s="81"/>
      <c r="V33" s="81"/>
      <c r="W33" s="110"/>
      <c r="X33" s="110"/>
      <c r="Y33" s="81"/>
      <c r="Z33" s="81"/>
      <c r="AA33" s="81"/>
      <c r="AB33" s="81"/>
      <c r="AC33" s="81"/>
      <c r="AD33" s="81"/>
      <c r="AE33" s="81"/>
      <c r="AF33" s="76"/>
    </row>
    <row r="34" spans="2:33" ht="12.75" customHeight="1">
      <c r="B34" s="122"/>
      <c r="C34" s="122"/>
      <c r="D34" s="122"/>
      <c r="E34" s="353" t="s">
        <v>66</v>
      </c>
      <c r="F34" s="353"/>
      <c r="G34" s="353"/>
      <c r="H34" s="353"/>
      <c r="I34" s="353"/>
      <c r="J34" s="353"/>
      <c r="K34" s="353"/>
      <c r="M34" s="122"/>
      <c r="N34" s="122"/>
      <c r="O34" s="122"/>
      <c r="P34" s="353" t="s">
        <v>66</v>
      </c>
      <c r="Q34" s="353"/>
      <c r="R34" s="353"/>
      <c r="S34" s="353"/>
      <c r="T34" s="353"/>
      <c r="U34" s="353"/>
      <c r="V34" s="353"/>
      <c r="X34" s="122"/>
      <c r="Y34" s="122"/>
      <c r="Z34" s="122"/>
      <c r="AA34" s="354" t="s">
        <v>66</v>
      </c>
      <c r="AB34" s="354"/>
      <c r="AC34" s="354"/>
      <c r="AD34" s="354"/>
      <c r="AE34" s="354"/>
      <c r="AF34" s="354"/>
      <c r="AG34" s="17"/>
    </row>
    <row r="35" spans="1:32" ht="12.75" customHeight="1">
      <c r="A35" s="110"/>
      <c r="B35" s="110"/>
      <c r="C35" s="81"/>
      <c r="D35" s="83"/>
      <c r="E35" s="81"/>
      <c r="F35" s="81"/>
      <c r="G35" s="81"/>
      <c r="H35" s="81"/>
      <c r="I35" s="81"/>
      <c r="J35" s="107"/>
      <c r="K35" s="107"/>
      <c r="L35" s="110"/>
      <c r="M35" s="110"/>
      <c r="N35" s="81"/>
      <c r="O35" s="83"/>
      <c r="P35" s="81"/>
      <c r="Q35" s="81"/>
      <c r="R35" s="81"/>
      <c r="S35" s="81"/>
      <c r="T35" s="81"/>
      <c r="U35" s="81"/>
      <c r="V35" s="81"/>
      <c r="W35" s="110"/>
      <c r="X35" s="110"/>
      <c r="Y35" s="81"/>
      <c r="Z35" s="83"/>
      <c r="AA35" s="81"/>
      <c r="AB35" s="81"/>
      <c r="AC35" s="81"/>
      <c r="AD35" s="81"/>
      <c r="AE35" s="81"/>
      <c r="AF35" s="76"/>
    </row>
    <row r="36" spans="1:32" ht="12.75" customHeight="1">
      <c r="A36" s="109"/>
      <c r="B36" s="110"/>
      <c r="C36" s="17" t="s">
        <v>32</v>
      </c>
      <c r="D36" s="84"/>
      <c r="E36" s="81"/>
      <c r="F36" s="81"/>
      <c r="G36" s="81"/>
      <c r="H36" s="81"/>
      <c r="I36" s="81"/>
      <c r="J36" s="107"/>
      <c r="K36" s="107"/>
      <c r="L36" s="109"/>
      <c r="M36" s="110"/>
      <c r="N36" s="17" t="s">
        <v>32</v>
      </c>
      <c r="O36" s="84"/>
      <c r="P36" s="81"/>
      <c r="Q36" s="81"/>
      <c r="R36" s="81"/>
      <c r="S36" s="81"/>
      <c r="T36" s="81"/>
      <c r="U36" s="81"/>
      <c r="V36" s="81"/>
      <c r="W36" s="109"/>
      <c r="X36" s="110"/>
      <c r="Y36" s="17" t="s">
        <v>32</v>
      </c>
      <c r="Z36" s="84"/>
      <c r="AA36" s="81"/>
      <c r="AB36" s="81"/>
      <c r="AC36" s="81"/>
      <c r="AD36" s="81"/>
      <c r="AE36" s="81"/>
      <c r="AF36" s="76"/>
    </row>
    <row r="37" spans="1:32" ht="12.75" customHeight="1">
      <c r="A37" s="109">
        <v>361</v>
      </c>
      <c r="B37" s="110"/>
      <c r="C37" s="111" t="s">
        <v>67</v>
      </c>
      <c r="D37" s="84"/>
      <c r="E37" s="63">
        <v>62.626988593205894</v>
      </c>
      <c r="F37" s="63">
        <v>31.923239921402672</v>
      </c>
      <c r="G37" s="63">
        <v>38.51950526360488</v>
      </c>
      <c r="H37" s="63">
        <v>57.71983605773295</v>
      </c>
      <c r="I37" s="63">
        <v>32.25849227779859</v>
      </c>
      <c r="J37" s="63">
        <v>29.470652777468306</v>
      </c>
      <c r="K37" s="63">
        <v>37.25989649234256</v>
      </c>
      <c r="L37" s="109">
        <v>361</v>
      </c>
      <c r="M37" s="110"/>
      <c r="N37" s="111" t="s">
        <v>67</v>
      </c>
      <c r="O37" s="84"/>
      <c r="P37" s="63">
        <v>50.30782275248553</v>
      </c>
      <c r="Q37" s="113">
        <v>70.38502631397562</v>
      </c>
      <c r="R37" s="63">
        <v>30.726604862962894</v>
      </c>
      <c r="S37" s="63">
        <v>29.0993111546974</v>
      </c>
      <c r="T37" s="63">
        <v>30.018159278984562</v>
      </c>
      <c r="U37" s="63" t="s">
        <v>140</v>
      </c>
      <c r="V37" s="63">
        <v>249.08323710403783</v>
      </c>
      <c r="W37" s="109">
        <v>361</v>
      </c>
      <c r="X37" s="110"/>
      <c r="Y37" s="111" t="s">
        <v>67</v>
      </c>
      <c r="Z37" s="84"/>
      <c r="AA37" s="63" t="s">
        <v>140</v>
      </c>
      <c r="AB37" s="63" t="s">
        <v>140</v>
      </c>
      <c r="AC37" s="63">
        <v>331.0785249318124</v>
      </c>
      <c r="AD37" s="63">
        <v>63.44313172600649</v>
      </c>
      <c r="AE37" s="63">
        <v>64.44916548410792</v>
      </c>
      <c r="AF37" s="63">
        <v>47.6880711386113</v>
      </c>
    </row>
    <row r="38" spans="1:32" ht="12.75" customHeight="1">
      <c r="A38" s="109">
        <v>362</v>
      </c>
      <c r="B38" s="110"/>
      <c r="C38" s="111" t="s">
        <v>68</v>
      </c>
      <c r="D38" s="84"/>
      <c r="E38" s="63">
        <v>82.66762494303178</v>
      </c>
      <c r="F38" s="63">
        <v>63.846479842805344</v>
      </c>
      <c r="G38" s="63">
        <v>55.6392853807626</v>
      </c>
      <c r="H38" s="63">
        <v>62.52982239587737</v>
      </c>
      <c r="I38" s="63">
        <v>53.76415379633098</v>
      </c>
      <c r="J38" s="63">
        <v>51.08246481427839</v>
      </c>
      <c r="K38" s="63">
        <v>58.55126591653832</v>
      </c>
      <c r="L38" s="109">
        <v>362</v>
      </c>
      <c r="M38" s="110"/>
      <c r="N38" s="111" t="s">
        <v>68</v>
      </c>
      <c r="O38" s="84"/>
      <c r="P38" s="63">
        <v>65.90324780575604</v>
      </c>
      <c r="Q38" s="113">
        <v>81.04333029866335</v>
      </c>
      <c r="R38" s="63">
        <v>40.96880648395052</v>
      </c>
      <c r="S38" s="63" t="s">
        <v>140</v>
      </c>
      <c r="T38" s="63">
        <v>34.888655320939016</v>
      </c>
      <c r="U38" s="63">
        <v>34.550755348118386</v>
      </c>
      <c r="V38" s="63">
        <v>378.21749668725914</v>
      </c>
      <c r="W38" s="109">
        <v>362</v>
      </c>
      <c r="X38" s="110"/>
      <c r="Y38" s="111" t="s">
        <v>68</v>
      </c>
      <c r="Z38" s="84"/>
      <c r="AA38" s="63">
        <v>706.7593164168004</v>
      </c>
      <c r="AB38" s="63">
        <v>35.10461540406535</v>
      </c>
      <c r="AC38" s="63">
        <v>401.30730294765135</v>
      </c>
      <c r="AD38" s="63">
        <v>65.70895785907815</v>
      </c>
      <c r="AE38" s="63">
        <v>61.89165891727825</v>
      </c>
      <c r="AF38" s="63">
        <v>56.618746279114866</v>
      </c>
    </row>
    <row r="39" spans="1:32" ht="12.75" customHeight="1">
      <c r="A39" s="109">
        <v>363</v>
      </c>
      <c r="B39" s="110"/>
      <c r="C39" s="111" t="s">
        <v>69</v>
      </c>
      <c r="D39" s="84"/>
      <c r="E39" s="63">
        <v>62.626988593205894</v>
      </c>
      <c r="F39" s="63">
        <v>47.88485988210401</v>
      </c>
      <c r="G39" s="63">
        <v>51.44493925205896</v>
      </c>
      <c r="H39" s="63">
        <v>57.719836057732955</v>
      </c>
      <c r="I39" s="63">
        <v>48.387738416697886</v>
      </c>
      <c r="J39" s="63">
        <v>37.82067106441765</v>
      </c>
      <c r="K39" s="63">
        <v>47.90558120444044</v>
      </c>
      <c r="L39" s="109">
        <v>363</v>
      </c>
      <c r="M39" s="110"/>
      <c r="N39" s="111" t="s">
        <v>69</v>
      </c>
      <c r="O39" s="84"/>
      <c r="P39" s="63">
        <v>55.33860502773408</v>
      </c>
      <c r="Q39" s="113">
        <v>82.55158086253425</v>
      </c>
      <c r="R39" s="63">
        <v>35.847705673456716</v>
      </c>
      <c r="S39" s="63">
        <v>28.65504686225928</v>
      </c>
      <c r="T39" s="63">
        <v>35.48504259138242</v>
      </c>
      <c r="U39" s="63">
        <v>27.838037166198237</v>
      </c>
      <c r="V39" s="63">
        <v>270.1553547766137</v>
      </c>
      <c r="W39" s="109">
        <v>363</v>
      </c>
      <c r="X39" s="110"/>
      <c r="Y39" s="111" t="s">
        <v>69</v>
      </c>
      <c r="Z39" s="84"/>
      <c r="AA39" s="63" t="s">
        <v>140</v>
      </c>
      <c r="AB39" s="63" t="s">
        <v>140</v>
      </c>
      <c r="AC39" s="63">
        <v>371.71088935526205</v>
      </c>
      <c r="AD39" s="63">
        <v>70.93778739693585</v>
      </c>
      <c r="AE39" s="63">
        <v>64.53441570300225</v>
      </c>
      <c r="AF39" s="63">
        <v>86.70558388838418</v>
      </c>
    </row>
    <row r="40" spans="1:32" ht="12.75" customHeight="1">
      <c r="A40" s="109"/>
      <c r="B40" s="110"/>
      <c r="C40" s="81"/>
      <c r="D40" s="84"/>
      <c r="E40" s="63"/>
      <c r="F40" s="63"/>
      <c r="G40" s="63"/>
      <c r="H40" s="63"/>
      <c r="I40" s="63"/>
      <c r="J40" s="63"/>
      <c r="K40" s="63"/>
      <c r="L40" s="109"/>
      <c r="M40" s="110"/>
      <c r="N40" s="81"/>
      <c r="O40" s="84"/>
      <c r="P40" s="63"/>
      <c r="Q40" s="113"/>
      <c r="R40" s="63"/>
      <c r="S40" s="63"/>
      <c r="T40" s="63"/>
      <c r="U40" s="63"/>
      <c r="V40" s="63"/>
      <c r="W40" s="109"/>
      <c r="X40" s="110"/>
      <c r="Y40" s="81"/>
      <c r="Z40" s="84"/>
      <c r="AA40" s="63"/>
      <c r="AB40" s="63"/>
      <c r="AC40" s="63"/>
      <c r="AD40" s="63"/>
      <c r="AE40" s="63"/>
      <c r="AF40" s="63"/>
    </row>
    <row r="41" spans="1:32" ht="12.75" customHeight="1">
      <c r="A41" s="109"/>
      <c r="B41" s="110"/>
      <c r="C41" s="17" t="s">
        <v>36</v>
      </c>
      <c r="D41" s="84"/>
      <c r="E41" s="63"/>
      <c r="F41" s="63"/>
      <c r="G41" s="63"/>
      <c r="H41" s="63"/>
      <c r="I41" s="63"/>
      <c r="J41" s="63"/>
      <c r="K41" s="63"/>
      <c r="L41" s="109"/>
      <c r="M41" s="110"/>
      <c r="N41" s="17" t="s">
        <v>36</v>
      </c>
      <c r="O41" s="84"/>
      <c r="P41" s="63"/>
      <c r="Q41" s="113"/>
      <c r="R41" s="63"/>
      <c r="S41" s="63"/>
      <c r="T41" s="63"/>
      <c r="U41" s="63"/>
      <c r="V41" s="63"/>
      <c r="W41" s="109"/>
      <c r="X41" s="110"/>
      <c r="Y41" s="17" t="s">
        <v>36</v>
      </c>
      <c r="Z41" s="84"/>
      <c r="AA41" s="63"/>
      <c r="AB41" s="63"/>
      <c r="AC41" s="63"/>
      <c r="AD41" s="63"/>
      <c r="AE41" s="63"/>
      <c r="AF41" s="63"/>
    </row>
    <row r="42" spans="1:32" ht="12.75" customHeight="1">
      <c r="A42" s="109">
        <v>371</v>
      </c>
      <c r="B42" s="110"/>
      <c r="C42" s="111" t="s">
        <v>70</v>
      </c>
      <c r="D42" s="84"/>
      <c r="E42" s="63">
        <v>64.49019886375268</v>
      </c>
      <c r="F42" s="63">
        <v>36.88359048607802</v>
      </c>
      <c r="G42" s="63">
        <v>48.47092455552643</v>
      </c>
      <c r="H42" s="63">
        <v>54.019050758803935</v>
      </c>
      <c r="I42" s="63">
        <v>39.447505193990686</v>
      </c>
      <c r="J42" s="63">
        <v>35.51635668685254</v>
      </c>
      <c r="K42" s="63">
        <v>37.567970969541534</v>
      </c>
      <c r="L42" s="109">
        <v>371</v>
      </c>
      <c r="M42" s="110"/>
      <c r="N42" s="111" t="s">
        <v>70</v>
      </c>
      <c r="O42" s="84"/>
      <c r="P42" s="63">
        <v>56.38451992400834</v>
      </c>
      <c r="Q42" s="113">
        <v>75.24975789770545</v>
      </c>
      <c r="R42" s="63">
        <v>34.425607749280026</v>
      </c>
      <c r="S42" s="63">
        <v>29.099311154697403</v>
      </c>
      <c r="T42" s="63">
        <v>30.029556241681778</v>
      </c>
      <c r="U42" s="63">
        <v>33.46487446574894</v>
      </c>
      <c r="V42" s="63">
        <v>252.5693898450987</v>
      </c>
      <c r="W42" s="109">
        <v>371</v>
      </c>
      <c r="X42" s="110"/>
      <c r="Y42" s="111" t="s">
        <v>70</v>
      </c>
      <c r="Z42" s="84"/>
      <c r="AA42" s="63">
        <v>418.4195506442047</v>
      </c>
      <c r="AB42" s="63">
        <v>28.585186829024636</v>
      </c>
      <c r="AC42" s="63">
        <v>369.90269963327563</v>
      </c>
      <c r="AD42" s="63">
        <v>72.14378211032323</v>
      </c>
      <c r="AE42" s="63">
        <v>68.03747846206679</v>
      </c>
      <c r="AF42" s="63">
        <v>58.30219073110625</v>
      </c>
    </row>
    <row r="43" spans="1:32" ht="12.75" customHeight="1">
      <c r="A43" s="109">
        <v>372</v>
      </c>
      <c r="B43" s="110"/>
      <c r="C43" s="111" t="s">
        <v>71</v>
      </c>
      <c r="D43" s="84"/>
      <c r="E43" s="63">
        <v>68.01183384275586</v>
      </c>
      <c r="F43" s="63">
        <v>47.53144771457495</v>
      </c>
      <c r="G43" s="63">
        <v>44.176120887760014</v>
      </c>
      <c r="H43" s="63">
        <v>53.495357003925406</v>
      </c>
      <c r="I43" s="63">
        <v>45.37813628207271</v>
      </c>
      <c r="J43" s="63">
        <v>40.17990439879352</v>
      </c>
      <c r="K43" s="63">
        <v>44.16395861524912</v>
      </c>
      <c r="L43" s="109">
        <v>372</v>
      </c>
      <c r="M43" s="110"/>
      <c r="N43" s="111" t="s">
        <v>71</v>
      </c>
      <c r="O43" s="84"/>
      <c r="P43" s="63">
        <v>59.11670826436519</v>
      </c>
      <c r="Q43" s="113">
        <v>73.3584421672778</v>
      </c>
      <c r="R43" s="63">
        <v>35.83390460998154</v>
      </c>
      <c r="S43" s="63">
        <v>28.21078256982115</v>
      </c>
      <c r="T43" s="63">
        <v>31.471549754843235</v>
      </c>
      <c r="U43" s="63">
        <v>34.452038904266615</v>
      </c>
      <c r="V43" s="63">
        <v>271.43590096180264</v>
      </c>
      <c r="W43" s="109">
        <v>372</v>
      </c>
      <c r="X43" s="110"/>
      <c r="Y43" s="111" t="s">
        <v>71</v>
      </c>
      <c r="Z43" s="84"/>
      <c r="AA43" s="63">
        <v>555.4118570869741</v>
      </c>
      <c r="AB43" s="63">
        <v>26.478909904780718</v>
      </c>
      <c r="AC43" s="63">
        <v>333.3470163448348</v>
      </c>
      <c r="AD43" s="63">
        <v>61.64759901461808</v>
      </c>
      <c r="AE43" s="63">
        <v>55.72292617163885</v>
      </c>
      <c r="AF43" s="63">
        <v>56.495196444088066</v>
      </c>
    </row>
    <row r="44" spans="1:32" ht="12.75" customHeight="1">
      <c r="A44" s="109">
        <v>373</v>
      </c>
      <c r="B44" s="110"/>
      <c r="C44" s="111" t="s">
        <v>72</v>
      </c>
      <c r="D44" s="84"/>
      <c r="E44" s="63">
        <v>71.18803864629908</v>
      </c>
      <c r="F44" s="63">
        <v>54.2244231477615</v>
      </c>
      <c r="G44" s="63">
        <v>48.061506931113826</v>
      </c>
      <c r="H44" s="63">
        <v>59.84965443810687</v>
      </c>
      <c r="I44" s="63">
        <v>53.208288184927795</v>
      </c>
      <c r="J44" s="63">
        <v>40.02783180448344</v>
      </c>
      <c r="K44" s="63">
        <v>50.26680535804986</v>
      </c>
      <c r="L44" s="109">
        <v>373</v>
      </c>
      <c r="M44" s="110"/>
      <c r="N44" s="111" t="s">
        <v>72</v>
      </c>
      <c r="O44" s="84"/>
      <c r="P44" s="63">
        <v>66.39042929287479</v>
      </c>
      <c r="Q44" s="113">
        <v>86.83842235223696</v>
      </c>
      <c r="R44" s="63">
        <v>35.27446145998279</v>
      </c>
      <c r="S44" s="63">
        <v>27.54438613116395</v>
      </c>
      <c r="T44" s="63">
        <v>30.578656313624588</v>
      </c>
      <c r="U44" s="63">
        <v>35.344892946373285</v>
      </c>
      <c r="V44" s="63">
        <v>275.56454645220845</v>
      </c>
      <c r="W44" s="109">
        <v>373</v>
      </c>
      <c r="X44" s="110"/>
      <c r="Y44" s="111" t="s">
        <v>72</v>
      </c>
      <c r="Z44" s="84"/>
      <c r="AA44" s="63">
        <v>581.3600205611338</v>
      </c>
      <c r="AB44" s="63">
        <v>26.88010550939861</v>
      </c>
      <c r="AC44" s="63">
        <v>390.3566089590752</v>
      </c>
      <c r="AD44" s="63">
        <v>72.81951529562569</v>
      </c>
      <c r="AE44" s="63">
        <v>67.44742131183457</v>
      </c>
      <c r="AF44" s="63">
        <v>66.85490692200273</v>
      </c>
    </row>
    <row r="45" spans="1:32" ht="12.75" customHeight="1">
      <c r="A45" s="109">
        <v>374</v>
      </c>
      <c r="B45" s="110"/>
      <c r="C45" s="111" t="s">
        <v>73</v>
      </c>
      <c r="D45" s="84"/>
      <c r="E45" s="63">
        <v>66.40639276326739</v>
      </c>
      <c r="F45" s="63">
        <v>55.997011452383546</v>
      </c>
      <c r="G45" s="63">
        <v>48.128365860470296</v>
      </c>
      <c r="H45" s="63">
        <v>54.78437412542098</v>
      </c>
      <c r="I45" s="63">
        <v>51.8524311076767</v>
      </c>
      <c r="J45" s="63">
        <v>47.154955515018116</v>
      </c>
      <c r="K45" s="63">
        <v>54.0270852674859</v>
      </c>
      <c r="L45" s="109">
        <v>374</v>
      </c>
      <c r="M45" s="110"/>
      <c r="N45" s="111" t="s">
        <v>73</v>
      </c>
      <c r="O45" s="84"/>
      <c r="P45" s="63">
        <v>60.422683920825506</v>
      </c>
      <c r="Q45" s="113">
        <v>82.45103082494288</v>
      </c>
      <c r="R45" s="63">
        <v>38.32022126975866</v>
      </c>
      <c r="S45" s="63">
        <v>33.319821932859625</v>
      </c>
      <c r="T45" s="63">
        <v>36.711354296127276</v>
      </c>
      <c r="U45" s="63">
        <v>27.640604278494706</v>
      </c>
      <c r="V45" s="63">
        <v>285.82022297997753</v>
      </c>
      <c r="W45" s="109">
        <v>374</v>
      </c>
      <c r="X45" s="110"/>
      <c r="Y45" s="111" t="s">
        <v>73</v>
      </c>
      <c r="Z45" s="84"/>
      <c r="AA45" s="63" t="s">
        <v>140</v>
      </c>
      <c r="AB45" s="63">
        <v>25.977415399008358</v>
      </c>
      <c r="AC45" s="63">
        <v>359.9748026816474</v>
      </c>
      <c r="AD45" s="63">
        <v>70.11071088987345</v>
      </c>
      <c r="AE45" s="63">
        <v>64.50297183955878</v>
      </c>
      <c r="AF45" s="63">
        <v>62.94825390296692</v>
      </c>
    </row>
    <row r="46" spans="1:32" ht="12.75" customHeight="1">
      <c r="A46" s="109">
        <v>375</v>
      </c>
      <c r="B46" s="110"/>
      <c r="C46" s="111" t="s">
        <v>68</v>
      </c>
      <c r="D46" s="84"/>
      <c r="E46" s="63">
        <v>75.18368286851728</v>
      </c>
      <c r="F46" s="63">
        <v>64.41714093437086</v>
      </c>
      <c r="G46" s="63">
        <v>48.7206352106952</v>
      </c>
      <c r="H46" s="63">
        <v>57.34199529778009</v>
      </c>
      <c r="I46" s="63">
        <v>56.98507940019608</v>
      </c>
      <c r="J46" s="63">
        <v>41.71959684334298</v>
      </c>
      <c r="K46" s="63">
        <v>46.940401905853975</v>
      </c>
      <c r="L46" s="109">
        <v>375</v>
      </c>
      <c r="M46" s="110"/>
      <c r="N46" s="111" t="s">
        <v>68</v>
      </c>
      <c r="O46" s="84"/>
      <c r="P46" s="63">
        <v>58.02212125227368</v>
      </c>
      <c r="Q46" s="113">
        <v>75.72238406115619</v>
      </c>
      <c r="R46" s="63">
        <v>38.392465343327146</v>
      </c>
      <c r="S46" s="63">
        <v>33.87515229840728</v>
      </c>
      <c r="T46" s="63">
        <v>31.86735458844772</v>
      </c>
      <c r="U46" s="63">
        <v>26.608933534914517</v>
      </c>
      <c r="V46" s="63">
        <v>327.5520035232795</v>
      </c>
      <c r="W46" s="109">
        <v>375</v>
      </c>
      <c r="X46" s="110"/>
      <c r="Y46" s="111" t="s">
        <v>68</v>
      </c>
      <c r="Z46" s="84"/>
      <c r="AA46" s="63">
        <v>684.4086978203239</v>
      </c>
      <c r="AB46" s="63">
        <v>32.59714287520354</v>
      </c>
      <c r="AC46" s="63">
        <v>384.00924371929364</v>
      </c>
      <c r="AD46" s="63">
        <v>63.62171584976845</v>
      </c>
      <c r="AE46" s="63">
        <v>58.95752234895839</v>
      </c>
      <c r="AF46" s="63">
        <v>61.16507080454486</v>
      </c>
    </row>
    <row r="47" spans="1:32" ht="12.75" customHeight="1">
      <c r="A47" s="109">
        <v>376</v>
      </c>
      <c r="B47" s="110"/>
      <c r="C47" s="111" t="s">
        <v>74</v>
      </c>
      <c r="D47" s="84"/>
      <c r="E47" s="63">
        <v>68.89839395179854</v>
      </c>
      <c r="F47" s="63">
        <v>48.0968494972193</v>
      </c>
      <c r="G47" s="63">
        <v>49.48257296345583</v>
      </c>
      <c r="H47" s="63">
        <v>52.39478999654846</v>
      </c>
      <c r="I47" s="63">
        <v>46.39571300217639</v>
      </c>
      <c r="J47" s="63">
        <v>38.69171025117867</v>
      </c>
      <c r="K47" s="63">
        <v>40.28177251525458</v>
      </c>
      <c r="L47" s="109">
        <v>376</v>
      </c>
      <c r="M47" s="110"/>
      <c r="N47" s="111" t="s">
        <v>74</v>
      </c>
      <c r="O47" s="84"/>
      <c r="P47" s="63">
        <v>62.23906239405731</v>
      </c>
      <c r="Q47" s="113">
        <v>70.3979637664989</v>
      </c>
      <c r="R47" s="63">
        <v>37.63580546196649</v>
      </c>
      <c r="S47" s="63">
        <v>30.654236178230853</v>
      </c>
      <c r="T47" s="63">
        <v>33.34486544441457</v>
      </c>
      <c r="U47" s="63">
        <v>29.06248333213942</v>
      </c>
      <c r="V47" s="63">
        <v>260.1864983327148</v>
      </c>
      <c r="W47" s="109">
        <v>376</v>
      </c>
      <c r="X47" s="110"/>
      <c r="Y47" s="111" t="s">
        <v>74</v>
      </c>
      <c r="Z47" s="84"/>
      <c r="AA47" s="63">
        <v>606.0965966357217</v>
      </c>
      <c r="AB47" s="63">
        <v>26.07771430016282</v>
      </c>
      <c r="AC47" s="63">
        <v>320.62424001282335</v>
      </c>
      <c r="AD47" s="63">
        <v>65.02052757998575</v>
      </c>
      <c r="AE47" s="63">
        <v>57.79237046896733</v>
      </c>
      <c r="AF47" s="63">
        <v>50.82079511839345</v>
      </c>
    </row>
    <row r="48" spans="1:32" ht="12.75" customHeight="1">
      <c r="A48" s="109">
        <v>377</v>
      </c>
      <c r="B48" s="110"/>
      <c r="C48" s="111" t="s">
        <v>75</v>
      </c>
      <c r="D48" s="84"/>
      <c r="E48" s="63">
        <v>71.40696060461362</v>
      </c>
      <c r="F48" s="63">
        <v>48.48126570007661</v>
      </c>
      <c r="G48" s="63">
        <v>48.775854046299465</v>
      </c>
      <c r="H48" s="63">
        <v>59.07781757104017</v>
      </c>
      <c r="I48" s="63">
        <v>50.56632625056465</v>
      </c>
      <c r="J48" s="63">
        <v>42.25544300285378</v>
      </c>
      <c r="K48" s="63">
        <v>46.25951721265375</v>
      </c>
      <c r="L48" s="109">
        <v>377</v>
      </c>
      <c r="M48" s="110"/>
      <c r="N48" s="111" t="s">
        <v>75</v>
      </c>
      <c r="O48" s="84"/>
      <c r="P48" s="63">
        <v>65.78626664059696</v>
      </c>
      <c r="Q48" s="113">
        <v>70.48557635156702</v>
      </c>
      <c r="R48" s="63">
        <v>37.22047693982961</v>
      </c>
      <c r="S48" s="63">
        <v>26.766923619397232</v>
      </c>
      <c r="T48" s="63">
        <v>20.63389342948308</v>
      </c>
      <c r="U48" s="63">
        <v>25.762584127168406</v>
      </c>
      <c r="V48" s="63">
        <v>313.726221568116</v>
      </c>
      <c r="W48" s="109">
        <v>377</v>
      </c>
      <c r="X48" s="110"/>
      <c r="Y48" s="111" t="s">
        <v>75</v>
      </c>
      <c r="Z48" s="84"/>
      <c r="AA48" s="63">
        <v>604.4811467696262</v>
      </c>
      <c r="AB48" s="63">
        <v>25.074725288618104</v>
      </c>
      <c r="AC48" s="63">
        <v>364.826383775488</v>
      </c>
      <c r="AD48" s="63">
        <v>67.91143072586392</v>
      </c>
      <c r="AE48" s="63">
        <v>57.46212387348552</v>
      </c>
      <c r="AF48" s="63">
        <v>59.23806147611515</v>
      </c>
    </row>
    <row r="49" spans="1:32" ht="12.75" customHeight="1">
      <c r="A49" s="109"/>
      <c r="B49" s="110"/>
      <c r="C49" s="81"/>
      <c r="D49" s="84"/>
      <c r="E49" s="115"/>
      <c r="F49" s="115"/>
      <c r="G49" s="115"/>
      <c r="H49" s="115"/>
      <c r="I49" s="115"/>
      <c r="J49" s="116"/>
      <c r="K49" s="116"/>
      <c r="L49" s="109"/>
      <c r="M49" s="110"/>
      <c r="N49" s="81"/>
      <c r="O49" s="84"/>
      <c r="P49" s="115"/>
      <c r="Q49" s="113"/>
      <c r="R49" s="115"/>
      <c r="S49" s="115"/>
      <c r="T49" s="117"/>
      <c r="U49" s="115"/>
      <c r="V49" s="115"/>
      <c r="W49" s="109"/>
      <c r="X49" s="110"/>
      <c r="Y49" s="81"/>
      <c r="Z49" s="84"/>
      <c r="AA49" s="115"/>
      <c r="AB49" s="115"/>
      <c r="AC49" s="115"/>
      <c r="AD49" s="115"/>
      <c r="AE49" s="115"/>
      <c r="AF49" s="115"/>
    </row>
    <row r="50" spans="1:34" s="121" customFormat="1" ht="12.75" customHeight="1">
      <c r="A50" s="118">
        <v>3</v>
      </c>
      <c r="B50" s="15"/>
      <c r="C50" s="119" t="s">
        <v>25</v>
      </c>
      <c r="D50" s="16"/>
      <c r="E50" s="67">
        <v>71.29968161141859</v>
      </c>
      <c r="F50" s="67">
        <v>52.808133284326146</v>
      </c>
      <c r="G50" s="67">
        <v>48.489821113307485</v>
      </c>
      <c r="H50" s="67">
        <v>55.54373143874701</v>
      </c>
      <c r="I50" s="67">
        <v>49.93290072518774</v>
      </c>
      <c r="J50" s="67">
        <v>40.76764107340046</v>
      </c>
      <c r="K50" s="67">
        <v>46.17988381481741</v>
      </c>
      <c r="L50" s="118">
        <v>3</v>
      </c>
      <c r="M50" s="15"/>
      <c r="N50" s="119" t="s">
        <v>25</v>
      </c>
      <c r="O50" s="16"/>
      <c r="P50" s="67">
        <v>60.86979573653238</v>
      </c>
      <c r="Q50" s="120">
        <v>75.87525731942266</v>
      </c>
      <c r="R50" s="67">
        <v>36.74128436045188</v>
      </c>
      <c r="S50" s="67">
        <v>28.96700500622144</v>
      </c>
      <c r="T50" s="67">
        <v>31.204740862043714</v>
      </c>
      <c r="U50" s="67">
        <v>28.68857007678255</v>
      </c>
      <c r="V50" s="67">
        <v>305.6308054191004</v>
      </c>
      <c r="W50" s="118">
        <v>3</v>
      </c>
      <c r="X50" s="15"/>
      <c r="Y50" s="119" t="s">
        <v>25</v>
      </c>
      <c r="Z50" s="16"/>
      <c r="AA50" s="67">
        <v>682.1846649037085</v>
      </c>
      <c r="AB50" s="67">
        <v>27.19883156669957</v>
      </c>
      <c r="AC50" s="67">
        <v>356.237233299185</v>
      </c>
      <c r="AD50" s="67">
        <v>68.12950430218964</v>
      </c>
      <c r="AE50" s="67">
        <v>60.478092194318435</v>
      </c>
      <c r="AF50" s="67">
        <v>59.948258152410475</v>
      </c>
      <c r="AH50" s="78"/>
    </row>
    <row r="51" spans="1:32" ht="12.75" customHeight="1">
      <c r="A51" s="110"/>
      <c r="B51" s="110"/>
      <c r="C51" s="81"/>
      <c r="D51" s="81"/>
      <c r="E51" s="81"/>
      <c r="F51" s="81"/>
      <c r="G51" s="81"/>
      <c r="H51" s="81"/>
      <c r="I51" s="81"/>
      <c r="J51" s="107"/>
      <c r="K51" s="107"/>
      <c r="L51" s="110"/>
      <c r="M51" s="110"/>
      <c r="N51" s="81"/>
      <c r="O51" s="81"/>
      <c r="P51" s="81"/>
      <c r="Q51" s="81"/>
      <c r="R51" s="81"/>
      <c r="S51" s="81"/>
      <c r="T51" s="81"/>
      <c r="U51" s="81"/>
      <c r="V51" s="81"/>
      <c r="W51" s="110"/>
      <c r="X51" s="110"/>
      <c r="Y51" s="81"/>
      <c r="Z51" s="81"/>
      <c r="AA51" s="81"/>
      <c r="AB51" s="81"/>
      <c r="AC51" s="81"/>
      <c r="AD51" s="81"/>
      <c r="AE51" s="81"/>
      <c r="AF51" s="76"/>
    </row>
    <row r="52" spans="1:32" s="1" customFormat="1" ht="25.5" customHeight="1">
      <c r="A52" s="68" t="s">
        <v>177</v>
      </c>
      <c r="B52" s="69"/>
      <c r="C52" s="70"/>
      <c r="D52" s="69"/>
      <c r="E52" s="71"/>
      <c r="F52" s="71"/>
      <c r="G52" s="71"/>
      <c r="H52" s="71"/>
      <c r="I52" s="71"/>
      <c r="J52" s="71"/>
      <c r="K52" s="71"/>
      <c r="L52" s="68" t="s">
        <v>179</v>
      </c>
      <c r="M52" s="69"/>
      <c r="N52" s="70"/>
      <c r="O52" s="71"/>
      <c r="P52" s="72"/>
      <c r="Q52" s="68"/>
      <c r="S52" s="73"/>
      <c r="T52" s="73"/>
      <c r="U52" s="73"/>
      <c r="W52" s="322" t="s">
        <v>183</v>
      </c>
      <c r="X52" s="322"/>
      <c r="Y52" s="322"/>
      <c r="Z52" s="322"/>
      <c r="AA52" s="322"/>
      <c r="AB52" s="322"/>
      <c r="AC52" s="322"/>
      <c r="AD52" s="322"/>
      <c r="AE52" s="322"/>
      <c r="AF52" s="322"/>
    </row>
    <row r="53" spans="1:32" ht="12.75" customHeight="1">
      <c r="A53" s="110"/>
      <c r="B53" s="110"/>
      <c r="C53" s="81"/>
      <c r="D53" s="81"/>
      <c r="E53" s="81"/>
      <c r="F53" s="81"/>
      <c r="G53" s="81"/>
      <c r="H53" s="81"/>
      <c r="I53" s="81"/>
      <c r="J53" s="107"/>
      <c r="K53" s="107"/>
      <c r="L53" s="110"/>
      <c r="M53" s="110"/>
      <c r="N53" s="81"/>
      <c r="O53" s="81"/>
      <c r="P53" s="81"/>
      <c r="Q53" s="81"/>
      <c r="R53" s="81"/>
      <c r="S53" s="81"/>
      <c r="T53" s="81"/>
      <c r="U53" s="81"/>
      <c r="V53" s="81"/>
      <c r="W53" s="110"/>
      <c r="X53" s="110"/>
      <c r="Y53" s="81"/>
      <c r="Z53" s="81"/>
      <c r="AA53" s="81"/>
      <c r="AB53" s="81"/>
      <c r="AC53" s="81"/>
      <c r="AD53" s="81"/>
      <c r="AE53" s="81"/>
      <c r="AF53" s="76"/>
    </row>
    <row r="54" spans="1:32" ht="12.75" customHeight="1">
      <c r="A54" s="110"/>
      <c r="B54" s="110"/>
      <c r="C54" s="81"/>
      <c r="D54" s="81"/>
      <c r="E54" s="81"/>
      <c r="F54" s="81"/>
      <c r="G54" s="81"/>
      <c r="H54" s="81"/>
      <c r="I54" s="81"/>
      <c r="J54" s="107"/>
      <c r="K54" s="107"/>
      <c r="L54" s="110"/>
      <c r="M54" s="110"/>
      <c r="N54" s="81"/>
      <c r="O54" s="81"/>
      <c r="P54" s="81"/>
      <c r="Q54" s="81"/>
      <c r="R54" s="81"/>
      <c r="S54" s="81"/>
      <c r="T54" s="81"/>
      <c r="U54" s="81"/>
      <c r="V54" s="81"/>
      <c r="W54" s="110"/>
      <c r="X54" s="110"/>
      <c r="Y54" s="81"/>
      <c r="Z54" s="81"/>
      <c r="AA54" s="81"/>
      <c r="AB54" s="81"/>
      <c r="AC54" s="81"/>
      <c r="AD54" s="81"/>
      <c r="AE54" s="81"/>
      <c r="AF54" s="76"/>
    </row>
    <row r="55" spans="1:32" ht="12.75" customHeight="1">
      <c r="A55" s="110"/>
      <c r="B55" s="110"/>
      <c r="C55" s="81"/>
      <c r="D55" s="81"/>
      <c r="E55" s="81"/>
      <c r="F55" s="81"/>
      <c r="G55" s="81"/>
      <c r="H55" s="81"/>
      <c r="I55" s="81"/>
      <c r="J55" s="107"/>
      <c r="K55" s="107"/>
      <c r="L55" s="110"/>
      <c r="M55" s="110"/>
      <c r="N55" s="81"/>
      <c r="O55" s="81"/>
      <c r="P55" s="81"/>
      <c r="Q55" s="81"/>
      <c r="R55" s="81"/>
      <c r="S55" s="81"/>
      <c r="T55" s="81"/>
      <c r="U55" s="81"/>
      <c r="V55" s="81"/>
      <c r="W55" s="110"/>
      <c r="X55" s="110"/>
      <c r="Y55" s="81"/>
      <c r="Z55" s="81"/>
      <c r="AA55" s="81"/>
      <c r="AB55" s="81"/>
      <c r="AC55" s="81"/>
      <c r="AD55" s="81"/>
      <c r="AE55" s="81"/>
      <c r="AF55" s="76"/>
    </row>
    <row r="56" spans="1:33" ht="13.5" customHeight="1">
      <c r="A56" s="347"/>
      <c r="B56" s="347"/>
      <c r="C56" s="347"/>
      <c r="D56" s="347"/>
      <c r="E56" s="347"/>
      <c r="F56" s="347"/>
      <c r="G56" s="347"/>
      <c r="H56" s="347"/>
      <c r="I56" s="347"/>
      <c r="J56" s="347"/>
      <c r="K56" s="347"/>
      <c r="L56" s="344"/>
      <c r="M56" s="344"/>
      <c r="N56" s="344"/>
      <c r="O56" s="344"/>
      <c r="P56" s="344"/>
      <c r="Q56" s="344"/>
      <c r="R56" s="344"/>
      <c r="S56" s="344"/>
      <c r="T56" s="344"/>
      <c r="U56" s="344"/>
      <c r="V56" s="344"/>
      <c r="W56" s="344"/>
      <c r="X56" s="344"/>
      <c r="Y56" s="344"/>
      <c r="Z56" s="344"/>
      <c r="AA56" s="344"/>
      <c r="AB56" s="344"/>
      <c r="AC56" s="344"/>
      <c r="AD56" s="344"/>
      <c r="AE56" s="344"/>
      <c r="AF56" s="344"/>
      <c r="AG56" s="81"/>
    </row>
    <row r="57" spans="1:32" ht="12.75" customHeight="1">
      <c r="A57" s="110"/>
      <c r="B57" s="110"/>
      <c r="C57" s="81"/>
      <c r="D57" s="81"/>
      <c r="E57" s="81"/>
      <c r="F57" s="81"/>
      <c r="G57" s="81"/>
      <c r="H57" s="81"/>
      <c r="I57" s="81"/>
      <c r="J57" s="107"/>
      <c r="K57" s="107"/>
      <c r="L57" s="110"/>
      <c r="M57" s="110"/>
      <c r="N57" s="81"/>
      <c r="O57" s="81"/>
      <c r="P57" s="81"/>
      <c r="Q57" s="81"/>
      <c r="R57" s="81"/>
      <c r="S57" s="81"/>
      <c r="T57" s="81"/>
      <c r="U57" s="81"/>
      <c r="V57" s="81"/>
      <c r="W57" s="110"/>
      <c r="X57" s="110"/>
      <c r="Y57" s="81"/>
      <c r="Z57" s="81"/>
      <c r="AA57" s="81"/>
      <c r="AB57" s="81"/>
      <c r="AC57" s="81"/>
      <c r="AD57" s="81"/>
      <c r="AE57" s="81"/>
      <c r="AF57" s="76"/>
    </row>
    <row r="58" spans="1:32" ht="12.75" customHeight="1">
      <c r="A58" s="110"/>
      <c r="B58" s="110"/>
      <c r="C58" s="81"/>
      <c r="D58" s="81"/>
      <c r="E58" s="81"/>
      <c r="F58" s="81"/>
      <c r="G58" s="81"/>
      <c r="H58" s="81"/>
      <c r="I58" s="81"/>
      <c r="J58" s="107"/>
      <c r="K58" s="107"/>
      <c r="L58" s="110"/>
      <c r="M58" s="110"/>
      <c r="N58" s="81"/>
      <c r="O58" s="81"/>
      <c r="P58" s="81"/>
      <c r="Q58" s="81"/>
      <c r="R58" s="81"/>
      <c r="S58" s="81"/>
      <c r="T58" s="81"/>
      <c r="U58" s="81"/>
      <c r="V58" s="81"/>
      <c r="W58" s="110"/>
      <c r="X58" s="110"/>
      <c r="Y58" s="81"/>
      <c r="Z58" s="81"/>
      <c r="AA58" s="81"/>
      <c r="AB58" s="81"/>
      <c r="AC58" s="81"/>
      <c r="AD58" s="81"/>
      <c r="AE58" s="81"/>
      <c r="AF58" s="76"/>
    </row>
    <row r="59" spans="10:11" ht="12.75" customHeight="1">
      <c r="J59" s="107"/>
      <c r="K59" s="107"/>
    </row>
    <row r="60" spans="10:11" ht="12.75" customHeight="1">
      <c r="J60" s="107"/>
      <c r="K60" s="107"/>
    </row>
    <row r="61" spans="10:11" ht="12.75" customHeight="1">
      <c r="J61" s="107"/>
      <c r="K61" s="107"/>
    </row>
    <row r="62" spans="10:11" ht="12.75" customHeight="1">
      <c r="J62" s="107"/>
      <c r="K62" s="107"/>
    </row>
    <row r="63" spans="10:11" ht="12.75" customHeight="1">
      <c r="J63" s="107"/>
      <c r="K63" s="107"/>
    </row>
    <row r="64" spans="10:11" ht="12.75" customHeight="1">
      <c r="J64" s="107"/>
      <c r="K64" s="107"/>
    </row>
    <row r="65" spans="10:11" ht="12.75" customHeight="1">
      <c r="J65" s="107"/>
      <c r="K65" s="107"/>
    </row>
    <row r="66" spans="10:11" ht="12.75" customHeight="1">
      <c r="J66" s="107"/>
      <c r="K66" s="107"/>
    </row>
    <row r="67" spans="10:11" ht="12.75" customHeight="1">
      <c r="J67" s="107"/>
      <c r="K67" s="107"/>
    </row>
    <row r="68" spans="10:11" ht="12.75" customHeight="1">
      <c r="J68" s="107"/>
      <c r="K68" s="107"/>
    </row>
    <row r="69" spans="10:11" ht="12.75" customHeight="1">
      <c r="J69" s="107"/>
      <c r="K69" s="107"/>
    </row>
    <row r="70" spans="10:11" ht="12.75" customHeight="1">
      <c r="J70" s="107"/>
      <c r="K70" s="107"/>
    </row>
    <row r="71" spans="10:11" ht="12.75" customHeight="1">
      <c r="J71" s="107"/>
      <c r="K71" s="107"/>
    </row>
    <row r="72" spans="10:11" ht="12.75" customHeight="1">
      <c r="J72" s="107"/>
      <c r="K72" s="107"/>
    </row>
    <row r="73" spans="10:11" ht="12.75" customHeight="1">
      <c r="J73" s="107"/>
      <c r="K73" s="107"/>
    </row>
    <row r="74" spans="10:11" ht="12.75" customHeight="1">
      <c r="J74" s="107"/>
      <c r="K74" s="107"/>
    </row>
    <row r="75" spans="10:11" ht="12.75" customHeight="1">
      <c r="J75" s="107"/>
      <c r="K75" s="107"/>
    </row>
    <row r="76" spans="10:11" ht="12.75" customHeight="1">
      <c r="J76" s="107"/>
      <c r="K76" s="107"/>
    </row>
    <row r="77" spans="10:11" ht="12.75" customHeight="1">
      <c r="J77" s="107"/>
      <c r="K77" s="107"/>
    </row>
    <row r="78" spans="10:11" ht="12.75" customHeight="1">
      <c r="J78" s="107"/>
      <c r="K78" s="107"/>
    </row>
    <row r="79" spans="10:11" ht="12.75" customHeight="1">
      <c r="J79" s="107"/>
      <c r="K79" s="107"/>
    </row>
    <row r="80" spans="10:11" ht="12.75" customHeight="1">
      <c r="J80" s="107"/>
      <c r="K80" s="107"/>
    </row>
    <row r="81" spans="10:11" ht="12.75" customHeight="1">
      <c r="J81" s="107"/>
      <c r="K81" s="107"/>
    </row>
    <row r="82" spans="10:11" ht="12.75" customHeight="1">
      <c r="J82" s="107"/>
      <c r="K82" s="107"/>
    </row>
    <row r="83" spans="10:11" ht="12.75" customHeight="1">
      <c r="J83" s="107"/>
      <c r="K83" s="107"/>
    </row>
    <row r="84" spans="10:11" ht="12.75" customHeight="1">
      <c r="J84" s="107"/>
      <c r="K84" s="107"/>
    </row>
    <row r="85" spans="10:11" ht="12.75" customHeight="1">
      <c r="J85" s="107"/>
      <c r="K85" s="107"/>
    </row>
    <row r="86" spans="10:11" ht="12.75" customHeight="1">
      <c r="J86" s="107"/>
      <c r="K86" s="107"/>
    </row>
    <row r="87" spans="10:11" ht="12.75" customHeight="1">
      <c r="J87" s="107"/>
      <c r="K87" s="107"/>
    </row>
    <row r="88" spans="10:11" ht="12.75" customHeight="1">
      <c r="J88" s="107"/>
      <c r="K88" s="107"/>
    </row>
    <row r="89" spans="10:11" ht="12.75" customHeight="1">
      <c r="J89" s="107"/>
      <c r="K89" s="107"/>
    </row>
    <row r="90" spans="10:11" ht="12.75" customHeight="1">
      <c r="J90" s="107"/>
      <c r="K90" s="107"/>
    </row>
    <row r="91" spans="10:11" ht="12.75" customHeight="1">
      <c r="J91" s="107"/>
      <c r="K91" s="107"/>
    </row>
    <row r="92" spans="10:11" ht="12.75" customHeight="1">
      <c r="J92" s="107"/>
      <c r="K92" s="107"/>
    </row>
    <row r="93" spans="10:11" ht="12.75" customHeight="1">
      <c r="J93" s="107"/>
      <c r="K93" s="107"/>
    </row>
    <row r="94" spans="10:11" ht="12.75" customHeight="1">
      <c r="J94" s="107"/>
      <c r="K94" s="107"/>
    </row>
    <row r="95" spans="10:11" ht="12.75" customHeight="1">
      <c r="J95" s="107"/>
      <c r="K95" s="107"/>
    </row>
    <row r="96" spans="10:11" ht="12.75" customHeight="1">
      <c r="J96" s="107"/>
      <c r="K96" s="107"/>
    </row>
    <row r="97" spans="10:11" ht="12.75" customHeight="1">
      <c r="J97" s="107"/>
      <c r="K97" s="107"/>
    </row>
    <row r="98" spans="10:11" ht="12.75" customHeight="1">
      <c r="J98" s="107"/>
      <c r="K98" s="107"/>
    </row>
    <row r="99" spans="10:11" ht="12.75" customHeight="1">
      <c r="J99" s="107"/>
      <c r="K99" s="107"/>
    </row>
    <row r="100" spans="10:11" ht="12.75" customHeight="1">
      <c r="J100" s="107"/>
      <c r="K100" s="107"/>
    </row>
    <row r="101" spans="10:11" ht="12.75" customHeight="1">
      <c r="J101" s="107"/>
      <c r="K101" s="107"/>
    </row>
    <row r="102" spans="10:11" ht="12.75" customHeight="1">
      <c r="J102" s="107"/>
      <c r="K102" s="107"/>
    </row>
    <row r="103" spans="10:11" ht="12.75" customHeight="1">
      <c r="J103" s="107"/>
      <c r="K103" s="107"/>
    </row>
    <row r="104" spans="10:11" ht="12.75" customHeight="1">
      <c r="J104" s="107"/>
      <c r="K104" s="107"/>
    </row>
    <row r="105" spans="10:11" ht="12.75" customHeight="1">
      <c r="J105" s="107"/>
      <c r="K105" s="107"/>
    </row>
    <row r="106" spans="10:11" ht="12.75" customHeight="1">
      <c r="J106" s="107"/>
      <c r="K106" s="107"/>
    </row>
    <row r="107" spans="10:11" ht="12.75" customHeight="1">
      <c r="J107" s="107"/>
      <c r="K107" s="107"/>
    </row>
    <row r="108" spans="10:11" ht="12.75" customHeight="1">
      <c r="J108" s="107"/>
      <c r="K108" s="107"/>
    </row>
    <row r="109" spans="10:11" ht="12.75" customHeight="1">
      <c r="J109" s="107"/>
      <c r="K109" s="107"/>
    </row>
    <row r="110" spans="10:11" ht="12.75" customHeight="1">
      <c r="J110" s="107"/>
      <c r="K110" s="107"/>
    </row>
    <row r="111" spans="10:11" ht="12.75" customHeight="1">
      <c r="J111" s="107"/>
      <c r="K111" s="107"/>
    </row>
    <row r="112" spans="10:11" ht="12.75" customHeight="1">
      <c r="J112" s="107"/>
      <c r="K112" s="107"/>
    </row>
    <row r="113" spans="10:11" ht="12.75" customHeight="1">
      <c r="J113" s="107"/>
      <c r="K113" s="107"/>
    </row>
    <row r="114" spans="10:11" ht="12.75" customHeight="1">
      <c r="J114" s="107"/>
      <c r="K114" s="107"/>
    </row>
    <row r="115" spans="10:11" ht="12.75" customHeight="1">
      <c r="J115" s="107"/>
      <c r="K115" s="107"/>
    </row>
    <row r="116" spans="10:11" ht="12.75" customHeight="1">
      <c r="J116" s="107"/>
      <c r="K116" s="107"/>
    </row>
    <row r="117" spans="10:11" ht="12.75" customHeight="1">
      <c r="J117" s="107"/>
      <c r="K117" s="107"/>
    </row>
    <row r="118" spans="10:11" ht="12.75" customHeight="1">
      <c r="J118" s="107"/>
      <c r="K118" s="107"/>
    </row>
    <row r="119" spans="10:11" ht="12.75" customHeight="1">
      <c r="J119" s="107"/>
      <c r="K119" s="107"/>
    </row>
    <row r="120" spans="10:11" ht="12.75" customHeight="1">
      <c r="J120" s="107"/>
      <c r="K120" s="107"/>
    </row>
    <row r="121" spans="10:11" ht="12.75" customHeight="1">
      <c r="J121" s="107"/>
      <c r="K121" s="107"/>
    </row>
    <row r="122" spans="10:11" ht="12.75" customHeight="1">
      <c r="J122" s="107"/>
      <c r="K122" s="107"/>
    </row>
    <row r="123" spans="10:11" ht="12.75" customHeight="1">
      <c r="J123" s="107"/>
      <c r="K123" s="107"/>
    </row>
    <row r="124" spans="10:11" ht="12.75" customHeight="1">
      <c r="J124" s="107"/>
      <c r="K124" s="107"/>
    </row>
    <row r="125" spans="10:11" ht="12.75" customHeight="1">
      <c r="J125" s="107"/>
      <c r="K125" s="107"/>
    </row>
    <row r="126" spans="10:11" ht="12.75" customHeight="1">
      <c r="J126" s="107"/>
      <c r="K126" s="107"/>
    </row>
    <row r="127" spans="10:11" ht="12.75" customHeight="1">
      <c r="J127" s="107"/>
      <c r="K127" s="107"/>
    </row>
    <row r="128" spans="10:11" ht="12.75" customHeight="1">
      <c r="J128" s="107"/>
      <c r="K128" s="107"/>
    </row>
    <row r="129" spans="10:11" ht="12.75" customHeight="1">
      <c r="J129" s="107"/>
      <c r="K129" s="107"/>
    </row>
    <row r="130" spans="10:11" ht="12.75" customHeight="1">
      <c r="J130" s="107"/>
      <c r="K130" s="107"/>
    </row>
    <row r="131" spans="10:11" ht="12.75" customHeight="1">
      <c r="J131" s="107"/>
      <c r="K131" s="107"/>
    </row>
    <row r="132" spans="10:11" ht="12.75" customHeight="1">
      <c r="J132" s="107"/>
      <c r="K132" s="107"/>
    </row>
    <row r="133" spans="10:11" ht="12.75" customHeight="1">
      <c r="J133" s="107"/>
      <c r="K133" s="107"/>
    </row>
    <row r="134" spans="10:11" ht="12.75" customHeight="1">
      <c r="J134" s="107"/>
      <c r="K134" s="107"/>
    </row>
    <row r="135" spans="10:11" ht="12.75" customHeight="1">
      <c r="J135" s="107"/>
      <c r="K135" s="107"/>
    </row>
    <row r="136" spans="10:11" ht="12.75" customHeight="1">
      <c r="J136" s="107"/>
      <c r="K136" s="107"/>
    </row>
    <row r="137" spans="10:11" ht="12.75" customHeight="1">
      <c r="J137" s="107"/>
      <c r="K137" s="107"/>
    </row>
    <row r="138" spans="10:11" ht="12.75" customHeight="1">
      <c r="J138" s="107"/>
      <c r="K138" s="107"/>
    </row>
    <row r="139" spans="10:11" ht="12.75" customHeight="1">
      <c r="J139" s="107"/>
      <c r="K139" s="107"/>
    </row>
    <row r="140" spans="10:11" ht="12.75" customHeight="1">
      <c r="J140" s="107"/>
      <c r="K140" s="107"/>
    </row>
    <row r="141" spans="10:11" ht="12.75" customHeight="1">
      <c r="J141" s="107"/>
      <c r="K141" s="107"/>
    </row>
    <row r="142" spans="10:11" ht="12.75" customHeight="1">
      <c r="J142" s="107"/>
      <c r="K142" s="107"/>
    </row>
    <row r="143" spans="10:11" ht="12.75" customHeight="1">
      <c r="J143" s="107"/>
      <c r="K143" s="107"/>
    </row>
    <row r="144" spans="10:11" ht="12.75" customHeight="1">
      <c r="J144" s="107"/>
      <c r="K144" s="107"/>
    </row>
    <row r="145" spans="10:11" ht="12.75" customHeight="1">
      <c r="J145" s="107"/>
      <c r="K145" s="107"/>
    </row>
    <row r="146" spans="10:11" ht="12.75" customHeight="1">
      <c r="J146" s="107"/>
      <c r="K146" s="107"/>
    </row>
    <row r="147" spans="10:11" ht="12.75" customHeight="1">
      <c r="J147" s="107"/>
      <c r="K147" s="107"/>
    </row>
    <row r="148" spans="10:11" ht="12.75" customHeight="1">
      <c r="J148" s="107"/>
      <c r="K148" s="107"/>
    </row>
    <row r="149" spans="10:11" ht="12.75" customHeight="1">
      <c r="J149" s="107"/>
      <c r="K149" s="107"/>
    </row>
    <row r="150" spans="10:11" ht="12.75" customHeight="1">
      <c r="J150" s="107"/>
      <c r="K150" s="107"/>
    </row>
    <row r="151" spans="10:11" ht="12.75" customHeight="1">
      <c r="J151" s="107"/>
      <c r="K151" s="107"/>
    </row>
    <row r="152" spans="10:11" ht="12.75" customHeight="1">
      <c r="J152" s="107"/>
      <c r="K152" s="107"/>
    </row>
    <row r="153" spans="10:11" ht="12.75" customHeight="1">
      <c r="J153" s="107"/>
      <c r="K153" s="107"/>
    </row>
    <row r="154" spans="10:11" ht="12.75" customHeight="1">
      <c r="J154" s="107"/>
      <c r="K154" s="107"/>
    </row>
    <row r="155" spans="10:11" ht="12.75" customHeight="1">
      <c r="J155" s="107"/>
      <c r="K155" s="107"/>
    </row>
    <row r="156" spans="10:11" ht="12.75" customHeight="1">
      <c r="J156" s="107"/>
      <c r="K156" s="107"/>
    </row>
    <row r="157" spans="10:11" ht="12.75" customHeight="1">
      <c r="J157" s="107"/>
      <c r="K157" s="107"/>
    </row>
    <row r="158" spans="10:11" ht="12.75" customHeight="1">
      <c r="J158" s="107"/>
      <c r="K158" s="107"/>
    </row>
    <row r="159" spans="10:11" ht="12.75" customHeight="1">
      <c r="J159" s="107"/>
      <c r="K159" s="107"/>
    </row>
    <row r="160" spans="10:11" ht="12.75" customHeight="1">
      <c r="J160" s="107"/>
      <c r="K160" s="107"/>
    </row>
    <row r="161" spans="10:11" ht="12.75" customHeight="1">
      <c r="J161" s="107"/>
      <c r="K161" s="107"/>
    </row>
    <row r="162" spans="10:11" ht="12.75" customHeight="1">
      <c r="J162" s="107"/>
      <c r="K162" s="107"/>
    </row>
    <row r="163" spans="10:11" ht="12.75" customHeight="1">
      <c r="J163" s="107"/>
      <c r="K163" s="107"/>
    </row>
    <row r="164" spans="10:11" ht="12.75" customHeight="1">
      <c r="J164" s="107"/>
      <c r="K164" s="107"/>
    </row>
    <row r="165" spans="10:11" ht="12.75" customHeight="1">
      <c r="J165" s="107"/>
      <c r="K165" s="107"/>
    </row>
    <row r="166" spans="10:11" ht="12.75" customHeight="1">
      <c r="J166" s="107"/>
      <c r="K166" s="107"/>
    </row>
    <row r="167" spans="10:11" ht="12.75" customHeight="1">
      <c r="J167" s="107"/>
      <c r="K167" s="107"/>
    </row>
    <row r="168" spans="10:11" ht="12.75" customHeight="1">
      <c r="J168" s="107"/>
      <c r="K168" s="107"/>
    </row>
    <row r="169" spans="10:11" ht="12.75" customHeight="1">
      <c r="J169" s="107"/>
      <c r="K169" s="107"/>
    </row>
    <row r="170" spans="10:11" ht="12.75" customHeight="1">
      <c r="J170" s="107"/>
      <c r="K170" s="107"/>
    </row>
    <row r="171" spans="10:11" ht="12.75" customHeight="1">
      <c r="J171" s="107"/>
      <c r="K171" s="107"/>
    </row>
    <row r="172" spans="10:11" ht="12.75" customHeight="1">
      <c r="J172" s="107"/>
      <c r="K172" s="107"/>
    </row>
    <row r="173" spans="10:11" ht="12.75" customHeight="1">
      <c r="J173" s="107"/>
      <c r="K173" s="107"/>
    </row>
    <row r="174" spans="10:11" ht="12.75" customHeight="1">
      <c r="J174" s="107"/>
      <c r="K174" s="107"/>
    </row>
    <row r="175" spans="10:11" ht="12.75" customHeight="1">
      <c r="J175" s="107"/>
      <c r="K175" s="107"/>
    </row>
    <row r="176" spans="10:11" ht="12.75" customHeight="1">
      <c r="J176" s="107"/>
      <c r="K176" s="107"/>
    </row>
    <row r="177" spans="10:11" ht="12.75" customHeight="1">
      <c r="J177" s="107"/>
      <c r="K177" s="107"/>
    </row>
    <row r="178" spans="10:11" ht="12.75" customHeight="1">
      <c r="J178" s="107"/>
      <c r="K178" s="107"/>
    </row>
    <row r="179" ht="12.75" customHeight="1">
      <c r="J179" s="107"/>
    </row>
    <row r="180" ht="12.75" customHeight="1">
      <c r="J180" s="107"/>
    </row>
    <row r="181" ht="12.75" customHeight="1">
      <c r="J181" s="107"/>
    </row>
    <row r="182" ht="12.75" customHeight="1">
      <c r="J182" s="107"/>
    </row>
    <row r="183" ht="12.75" customHeight="1">
      <c r="J183" s="107"/>
    </row>
    <row r="184" ht="12.75" customHeight="1">
      <c r="J184" s="107"/>
    </row>
    <row r="185" ht="12.75" customHeight="1">
      <c r="J185" s="107"/>
    </row>
    <row r="186" ht="12.75" customHeight="1">
      <c r="J186" s="107"/>
    </row>
    <row r="187" ht="12.75" customHeight="1">
      <c r="J187" s="107"/>
    </row>
    <row r="188" ht="12.75" customHeight="1">
      <c r="J188" s="107"/>
    </row>
    <row r="189" ht="12.75" customHeight="1">
      <c r="J189" s="107"/>
    </row>
    <row r="190" ht="12.75" customHeight="1">
      <c r="J190" s="107"/>
    </row>
    <row r="191" ht="12.75" customHeight="1">
      <c r="J191" s="107"/>
    </row>
    <row r="192" ht="12.75" customHeight="1">
      <c r="J192" s="107"/>
    </row>
    <row r="193" ht="12.75" customHeight="1">
      <c r="J193" s="107"/>
    </row>
    <row r="194" ht="12.75" customHeight="1">
      <c r="J194" s="107"/>
    </row>
    <row r="195" ht="12.75" customHeight="1">
      <c r="J195" s="107"/>
    </row>
    <row r="196" ht="12.75" customHeight="1">
      <c r="J196" s="107"/>
    </row>
    <row r="197" ht="12.75" customHeight="1">
      <c r="J197" s="107"/>
    </row>
    <row r="198" ht="12.75" customHeight="1">
      <c r="J198" s="107"/>
    </row>
    <row r="199" ht="12.75" customHeight="1">
      <c r="J199" s="107"/>
    </row>
    <row r="200" ht="12.75" customHeight="1">
      <c r="J200" s="107"/>
    </row>
    <row r="201" ht="12.75" customHeight="1">
      <c r="J201" s="107"/>
    </row>
    <row r="202" ht="12.75" customHeight="1">
      <c r="J202" s="107"/>
    </row>
    <row r="203" ht="12.75" customHeight="1">
      <c r="J203" s="107"/>
    </row>
    <row r="204" ht="12.75" customHeight="1">
      <c r="J204" s="107"/>
    </row>
    <row r="205" ht="12.75" customHeight="1">
      <c r="J205" s="107"/>
    </row>
    <row r="206" ht="12.75" customHeight="1">
      <c r="J206" s="107"/>
    </row>
    <row r="207" ht="12.75" customHeight="1">
      <c r="J207" s="107"/>
    </row>
    <row r="208" ht="12.75" customHeight="1">
      <c r="J208" s="107"/>
    </row>
    <row r="209" ht="12.75" customHeight="1">
      <c r="J209" s="107"/>
    </row>
    <row r="210" ht="12.75" customHeight="1">
      <c r="J210" s="107"/>
    </row>
    <row r="211" ht="12.75" customHeight="1">
      <c r="J211" s="107"/>
    </row>
    <row r="212" ht="12.75" customHeight="1">
      <c r="J212" s="107"/>
    </row>
    <row r="213" ht="12.75" customHeight="1">
      <c r="J213" s="107"/>
    </row>
    <row r="214" ht="12.75" customHeight="1">
      <c r="J214" s="107"/>
    </row>
    <row r="215" ht="12.75" customHeight="1">
      <c r="J215" s="107"/>
    </row>
    <row r="216" ht="12.75" customHeight="1">
      <c r="J216" s="107"/>
    </row>
    <row r="217" ht="12.75" customHeight="1">
      <c r="J217" s="107"/>
    </row>
    <row r="218" ht="12.75" customHeight="1">
      <c r="J218" s="107"/>
    </row>
    <row r="219" ht="12.75" customHeight="1">
      <c r="J219" s="107"/>
    </row>
    <row r="220" ht="12.75" customHeight="1">
      <c r="J220" s="107"/>
    </row>
    <row r="221" ht="12.75" customHeight="1">
      <c r="J221" s="107"/>
    </row>
    <row r="222" ht="12.75" customHeight="1">
      <c r="J222" s="107"/>
    </row>
    <row r="223" ht="12.75" customHeight="1">
      <c r="J223" s="107"/>
    </row>
    <row r="224" ht="12.75" customHeight="1">
      <c r="J224" s="107"/>
    </row>
    <row r="225" ht="12.75" customHeight="1">
      <c r="J225" s="107"/>
    </row>
    <row r="226" ht="12.75" customHeight="1">
      <c r="J226" s="107"/>
    </row>
    <row r="227" ht="12.75" customHeight="1">
      <c r="J227" s="107"/>
    </row>
    <row r="228" ht="12.75" customHeight="1">
      <c r="J228" s="107"/>
    </row>
    <row r="229" ht="12.75" customHeight="1">
      <c r="J229" s="107"/>
    </row>
    <row r="230" ht="12.75" customHeight="1">
      <c r="J230" s="107"/>
    </row>
    <row r="231" ht="12.75" customHeight="1">
      <c r="J231" s="107"/>
    </row>
    <row r="232" ht="12.75" customHeight="1">
      <c r="J232" s="107"/>
    </row>
    <row r="233" ht="12.75" customHeight="1">
      <c r="J233" s="107"/>
    </row>
    <row r="234" ht="12.75" customHeight="1">
      <c r="J234" s="107"/>
    </row>
    <row r="235" ht="12.75" customHeight="1">
      <c r="J235" s="107"/>
    </row>
    <row r="236" ht="12.75" customHeight="1">
      <c r="J236" s="107"/>
    </row>
    <row r="237" ht="12.75" customHeight="1">
      <c r="J237" s="107"/>
    </row>
    <row r="238" ht="12.75" customHeight="1">
      <c r="J238" s="107"/>
    </row>
    <row r="239" ht="12.75" customHeight="1">
      <c r="J239" s="107"/>
    </row>
    <row r="240" ht="12.75" customHeight="1">
      <c r="J240" s="107"/>
    </row>
    <row r="241" ht="12.75" customHeight="1">
      <c r="J241" s="107"/>
    </row>
    <row r="242" ht="12.75" customHeight="1">
      <c r="J242" s="107"/>
    </row>
    <row r="243" ht="12.75" customHeight="1">
      <c r="J243" s="107"/>
    </row>
    <row r="244" ht="12.75" customHeight="1">
      <c r="J244" s="107"/>
    </row>
    <row r="245" ht="12.75" customHeight="1">
      <c r="J245" s="107"/>
    </row>
    <row r="246" ht="12.75" customHeight="1">
      <c r="J246" s="107"/>
    </row>
    <row r="247" ht="12.75" customHeight="1">
      <c r="J247" s="107"/>
    </row>
    <row r="248" ht="12.75" customHeight="1">
      <c r="J248" s="107"/>
    </row>
    <row r="249" ht="12.75" customHeight="1">
      <c r="J249" s="107"/>
    </row>
    <row r="250" ht="12.75" customHeight="1">
      <c r="J250" s="107"/>
    </row>
    <row r="251" ht="12.75" customHeight="1">
      <c r="J251" s="107"/>
    </row>
    <row r="252" ht="12.75" customHeight="1">
      <c r="J252" s="107"/>
    </row>
    <row r="253" ht="12.75" customHeight="1">
      <c r="J253" s="107"/>
    </row>
    <row r="254" ht="12.75" customHeight="1">
      <c r="J254" s="107"/>
    </row>
    <row r="255" ht="12.75" customHeight="1">
      <c r="J255" s="107"/>
    </row>
    <row r="256" ht="12.75" customHeight="1">
      <c r="J256" s="107"/>
    </row>
    <row r="257" ht="12.75" customHeight="1">
      <c r="J257" s="107"/>
    </row>
    <row r="258" ht="12.75" customHeight="1">
      <c r="J258" s="107"/>
    </row>
    <row r="259" ht="12.75" customHeight="1">
      <c r="J259" s="107"/>
    </row>
    <row r="260" ht="12.75" customHeight="1">
      <c r="J260" s="107"/>
    </row>
    <row r="261" ht="12.75" customHeight="1">
      <c r="J261" s="107"/>
    </row>
    <row r="262" ht="12.75" customHeight="1">
      <c r="J262" s="107"/>
    </row>
    <row r="263" ht="12.75" customHeight="1">
      <c r="J263" s="107"/>
    </row>
    <row r="264" ht="12.75" customHeight="1">
      <c r="J264" s="107"/>
    </row>
    <row r="265" ht="12.75" customHeight="1">
      <c r="J265" s="107"/>
    </row>
    <row r="266" ht="12.75" customHeight="1">
      <c r="J266" s="107"/>
    </row>
    <row r="267" ht="12.75" customHeight="1">
      <c r="J267" s="107"/>
    </row>
    <row r="268" ht="12.75" customHeight="1">
      <c r="J268" s="107"/>
    </row>
    <row r="269" ht="12.75" customHeight="1">
      <c r="J269" s="107"/>
    </row>
    <row r="270" ht="12.75" customHeight="1">
      <c r="J270" s="107"/>
    </row>
    <row r="271" ht="12.75" customHeight="1">
      <c r="J271" s="107"/>
    </row>
    <row r="272" ht="12.75" customHeight="1">
      <c r="J272" s="107"/>
    </row>
    <row r="273" ht="12.75" customHeight="1">
      <c r="J273" s="107"/>
    </row>
    <row r="274" ht="12.75" customHeight="1">
      <c r="J274" s="107"/>
    </row>
    <row r="275" ht="12.75" customHeight="1">
      <c r="J275" s="107"/>
    </row>
    <row r="276" ht="12.75" customHeight="1">
      <c r="J276" s="107"/>
    </row>
    <row r="277" ht="12.75" customHeight="1">
      <c r="J277" s="107"/>
    </row>
    <row r="278" ht="12.75" customHeight="1">
      <c r="J278" s="107"/>
    </row>
    <row r="279" ht="12.75" customHeight="1">
      <c r="J279" s="107"/>
    </row>
    <row r="280" ht="12.75" customHeight="1">
      <c r="J280" s="107"/>
    </row>
    <row r="281" ht="12.75" customHeight="1">
      <c r="J281" s="107"/>
    </row>
    <row r="282" ht="12.75" customHeight="1">
      <c r="J282" s="107"/>
    </row>
    <row r="283" ht="12.75" customHeight="1">
      <c r="J283" s="107"/>
    </row>
    <row r="284" ht="12.75" customHeight="1">
      <c r="J284" s="107"/>
    </row>
    <row r="285" ht="12.75" customHeight="1">
      <c r="J285" s="107"/>
    </row>
    <row r="286" ht="12.75" customHeight="1">
      <c r="J286" s="107"/>
    </row>
    <row r="287" ht="12.75" customHeight="1">
      <c r="J287" s="107"/>
    </row>
    <row r="288" ht="12.75" customHeight="1">
      <c r="J288" s="107"/>
    </row>
    <row r="289" ht="12.75" customHeight="1">
      <c r="J289" s="107"/>
    </row>
    <row r="290" ht="12.75" customHeight="1">
      <c r="J290" s="107"/>
    </row>
    <row r="291" ht="12.75" customHeight="1">
      <c r="J291" s="107"/>
    </row>
    <row r="292" ht="12.75" customHeight="1">
      <c r="J292" s="107"/>
    </row>
    <row r="293" ht="12.75" customHeight="1">
      <c r="J293" s="107"/>
    </row>
    <row r="294" ht="12.75" customHeight="1">
      <c r="J294" s="107"/>
    </row>
    <row r="295" ht="12.75" customHeight="1">
      <c r="J295" s="107"/>
    </row>
    <row r="296" ht="12.75" customHeight="1">
      <c r="J296" s="107"/>
    </row>
    <row r="297" ht="12.75" customHeight="1">
      <c r="J297" s="107"/>
    </row>
    <row r="298" ht="12.75" customHeight="1">
      <c r="J298" s="107"/>
    </row>
    <row r="299" ht="12.75" customHeight="1">
      <c r="J299" s="107"/>
    </row>
    <row r="300" ht="12.75" customHeight="1">
      <c r="J300" s="107"/>
    </row>
    <row r="301" ht="12.75" customHeight="1">
      <c r="J301" s="107"/>
    </row>
    <row r="302" ht="12.75" customHeight="1">
      <c r="J302" s="107"/>
    </row>
    <row r="303" ht="12.75" customHeight="1">
      <c r="J303" s="107"/>
    </row>
    <row r="304" ht="12.75" customHeight="1">
      <c r="J304" s="107"/>
    </row>
    <row r="305" ht="12.75" customHeight="1">
      <c r="J305" s="107"/>
    </row>
    <row r="306" ht="12.75" customHeight="1">
      <c r="J306" s="107"/>
    </row>
    <row r="307" ht="12.75" customHeight="1">
      <c r="J307" s="107"/>
    </row>
    <row r="308" ht="12.75" customHeight="1">
      <c r="J308" s="107"/>
    </row>
    <row r="309" ht="12.75" customHeight="1">
      <c r="J309" s="107"/>
    </row>
    <row r="310" ht="12.75" customHeight="1">
      <c r="J310" s="107"/>
    </row>
    <row r="311" ht="12.75" customHeight="1">
      <c r="J311" s="107"/>
    </row>
    <row r="312" ht="12.75" customHeight="1">
      <c r="J312" s="107"/>
    </row>
    <row r="313" ht="12.75" customHeight="1">
      <c r="J313" s="107"/>
    </row>
    <row r="314" ht="12.75" customHeight="1">
      <c r="J314" s="107"/>
    </row>
    <row r="315" ht="12.75" customHeight="1">
      <c r="J315" s="107"/>
    </row>
    <row r="316" ht="12.75" customHeight="1">
      <c r="J316" s="107"/>
    </row>
    <row r="317" ht="12.75" customHeight="1">
      <c r="J317" s="107"/>
    </row>
    <row r="318" ht="12.75" customHeight="1">
      <c r="J318" s="107"/>
    </row>
    <row r="319" ht="12.75" customHeight="1">
      <c r="J319" s="107"/>
    </row>
    <row r="320" ht="12.75" customHeight="1">
      <c r="J320" s="107"/>
    </row>
    <row r="321" ht="12.75" customHeight="1">
      <c r="J321" s="107"/>
    </row>
    <row r="322" ht="12.75" customHeight="1">
      <c r="J322" s="107"/>
    </row>
    <row r="323" ht="12.75" customHeight="1">
      <c r="J323" s="107"/>
    </row>
    <row r="324" ht="12.75" customHeight="1">
      <c r="J324" s="107"/>
    </row>
    <row r="325" ht="12.75" customHeight="1">
      <c r="J325" s="107"/>
    </row>
    <row r="326" ht="12.75" customHeight="1">
      <c r="J326" s="107"/>
    </row>
    <row r="327" ht="12.75" customHeight="1">
      <c r="J327" s="107"/>
    </row>
    <row r="328" ht="12.75" customHeight="1">
      <c r="J328" s="107"/>
    </row>
    <row r="329" ht="12.75" customHeight="1">
      <c r="J329" s="107"/>
    </row>
    <row r="330" ht="12.75" customHeight="1">
      <c r="J330" s="107"/>
    </row>
    <row r="331" ht="12.75" customHeight="1">
      <c r="J331" s="107"/>
    </row>
    <row r="332" ht="12.75" customHeight="1">
      <c r="J332" s="107"/>
    </row>
    <row r="333" ht="12.75" customHeight="1">
      <c r="J333" s="107"/>
    </row>
    <row r="334" ht="12.75" customHeight="1">
      <c r="J334" s="107"/>
    </row>
    <row r="335" ht="12.75" customHeight="1">
      <c r="J335" s="107"/>
    </row>
    <row r="336" ht="12.75" customHeight="1">
      <c r="J336" s="107"/>
    </row>
    <row r="337" ht="12.75" customHeight="1">
      <c r="J337" s="107"/>
    </row>
    <row r="338" ht="12.75" customHeight="1">
      <c r="J338" s="107"/>
    </row>
    <row r="339" ht="12.75" customHeight="1">
      <c r="J339" s="107"/>
    </row>
    <row r="340" ht="12.75" customHeight="1">
      <c r="J340" s="107"/>
    </row>
    <row r="341" ht="12.75" customHeight="1">
      <c r="J341" s="107"/>
    </row>
    <row r="342" ht="12.75" customHeight="1">
      <c r="J342" s="107"/>
    </row>
    <row r="343" ht="12.75" customHeight="1">
      <c r="J343" s="107"/>
    </row>
    <row r="344" ht="12.75" customHeight="1">
      <c r="J344" s="107"/>
    </row>
    <row r="345" ht="12.75" customHeight="1">
      <c r="J345" s="107"/>
    </row>
    <row r="346" ht="12.75" customHeight="1">
      <c r="J346" s="107"/>
    </row>
    <row r="347" ht="12.75" customHeight="1">
      <c r="J347" s="107"/>
    </row>
    <row r="348" ht="12.75" customHeight="1">
      <c r="J348" s="107"/>
    </row>
    <row r="349" ht="12.75" customHeight="1">
      <c r="J349" s="107"/>
    </row>
    <row r="350" ht="12.75" customHeight="1">
      <c r="J350" s="107"/>
    </row>
    <row r="351" ht="12.75" customHeight="1">
      <c r="J351" s="107"/>
    </row>
    <row r="352" ht="12.75" customHeight="1">
      <c r="J352" s="107"/>
    </row>
    <row r="353" ht="12.75" customHeight="1">
      <c r="J353" s="107"/>
    </row>
    <row r="354" ht="12.75" customHeight="1">
      <c r="J354" s="107"/>
    </row>
    <row r="355" ht="12.75" customHeight="1">
      <c r="J355" s="107"/>
    </row>
    <row r="356" ht="12.75" customHeight="1">
      <c r="J356" s="107"/>
    </row>
    <row r="357" ht="12.75" customHeight="1">
      <c r="J357" s="107"/>
    </row>
    <row r="358" ht="12.75" customHeight="1">
      <c r="J358" s="107"/>
    </row>
    <row r="359" ht="12.75" customHeight="1">
      <c r="J359" s="107"/>
    </row>
    <row r="360" ht="12.75" customHeight="1">
      <c r="J360" s="107"/>
    </row>
    <row r="361" ht="12.75" customHeight="1">
      <c r="J361" s="107"/>
    </row>
    <row r="362" ht="12.75" customHeight="1">
      <c r="J362" s="107"/>
    </row>
    <row r="363" ht="12.75" customHeight="1">
      <c r="J363" s="107"/>
    </row>
    <row r="364" ht="12.75" customHeight="1">
      <c r="J364" s="107"/>
    </row>
    <row r="365" ht="12.75" customHeight="1">
      <c r="J365" s="107"/>
    </row>
    <row r="366" ht="12.75" customHeight="1">
      <c r="J366" s="107"/>
    </row>
    <row r="367" ht="12.75" customHeight="1">
      <c r="J367" s="107"/>
    </row>
    <row r="368" ht="12.75" customHeight="1">
      <c r="J368" s="107"/>
    </row>
    <row r="369" ht="12.75" customHeight="1">
      <c r="J369" s="107"/>
    </row>
    <row r="370" ht="12.75" customHeight="1">
      <c r="J370" s="107"/>
    </row>
    <row r="371" ht="12.75" customHeight="1">
      <c r="J371" s="107"/>
    </row>
    <row r="372" ht="12.75" customHeight="1">
      <c r="J372" s="107"/>
    </row>
    <row r="373" ht="12.75" customHeight="1">
      <c r="J373" s="107"/>
    </row>
    <row r="374" ht="12.75" customHeight="1">
      <c r="J374" s="107"/>
    </row>
    <row r="375" ht="12.75" customHeight="1">
      <c r="J375" s="107"/>
    </row>
    <row r="376" ht="12.75" customHeight="1">
      <c r="J376" s="107"/>
    </row>
    <row r="377" ht="12.75" customHeight="1">
      <c r="J377" s="107"/>
    </row>
    <row r="378" ht="12.75" customHeight="1">
      <c r="J378" s="107"/>
    </row>
    <row r="379" ht="12.75" customHeight="1">
      <c r="J379" s="107"/>
    </row>
    <row r="380" ht="12.75" customHeight="1">
      <c r="J380" s="107"/>
    </row>
    <row r="381" ht="12.75" customHeight="1">
      <c r="J381" s="107"/>
    </row>
    <row r="382" ht="12.75" customHeight="1">
      <c r="J382" s="107"/>
    </row>
    <row r="383" ht="12.75" customHeight="1">
      <c r="J383" s="107"/>
    </row>
    <row r="384" ht="12.75" customHeight="1">
      <c r="J384" s="107"/>
    </row>
    <row r="385" ht="12.75" customHeight="1">
      <c r="J385" s="107"/>
    </row>
    <row r="386" ht="12.75" customHeight="1">
      <c r="J386" s="107"/>
    </row>
    <row r="387" ht="12.75" customHeight="1">
      <c r="J387" s="107"/>
    </row>
    <row r="388" ht="12.75" customHeight="1">
      <c r="J388" s="107"/>
    </row>
    <row r="389" ht="12.75" customHeight="1">
      <c r="J389" s="107"/>
    </row>
    <row r="390" ht="12.75" customHeight="1">
      <c r="J390" s="107"/>
    </row>
    <row r="391" ht="12.75" customHeight="1">
      <c r="J391" s="107"/>
    </row>
    <row r="392" ht="12.75" customHeight="1">
      <c r="J392" s="107"/>
    </row>
    <row r="393" ht="12.75" customHeight="1">
      <c r="J393" s="107"/>
    </row>
    <row r="394" ht="12.75" customHeight="1">
      <c r="J394" s="107"/>
    </row>
    <row r="395" ht="12.75" customHeight="1">
      <c r="J395" s="107"/>
    </row>
    <row r="396" ht="12.75" customHeight="1">
      <c r="J396" s="107"/>
    </row>
    <row r="397" ht="12.75" customHeight="1">
      <c r="J397" s="107"/>
    </row>
    <row r="398" ht="12.75" customHeight="1">
      <c r="J398" s="107"/>
    </row>
    <row r="399" ht="12.75" customHeight="1">
      <c r="J399" s="107"/>
    </row>
    <row r="400" ht="12.75" customHeight="1">
      <c r="J400" s="107"/>
    </row>
    <row r="401" ht="12.75" customHeight="1">
      <c r="J401" s="107"/>
    </row>
    <row r="402" ht="12.75" customHeight="1">
      <c r="J402" s="107"/>
    </row>
    <row r="403" ht="12.75" customHeight="1">
      <c r="J403" s="107"/>
    </row>
    <row r="404" ht="12.75" customHeight="1">
      <c r="J404" s="107"/>
    </row>
    <row r="405" ht="12.75" customHeight="1">
      <c r="J405" s="107"/>
    </row>
    <row r="406" ht="12.75" customHeight="1">
      <c r="J406" s="107"/>
    </row>
    <row r="407" ht="12.75" customHeight="1">
      <c r="J407" s="107"/>
    </row>
    <row r="408" ht="12.75" customHeight="1">
      <c r="J408" s="107"/>
    </row>
    <row r="409" ht="12.75" customHeight="1">
      <c r="J409" s="107"/>
    </row>
    <row r="410" ht="12.75" customHeight="1">
      <c r="J410" s="107"/>
    </row>
    <row r="411" ht="12.75" customHeight="1">
      <c r="J411" s="107"/>
    </row>
    <row r="412" ht="12.75" customHeight="1">
      <c r="J412" s="107"/>
    </row>
    <row r="413" ht="12.75" customHeight="1">
      <c r="J413" s="107"/>
    </row>
    <row r="414" ht="12.75" customHeight="1">
      <c r="J414" s="107"/>
    </row>
    <row r="415" ht="12.75" customHeight="1">
      <c r="J415" s="107"/>
    </row>
    <row r="416" ht="12.75" customHeight="1">
      <c r="J416" s="107"/>
    </row>
    <row r="417" ht="12.75" customHeight="1">
      <c r="J417" s="107"/>
    </row>
    <row r="418" ht="12.75" customHeight="1">
      <c r="J418" s="107"/>
    </row>
    <row r="419" ht="12.75" customHeight="1">
      <c r="J419" s="107"/>
    </row>
    <row r="420" ht="12.75" customHeight="1">
      <c r="J420" s="107"/>
    </row>
    <row r="421" ht="12.75" customHeight="1">
      <c r="J421" s="107"/>
    </row>
    <row r="422" ht="12.75" customHeight="1">
      <c r="J422" s="107"/>
    </row>
    <row r="423" ht="12.75" customHeight="1">
      <c r="J423" s="107"/>
    </row>
    <row r="424" ht="12.75" customHeight="1">
      <c r="J424" s="107"/>
    </row>
    <row r="425" ht="12.75" customHeight="1">
      <c r="J425" s="107"/>
    </row>
    <row r="426" ht="12.75" customHeight="1">
      <c r="J426" s="107"/>
    </row>
    <row r="427" ht="12.75" customHeight="1">
      <c r="J427" s="107"/>
    </row>
    <row r="428" ht="12.75" customHeight="1">
      <c r="J428" s="107"/>
    </row>
    <row r="429" ht="12.75" customHeight="1">
      <c r="J429" s="107"/>
    </row>
    <row r="430" ht="12.75" customHeight="1">
      <c r="J430" s="107"/>
    </row>
  </sheetData>
  <sheetProtection formatCells="0" formatColumns="0" formatRows="0"/>
  <mergeCells count="27">
    <mergeCell ref="W52:AF52"/>
    <mergeCell ref="E13:K13"/>
    <mergeCell ref="E34:K34"/>
    <mergeCell ref="P13:V13"/>
    <mergeCell ref="P34:V34"/>
    <mergeCell ref="AB6:AB9"/>
    <mergeCell ref="AA13:AF13"/>
    <mergeCell ref="AA34:AF34"/>
    <mergeCell ref="A56:K56"/>
    <mergeCell ref="L56:V56"/>
    <mergeCell ref="W56:AF56"/>
    <mergeCell ref="L6:L10"/>
    <mergeCell ref="A6:A10"/>
    <mergeCell ref="W6:W10"/>
    <mergeCell ref="U6:U9"/>
    <mergeCell ref="J7:J8"/>
    <mergeCell ref="V6:V9"/>
    <mergeCell ref="M6:O10"/>
    <mergeCell ref="B6:D10"/>
    <mergeCell ref="K6:K9"/>
    <mergeCell ref="AE7:AE8"/>
    <mergeCell ref="AF7:AF8"/>
    <mergeCell ref="P7:P8"/>
    <mergeCell ref="X6:Z10"/>
    <mergeCell ref="E10:K10"/>
    <mergeCell ref="P10:V10"/>
    <mergeCell ref="AA10:AF10"/>
  </mergeCells>
  <printOptions horizontalCentered="1"/>
  <pageMargins left="0.7874015748031497" right="0.7874015748031497" top="0.5905511811023623" bottom="0.7874015748031497" header="0.1968503937007874" footer="0.1968503937007874"/>
  <pageSetup fitToHeight="2" horizontalDpi="600" verticalDpi="600" orientation="portrait" paperSize="9" r:id="rId2"/>
  <headerFooter alignWithMargins="0">
    <oddFooter>&amp;C&amp;8- &amp;P+10 -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4"/>
  <dimension ref="A2:AH57"/>
  <sheetViews>
    <sheetView zoomScalePageLayoutView="0" workbookViewId="0" topLeftCell="A1">
      <selection activeCell="H38" sqref="H38"/>
    </sheetView>
  </sheetViews>
  <sheetFormatPr defaultColWidth="11.421875" defaultRowHeight="12.75"/>
  <cols>
    <col min="1" max="1" width="6.7109375" style="10" customWidth="1"/>
    <col min="2" max="2" width="0.71875" style="10" customWidth="1"/>
    <col min="3" max="3" width="25.00390625" style="10" bestFit="1" customWidth="1"/>
    <col min="4" max="4" width="0.85546875" style="10" customWidth="1"/>
    <col min="5" max="5" width="7.140625" style="10" customWidth="1"/>
    <col min="6" max="6" width="8.57421875" style="10" bestFit="1" customWidth="1"/>
    <col min="7" max="7" width="11.57421875" style="10" bestFit="1" customWidth="1"/>
    <col min="8" max="8" width="7.00390625" style="10" customWidth="1"/>
    <col min="9" max="9" width="8.57421875" style="10" bestFit="1" customWidth="1"/>
    <col min="10" max="10" width="6.7109375" style="10" customWidth="1"/>
    <col min="11" max="11" width="8.00390625" style="10" customWidth="1"/>
    <col min="12" max="12" width="6.7109375" style="10" customWidth="1"/>
    <col min="13" max="13" width="0.71875" style="10" customWidth="1"/>
    <col min="14" max="14" width="25.00390625" style="10" bestFit="1" customWidth="1"/>
    <col min="15" max="15" width="0.85546875" style="10" customWidth="1"/>
    <col min="16" max="16" width="7.421875" style="10" bestFit="1" customWidth="1"/>
    <col min="17" max="17" width="7.00390625" style="10" customWidth="1"/>
    <col min="18" max="18" width="6.7109375" style="10" customWidth="1"/>
    <col min="19" max="19" width="12.140625" style="10" customWidth="1"/>
    <col min="20" max="20" width="7.28125" style="10" customWidth="1"/>
    <col min="21" max="21" width="7.00390625" style="10" customWidth="1"/>
    <col min="22" max="22" width="8.7109375" style="10" bestFit="1" customWidth="1"/>
    <col min="23" max="23" width="6.7109375" style="10" customWidth="1"/>
    <col min="24" max="24" width="0.71875" style="10" customWidth="1"/>
    <col min="25" max="25" width="25.00390625" style="10" bestFit="1" customWidth="1"/>
    <col min="26" max="26" width="0.85546875" style="10" customWidth="1"/>
    <col min="27" max="27" width="7.7109375" style="10" customWidth="1"/>
    <col min="28" max="28" width="8.140625" style="10" customWidth="1"/>
    <col min="29" max="29" width="11.421875" style="10" bestFit="1" customWidth="1"/>
    <col min="30" max="30" width="11.421875" style="10" customWidth="1"/>
    <col min="31" max="31" width="9.00390625" style="10" bestFit="1" customWidth="1"/>
    <col min="32" max="32" width="10.57421875" style="10" bestFit="1" customWidth="1"/>
    <col min="33" max="33" width="11.421875" style="12" customWidth="1"/>
    <col min="34" max="16384" width="11.421875" style="10" customWidth="1"/>
  </cols>
  <sheetData>
    <row r="2" spans="1:33" s="135" customFormat="1" ht="12.75" customHeight="1">
      <c r="A2" s="136"/>
      <c r="B2" s="80"/>
      <c r="C2" s="77"/>
      <c r="D2" s="77"/>
      <c r="E2" s="77"/>
      <c r="F2" s="77"/>
      <c r="G2" s="77"/>
      <c r="H2" s="77"/>
      <c r="I2" s="77"/>
      <c r="J2" s="77"/>
      <c r="K2" s="77"/>
      <c r="L2" s="136"/>
      <c r="M2" s="80"/>
      <c r="N2" s="77"/>
      <c r="O2" s="77"/>
      <c r="P2" s="77"/>
      <c r="Q2" s="77"/>
      <c r="R2" s="77"/>
      <c r="S2" s="77"/>
      <c r="T2" s="77"/>
      <c r="U2" s="77"/>
      <c r="V2" s="77"/>
      <c r="W2" s="136"/>
      <c r="X2" s="80"/>
      <c r="Y2" s="77"/>
      <c r="Z2" s="77"/>
      <c r="AA2" s="77"/>
      <c r="AB2" s="77"/>
      <c r="AC2" s="77"/>
      <c r="AD2" s="77"/>
      <c r="AE2" s="77"/>
      <c r="AF2" s="77"/>
      <c r="AG2" s="156"/>
    </row>
    <row r="3" spans="1:33" s="78" customFormat="1" ht="12.75" customHeight="1">
      <c r="A3" s="154" t="s">
        <v>201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154" t="s">
        <v>201</v>
      </c>
      <c r="M3" s="81"/>
      <c r="N3" s="81"/>
      <c r="O3" s="81"/>
      <c r="P3" s="81"/>
      <c r="T3" s="81"/>
      <c r="U3" s="81"/>
      <c r="V3" s="81"/>
      <c r="W3" s="154" t="s">
        <v>201</v>
      </c>
      <c r="X3" s="81"/>
      <c r="Y3" s="81"/>
      <c r="Z3" s="81"/>
      <c r="AA3" s="81"/>
      <c r="AB3" s="81"/>
      <c r="AC3" s="81"/>
      <c r="AD3" s="81"/>
      <c r="AE3" s="81"/>
      <c r="AF3" s="81"/>
      <c r="AG3" s="108"/>
    </row>
    <row r="4" spans="1:33" s="78" customFormat="1" ht="12.75" customHeight="1">
      <c r="A4" s="155" t="s">
        <v>197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155" t="s">
        <v>197</v>
      </c>
      <c r="M4" s="81"/>
      <c r="N4" s="81"/>
      <c r="O4" s="81"/>
      <c r="P4" s="81"/>
      <c r="Q4" s="119"/>
      <c r="R4" s="132"/>
      <c r="T4" s="81"/>
      <c r="U4" s="81"/>
      <c r="V4" s="81"/>
      <c r="W4" s="155" t="s">
        <v>197</v>
      </c>
      <c r="X4" s="81"/>
      <c r="Y4" s="81"/>
      <c r="Z4" s="81"/>
      <c r="AA4" s="81"/>
      <c r="AB4" s="81"/>
      <c r="AC4" s="81"/>
      <c r="AD4" s="81"/>
      <c r="AE4" s="81"/>
      <c r="AF4" s="81"/>
      <c r="AG4" s="108"/>
    </row>
    <row r="5" spans="1:32" ht="12.75" customHeight="1">
      <c r="A5" s="137"/>
      <c r="B5" s="82"/>
      <c r="C5" s="82"/>
      <c r="D5" s="82"/>
      <c r="E5" s="82"/>
      <c r="F5" s="82"/>
      <c r="G5" s="82"/>
      <c r="H5" s="82"/>
      <c r="I5" s="82"/>
      <c r="J5" s="82"/>
      <c r="K5" s="82"/>
      <c r="L5" s="137"/>
      <c r="M5" s="82"/>
      <c r="N5" s="82"/>
      <c r="O5" s="82"/>
      <c r="P5" s="82"/>
      <c r="Q5" s="82"/>
      <c r="R5" s="82"/>
      <c r="S5" s="82"/>
      <c r="T5" s="82"/>
      <c r="U5" s="82"/>
      <c r="V5" s="82"/>
      <c r="W5" s="137"/>
      <c r="X5" s="82"/>
      <c r="Y5" s="82"/>
      <c r="Z5" s="82"/>
      <c r="AA5" s="82"/>
      <c r="AB5" s="82"/>
      <c r="AC5" s="82"/>
      <c r="AD5" s="82"/>
      <c r="AE5" s="82"/>
      <c r="AF5" s="82"/>
    </row>
    <row r="6" spans="1:34" ht="12.75" customHeight="1">
      <c r="A6" s="307" t="s">
        <v>175</v>
      </c>
      <c r="B6" s="333" t="s">
        <v>121</v>
      </c>
      <c r="C6" s="334"/>
      <c r="D6" s="335"/>
      <c r="E6" s="86"/>
      <c r="F6" s="87"/>
      <c r="G6" s="88" t="s">
        <v>174</v>
      </c>
      <c r="H6" s="86"/>
      <c r="I6" s="86"/>
      <c r="J6" s="86"/>
      <c r="K6" s="342" t="s">
        <v>131</v>
      </c>
      <c r="L6" s="307" t="s">
        <v>175</v>
      </c>
      <c r="M6" s="333" t="s">
        <v>121</v>
      </c>
      <c r="N6" s="334"/>
      <c r="O6" s="335"/>
      <c r="P6" s="86"/>
      <c r="Q6" s="86"/>
      <c r="R6" s="85"/>
      <c r="S6" s="90" t="s">
        <v>137</v>
      </c>
      <c r="T6" s="88" t="s">
        <v>163</v>
      </c>
      <c r="U6" s="348" t="s">
        <v>167</v>
      </c>
      <c r="V6" s="342" t="s">
        <v>156</v>
      </c>
      <c r="W6" s="307" t="s">
        <v>175</v>
      </c>
      <c r="X6" s="333" t="s">
        <v>121</v>
      </c>
      <c r="Y6" s="334"/>
      <c r="Z6" s="335"/>
      <c r="AA6" s="88"/>
      <c r="AB6" s="348" t="s">
        <v>120</v>
      </c>
      <c r="AC6" s="86"/>
      <c r="AD6" s="88" t="s">
        <v>169</v>
      </c>
      <c r="AE6" s="86" t="s">
        <v>170</v>
      </c>
      <c r="AF6" s="89" t="s">
        <v>171</v>
      </c>
      <c r="AG6" s="108"/>
      <c r="AH6" s="135"/>
    </row>
    <row r="7" spans="1:34" ht="12.75" customHeight="1">
      <c r="A7" s="308"/>
      <c r="B7" s="336"/>
      <c r="C7" s="344"/>
      <c r="D7" s="338"/>
      <c r="E7" s="93" t="s">
        <v>128</v>
      </c>
      <c r="F7" s="93" t="s">
        <v>16</v>
      </c>
      <c r="G7" s="93" t="s">
        <v>128</v>
      </c>
      <c r="H7" s="93" t="s">
        <v>128</v>
      </c>
      <c r="I7" s="93" t="s">
        <v>16</v>
      </c>
      <c r="J7" s="343" t="s">
        <v>10</v>
      </c>
      <c r="K7" s="336"/>
      <c r="L7" s="308"/>
      <c r="M7" s="336"/>
      <c r="N7" s="344"/>
      <c r="O7" s="338"/>
      <c r="P7" s="343" t="s">
        <v>11</v>
      </c>
      <c r="Q7" s="93" t="s">
        <v>132</v>
      </c>
      <c r="R7" s="92" t="s">
        <v>128</v>
      </c>
      <c r="S7" s="92" t="s">
        <v>138</v>
      </c>
      <c r="T7" s="93" t="s">
        <v>164</v>
      </c>
      <c r="U7" s="343" t="s">
        <v>18</v>
      </c>
      <c r="V7" s="350"/>
      <c r="W7" s="308"/>
      <c r="X7" s="336"/>
      <c r="Y7" s="344"/>
      <c r="Z7" s="338"/>
      <c r="AA7" s="93" t="s">
        <v>135</v>
      </c>
      <c r="AB7" s="355"/>
      <c r="AC7" s="94" t="s">
        <v>141</v>
      </c>
      <c r="AD7" s="93" t="s">
        <v>17</v>
      </c>
      <c r="AE7" s="343" t="s">
        <v>181</v>
      </c>
      <c r="AF7" s="336" t="s">
        <v>185</v>
      </c>
      <c r="AG7" s="108" t="s">
        <v>168</v>
      </c>
      <c r="AH7" s="135"/>
    </row>
    <row r="8" spans="1:34" ht="12.75" customHeight="1">
      <c r="A8" s="308"/>
      <c r="B8" s="336"/>
      <c r="C8" s="344"/>
      <c r="D8" s="338"/>
      <c r="E8" s="95" t="s">
        <v>129</v>
      </c>
      <c r="F8" s="93" t="s">
        <v>172</v>
      </c>
      <c r="G8" s="93" t="s">
        <v>173</v>
      </c>
      <c r="H8" s="95" t="s">
        <v>130</v>
      </c>
      <c r="I8" s="95" t="s">
        <v>130</v>
      </c>
      <c r="J8" s="343"/>
      <c r="K8" s="336"/>
      <c r="L8" s="308"/>
      <c r="M8" s="336"/>
      <c r="N8" s="344"/>
      <c r="O8" s="338"/>
      <c r="P8" s="343"/>
      <c r="Q8" s="93" t="s">
        <v>178</v>
      </c>
      <c r="R8" s="92" t="s">
        <v>133</v>
      </c>
      <c r="S8" s="92" t="s">
        <v>16</v>
      </c>
      <c r="T8" s="93" t="s">
        <v>165</v>
      </c>
      <c r="U8" s="343" t="s">
        <v>20</v>
      </c>
      <c r="V8" s="350"/>
      <c r="W8" s="308"/>
      <c r="X8" s="336"/>
      <c r="Y8" s="344"/>
      <c r="Z8" s="338"/>
      <c r="AA8" s="93" t="s">
        <v>136</v>
      </c>
      <c r="AB8" s="355"/>
      <c r="AC8" s="96" t="s">
        <v>180</v>
      </c>
      <c r="AD8" s="93" t="s">
        <v>19</v>
      </c>
      <c r="AE8" s="343"/>
      <c r="AF8" s="336"/>
      <c r="AG8" s="108"/>
      <c r="AH8" s="135"/>
    </row>
    <row r="9" spans="1:33" ht="12.75" customHeight="1">
      <c r="A9" s="308"/>
      <c r="B9" s="336"/>
      <c r="C9" s="344"/>
      <c r="D9" s="338"/>
      <c r="E9" s="97"/>
      <c r="F9" s="98"/>
      <c r="G9" s="97" t="s">
        <v>162</v>
      </c>
      <c r="H9" s="97"/>
      <c r="I9" s="97"/>
      <c r="J9" s="97"/>
      <c r="K9" s="339"/>
      <c r="L9" s="308"/>
      <c r="M9" s="336"/>
      <c r="N9" s="344"/>
      <c r="O9" s="338"/>
      <c r="P9" s="97"/>
      <c r="Q9" s="97"/>
      <c r="R9" s="100"/>
      <c r="S9" s="92" t="s">
        <v>134</v>
      </c>
      <c r="T9" s="97" t="s">
        <v>166</v>
      </c>
      <c r="U9" s="349"/>
      <c r="V9" s="351"/>
      <c r="W9" s="308"/>
      <c r="X9" s="336"/>
      <c r="Y9" s="344"/>
      <c r="Z9" s="338"/>
      <c r="AA9" s="97"/>
      <c r="AB9" s="356"/>
      <c r="AC9" s="11"/>
      <c r="AD9" s="97" t="s">
        <v>184</v>
      </c>
      <c r="AE9" s="97"/>
      <c r="AF9" s="99"/>
      <c r="AG9" s="108"/>
    </row>
    <row r="10" spans="1:33" ht="12.75" customHeight="1">
      <c r="A10" s="309"/>
      <c r="B10" s="339"/>
      <c r="C10" s="340"/>
      <c r="D10" s="341"/>
      <c r="E10" s="345" t="s">
        <v>21</v>
      </c>
      <c r="F10" s="346"/>
      <c r="G10" s="346"/>
      <c r="H10" s="346"/>
      <c r="I10" s="346"/>
      <c r="J10" s="346"/>
      <c r="K10" s="346"/>
      <c r="L10" s="309"/>
      <c r="M10" s="339"/>
      <c r="N10" s="340"/>
      <c r="O10" s="341"/>
      <c r="P10" s="345" t="s">
        <v>21</v>
      </c>
      <c r="Q10" s="346"/>
      <c r="R10" s="346"/>
      <c r="S10" s="346"/>
      <c r="T10" s="346"/>
      <c r="U10" s="346"/>
      <c r="V10" s="346"/>
      <c r="W10" s="309"/>
      <c r="X10" s="339"/>
      <c r="Y10" s="340"/>
      <c r="Z10" s="341"/>
      <c r="AA10" s="345" t="s">
        <v>21</v>
      </c>
      <c r="AB10" s="346"/>
      <c r="AC10" s="346"/>
      <c r="AD10" s="346"/>
      <c r="AE10" s="346"/>
      <c r="AF10" s="346"/>
      <c r="AG10" s="83"/>
    </row>
    <row r="11" spans="1:32" ht="12.75" customHeight="1">
      <c r="A11" s="138"/>
      <c r="B11" s="83"/>
      <c r="C11" s="81"/>
      <c r="D11" s="81"/>
      <c r="E11" s="81"/>
      <c r="F11" s="81"/>
      <c r="G11" s="81"/>
      <c r="H11" s="81"/>
      <c r="I11" s="81"/>
      <c r="J11" s="81"/>
      <c r="K11" s="81"/>
      <c r="L11" s="138"/>
      <c r="M11" s="83"/>
      <c r="N11" s="81"/>
      <c r="O11" s="81"/>
      <c r="P11" s="81"/>
      <c r="Q11" s="81"/>
      <c r="R11" s="81"/>
      <c r="S11" s="81"/>
      <c r="T11" s="81"/>
      <c r="U11" s="81"/>
      <c r="V11" s="81"/>
      <c r="W11" s="138"/>
      <c r="X11" s="83"/>
      <c r="Y11" s="81"/>
      <c r="Z11" s="81"/>
      <c r="AA11" s="81"/>
      <c r="AB11" s="81"/>
      <c r="AC11" s="81"/>
      <c r="AD11" s="81"/>
      <c r="AE11" s="81"/>
      <c r="AF11" s="81"/>
    </row>
    <row r="12" spans="2:33" s="78" customFormat="1" ht="12.75" customHeight="1">
      <c r="B12" s="122"/>
      <c r="D12" s="122"/>
      <c r="E12" s="353" t="s">
        <v>76</v>
      </c>
      <c r="F12" s="353"/>
      <c r="G12" s="353"/>
      <c r="H12" s="353"/>
      <c r="I12" s="353"/>
      <c r="J12" s="353"/>
      <c r="K12" s="353"/>
      <c r="M12" s="122"/>
      <c r="O12" s="122"/>
      <c r="P12" s="354" t="s">
        <v>76</v>
      </c>
      <c r="Q12" s="354"/>
      <c r="R12" s="354"/>
      <c r="S12" s="354"/>
      <c r="T12" s="354"/>
      <c r="U12" s="354"/>
      <c r="V12" s="354"/>
      <c r="X12" s="122"/>
      <c r="Z12" s="122"/>
      <c r="AA12" s="354" t="s">
        <v>76</v>
      </c>
      <c r="AB12" s="354"/>
      <c r="AC12" s="354"/>
      <c r="AD12" s="354"/>
      <c r="AE12" s="354"/>
      <c r="AF12" s="354"/>
      <c r="AG12" s="108"/>
    </row>
    <row r="13" spans="1:33" s="78" customFormat="1" ht="12.75" customHeight="1">
      <c r="A13" s="110"/>
      <c r="B13" s="110"/>
      <c r="C13" s="81"/>
      <c r="D13" s="81"/>
      <c r="E13" s="81"/>
      <c r="F13" s="81"/>
      <c r="G13" s="81"/>
      <c r="H13" s="81"/>
      <c r="I13" s="81"/>
      <c r="J13" s="107"/>
      <c r="K13" s="107"/>
      <c r="L13" s="110"/>
      <c r="M13" s="110"/>
      <c r="N13" s="81"/>
      <c r="O13" s="81"/>
      <c r="P13" s="81"/>
      <c r="Q13" s="81"/>
      <c r="R13" s="81"/>
      <c r="S13" s="81"/>
      <c r="T13" s="81"/>
      <c r="U13" s="81"/>
      <c r="V13" s="81"/>
      <c r="W13" s="110"/>
      <c r="X13" s="110"/>
      <c r="Y13" s="81"/>
      <c r="Z13" s="81"/>
      <c r="AA13" s="81"/>
      <c r="AB13" s="81"/>
      <c r="AC13" s="81"/>
      <c r="AD13" s="81"/>
      <c r="AE13" s="81"/>
      <c r="AF13" s="76"/>
      <c r="AG13" s="108"/>
    </row>
    <row r="14" spans="1:33" s="78" customFormat="1" ht="12.75" customHeight="1">
      <c r="A14" s="109"/>
      <c r="B14" s="110"/>
      <c r="C14" s="17" t="s">
        <v>32</v>
      </c>
      <c r="D14" s="84"/>
      <c r="E14" s="81"/>
      <c r="F14" s="81"/>
      <c r="G14" s="81"/>
      <c r="H14" s="81"/>
      <c r="I14" s="81"/>
      <c r="J14" s="107"/>
      <c r="K14" s="107"/>
      <c r="L14" s="109"/>
      <c r="M14" s="110"/>
      <c r="N14" s="17" t="s">
        <v>32</v>
      </c>
      <c r="O14" s="84"/>
      <c r="P14" s="81"/>
      <c r="Q14" s="81"/>
      <c r="R14" s="81"/>
      <c r="S14" s="81"/>
      <c r="T14" s="81"/>
      <c r="U14" s="81"/>
      <c r="V14" s="81"/>
      <c r="W14" s="109"/>
      <c r="X14" s="110"/>
      <c r="Y14" s="17" t="s">
        <v>32</v>
      </c>
      <c r="Z14" s="84"/>
      <c r="AA14" s="81"/>
      <c r="AB14" s="81"/>
      <c r="AC14" s="81"/>
      <c r="AD14" s="81"/>
      <c r="AE14" s="81"/>
      <c r="AF14" s="76"/>
      <c r="AG14" s="108"/>
    </row>
    <row r="15" spans="1:33" s="78" customFormat="1" ht="12.75" customHeight="1">
      <c r="A15" s="109">
        <v>461</v>
      </c>
      <c r="B15" s="110"/>
      <c r="C15" s="111" t="s">
        <v>77</v>
      </c>
      <c r="D15" s="84"/>
      <c r="E15" s="63">
        <v>62.626988593205894</v>
      </c>
      <c r="F15" s="63">
        <v>48.73614628000808</v>
      </c>
      <c r="G15" s="63">
        <v>44.51142830461008</v>
      </c>
      <c r="H15" s="63">
        <v>52.909849719588536</v>
      </c>
      <c r="I15" s="63">
        <v>48.60279503188321</v>
      </c>
      <c r="J15" s="63" t="s">
        <v>140</v>
      </c>
      <c r="K15" s="63" t="s">
        <v>140</v>
      </c>
      <c r="L15" s="109">
        <v>461</v>
      </c>
      <c r="M15" s="110"/>
      <c r="N15" s="111" t="s">
        <v>77</v>
      </c>
      <c r="O15" s="84"/>
      <c r="P15" s="63">
        <v>55.33860502773408</v>
      </c>
      <c r="Q15" s="63" t="s">
        <v>140</v>
      </c>
      <c r="R15" s="63">
        <v>34.82348551135795</v>
      </c>
      <c r="S15" s="63" t="s">
        <v>140</v>
      </c>
      <c r="T15" s="63">
        <v>26.34043777791692</v>
      </c>
      <c r="U15" s="63" t="s">
        <v>140</v>
      </c>
      <c r="V15" s="63">
        <v>275.9907104397885</v>
      </c>
      <c r="W15" s="109">
        <v>461</v>
      </c>
      <c r="X15" s="110"/>
      <c r="Y15" s="111" t="s">
        <v>77</v>
      </c>
      <c r="Z15" s="84"/>
      <c r="AA15" s="63">
        <v>565.4074531334403</v>
      </c>
      <c r="AB15" s="63" t="s">
        <v>140</v>
      </c>
      <c r="AC15" s="63">
        <v>402.5112248564943</v>
      </c>
      <c r="AD15" s="63">
        <v>65.53466354114957</v>
      </c>
      <c r="AE15" s="63">
        <v>60.357154977180436</v>
      </c>
      <c r="AF15" s="63">
        <v>68.0638833523816</v>
      </c>
      <c r="AG15" s="108"/>
    </row>
    <row r="16" spans="1:33" s="78" customFormat="1" ht="12.75" customHeight="1">
      <c r="A16" s="109">
        <v>462</v>
      </c>
      <c r="B16" s="110"/>
      <c r="C16" s="111" t="s">
        <v>78</v>
      </c>
      <c r="D16" s="84"/>
      <c r="E16" s="63">
        <v>64.8189331939681</v>
      </c>
      <c r="F16" s="63" t="s">
        <v>140</v>
      </c>
      <c r="G16" s="63">
        <v>40.06028547414907</v>
      </c>
      <c r="H16" s="63">
        <v>51.5630535449081</v>
      </c>
      <c r="I16" s="63">
        <v>46.344700572437304</v>
      </c>
      <c r="J16" s="63">
        <v>40.76773634216448</v>
      </c>
      <c r="K16" s="63">
        <v>44.498962096569116</v>
      </c>
      <c r="L16" s="109">
        <v>462</v>
      </c>
      <c r="M16" s="110"/>
      <c r="N16" s="111" t="s">
        <v>78</v>
      </c>
      <c r="O16" s="84"/>
      <c r="P16" s="63">
        <v>58.7595369749031</v>
      </c>
      <c r="Q16" s="63" t="s">
        <v>140</v>
      </c>
      <c r="R16" s="63">
        <v>41.99302664604929</v>
      </c>
      <c r="S16" s="63" t="s">
        <v>140</v>
      </c>
      <c r="T16" s="63">
        <v>35.18684895616071</v>
      </c>
      <c r="U16" s="63" t="s">
        <v>140</v>
      </c>
      <c r="V16" s="63">
        <v>269.93923049279243</v>
      </c>
      <c r="W16" s="109">
        <v>462</v>
      </c>
      <c r="X16" s="110"/>
      <c r="Y16" s="111" t="s">
        <v>78</v>
      </c>
      <c r="Z16" s="84"/>
      <c r="AA16" s="63">
        <v>577.9271895956807</v>
      </c>
      <c r="AB16" s="63" t="s">
        <v>140</v>
      </c>
      <c r="AC16" s="63">
        <v>321.0458423581211</v>
      </c>
      <c r="AD16" s="63">
        <v>62.74595445429214</v>
      </c>
      <c r="AE16" s="63">
        <v>55.41264228130972</v>
      </c>
      <c r="AF16" s="63">
        <v>61.474258976864384</v>
      </c>
      <c r="AG16" s="108"/>
    </row>
    <row r="17" spans="1:33" s="78" customFormat="1" ht="12.75" customHeight="1">
      <c r="A17" s="109">
        <v>463</v>
      </c>
      <c r="B17" s="110"/>
      <c r="C17" s="111" t="s">
        <v>79</v>
      </c>
      <c r="D17" s="84"/>
      <c r="E17" s="63">
        <v>68.88968745252649</v>
      </c>
      <c r="F17" s="63">
        <v>58.313118256428886</v>
      </c>
      <c r="G17" s="63">
        <v>49.90415904151476</v>
      </c>
      <c r="H17" s="63">
        <v>58.681833325361836</v>
      </c>
      <c r="I17" s="63">
        <v>48.28021010910523</v>
      </c>
      <c r="J17" s="63">
        <v>42.83068203658726</v>
      </c>
      <c r="K17" s="63">
        <v>47.479753815956535</v>
      </c>
      <c r="L17" s="109">
        <v>463</v>
      </c>
      <c r="M17" s="110"/>
      <c r="N17" s="111" t="s">
        <v>79</v>
      </c>
      <c r="O17" s="84"/>
      <c r="P17" s="63">
        <v>66.90940426080576</v>
      </c>
      <c r="Q17" s="63" t="s">
        <v>140</v>
      </c>
      <c r="R17" s="63">
        <v>38.920366159753</v>
      </c>
      <c r="S17" s="63" t="s">
        <v>140</v>
      </c>
      <c r="T17" s="63" t="s">
        <v>140</v>
      </c>
      <c r="U17" s="63" t="s">
        <v>140</v>
      </c>
      <c r="V17" s="63">
        <v>238.27702291297325</v>
      </c>
      <c r="W17" s="109">
        <v>463</v>
      </c>
      <c r="X17" s="110"/>
      <c r="Y17" s="111" t="s">
        <v>79</v>
      </c>
      <c r="Z17" s="84"/>
      <c r="AA17" s="63">
        <v>605.793699785829</v>
      </c>
      <c r="AB17" s="63" t="s">
        <v>140</v>
      </c>
      <c r="AC17" s="63">
        <v>351.143890079195</v>
      </c>
      <c r="AD17" s="63">
        <v>65.79610501804245</v>
      </c>
      <c r="AE17" s="63">
        <v>53.70763790342326</v>
      </c>
      <c r="AF17" s="63">
        <v>62.774842735190155</v>
      </c>
      <c r="AG17" s="108"/>
    </row>
    <row r="18" spans="1:33" s="78" customFormat="1" ht="12.75" customHeight="1">
      <c r="A18" s="109">
        <v>464</v>
      </c>
      <c r="B18" s="110"/>
      <c r="C18" s="111" t="s">
        <v>80</v>
      </c>
      <c r="D18" s="84"/>
      <c r="E18" s="63">
        <v>63.14888016481595</v>
      </c>
      <c r="F18" s="63">
        <v>48.84255707974609</v>
      </c>
      <c r="G18" s="63">
        <v>41.60106568469327</v>
      </c>
      <c r="H18" s="63">
        <v>50.216257370227666</v>
      </c>
      <c r="I18" s="63">
        <v>48.387738416697886</v>
      </c>
      <c r="J18" s="63">
        <v>34.38242824037968</v>
      </c>
      <c r="K18" s="63">
        <v>42.15691145990758</v>
      </c>
      <c r="L18" s="109">
        <v>464</v>
      </c>
      <c r="M18" s="110"/>
      <c r="N18" s="111" t="s">
        <v>80</v>
      </c>
      <c r="O18" s="84"/>
      <c r="P18" s="63">
        <v>56.6466084192987</v>
      </c>
      <c r="Q18" s="63" t="s">
        <v>140</v>
      </c>
      <c r="R18" s="63">
        <v>37.89614599765424</v>
      </c>
      <c r="S18" s="63" t="s">
        <v>140</v>
      </c>
      <c r="T18" s="63">
        <v>29.5211698869484</v>
      </c>
      <c r="U18" s="63" t="s">
        <v>140</v>
      </c>
      <c r="V18" s="63">
        <v>303.00624591744986</v>
      </c>
      <c r="W18" s="109">
        <v>464</v>
      </c>
      <c r="X18" s="110"/>
      <c r="Y18" s="111" t="s">
        <v>80</v>
      </c>
      <c r="Z18" s="84"/>
      <c r="AA18" s="63" t="s">
        <v>140</v>
      </c>
      <c r="AB18" s="63">
        <v>30.089670346341723</v>
      </c>
      <c r="AC18" s="63">
        <v>351.14389007919493</v>
      </c>
      <c r="AD18" s="63">
        <v>65.36036922322097</v>
      </c>
      <c r="AE18" s="63">
        <v>53.70763790342327</v>
      </c>
      <c r="AF18" s="63">
        <v>47.94818789027645</v>
      </c>
      <c r="AG18" s="108"/>
    </row>
    <row r="19" spans="1:33" s="78" customFormat="1" ht="12.75" customHeight="1">
      <c r="A19" s="109"/>
      <c r="B19" s="110"/>
      <c r="C19" s="81"/>
      <c r="D19" s="84"/>
      <c r="E19" s="63"/>
      <c r="F19" s="63"/>
      <c r="G19" s="63"/>
      <c r="H19" s="63"/>
      <c r="I19" s="63"/>
      <c r="J19" s="63"/>
      <c r="K19" s="63"/>
      <c r="L19" s="109"/>
      <c r="M19" s="110"/>
      <c r="N19" s="81"/>
      <c r="O19" s="84"/>
      <c r="P19" s="63"/>
      <c r="Q19" s="124"/>
      <c r="R19" s="63"/>
      <c r="S19" s="63"/>
      <c r="T19" s="63"/>
      <c r="U19" s="63"/>
      <c r="V19" s="63"/>
      <c r="W19" s="109"/>
      <c r="X19" s="110"/>
      <c r="Y19" s="81"/>
      <c r="Z19" s="84"/>
      <c r="AA19" s="63"/>
      <c r="AB19" s="63"/>
      <c r="AC19" s="63"/>
      <c r="AD19" s="63"/>
      <c r="AE19" s="63"/>
      <c r="AF19" s="63"/>
      <c r="AG19" s="108"/>
    </row>
    <row r="20" spans="1:33" s="78" customFormat="1" ht="12.75" customHeight="1">
      <c r="A20" s="109"/>
      <c r="B20" s="110"/>
      <c r="C20" s="17" t="s">
        <v>36</v>
      </c>
      <c r="D20" s="84"/>
      <c r="E20" s="63"/>
      <c r="F20" s="63"/>
      <c r="G20" s="63"/>
      <c r="H20" s="63"/>
      <c r="I20" s="63"/>
      <c r="J20" s="63"/>
      <c r="K20" s="63"/>
      <c r="L20" s="109"/>
      <c r="M20" s="110"/>
      <c r="N20" s="17" t="s">
        <v>36</v>
      </c>
      <c r="O20" s="84"/>
      <c r="P20" s="63"/>
      <c r="Q20" s="124"/>
      <c r="R20" s="63"/>
      <c r="S20" s="63"/>
      <c r="T20" s="63"/>
      <c r="U20" s="63"/>
      <c r="V20" s="63"/>
      <c r="W20" s="109"/>
      <c r="X20" s="110"/>
      <c r="Y20" s="17" t="s">
        <v>36</v>
      </c>
      <c r="Z20" s="84"/>
      <c r="AA20" s="63"/>
      <c r="AB20" s="63"/>
      <c r="AC20" s="63"/>
      <c r="AD20" s="63"/>
      <c r="AE20" s="63"/>
      <c r="AF20" s="63"/>
      <c r="AG20" s="108"/>
    </row>
    <row r="21" spans="1:33" s="78" customFormat="1" ht="12.75" customHeight="1">
      <c r="A21" s="109">
        <v>471</v>
      </c>
      <c r="B21" s="110"/>
      <c r="C21" s="111" t="s">
        <v>77</v>
      </c>
      <c r="D21" s="84"/>
      <c r="E21" s="63">
        <v>66.39141420743715</v>
      </c>
      <c r="F21" s="63">
        <v>45.031755351551965</v>
      </c>
      <c r="G21" s="63">
        <v>43.388728068759214</v>
      </c>
      <c r="H21" s="63">
        <v>52.67595710952405</v>
      </c>
      <c r="I21" s="63">
        <v>48.12832644700596</v>
      </c>
      <c r="J21" s="63">
        <v>40.21453308366129</v>
      </c>
      <c r="K21" s="63">
        <v>44.60541894369009</v>
      </c>
      <c r="L21" s="109">
        <v>471</v>
      </c>
      <c r="M21" s="110"/>
      <c r="N21" s="111" t="s">
        <v>77</v>
      </c>
      <c r="O21" s="84"/>
      <c r="P21" s="63">
        <v>59.26939116320597</v>
      </c>
      <c r="Q21" s="113">
        <v>83.33614274712748</v>
      </c>
      <c r="R21" s="63">
        <v>32.136393485835015</v>
      </c>
      <c r="S21" s="63">
        <v>30.20997188579272</v>
      </c>
      <c r="T21" s="63">
        <v>25.783198615061444</v>
      </c>
      <c r="U21" s="63">
        <v>35.98875079005356</v>
      </c>
      <c r="V21" s="63">
        <v>276.88281638473563</v>
      </c>
      <c r="W21" s="109">
        <v>471</v>
      </c>
      <c r="X21" s="110"/>
      <c r="Y21" s="111" t="s">
        <v>77</v>
      </c>
      <c r="Z21" s="84"/>
      <c r="AA21" s="63">
        <v>588.1438703796612</v>
      </c>
      <c r="AB21" s="63">
        <v>28.08369232325228</v>
      </c>
      <c r="AC21" s="63">
        <v>409.3312047492612</v>
      </c>
      <c r="AD21" s="63">
        <v>69.07254905752714</v>
      </c>
      <c r="AE21" s="63">
        <v>64.64220513855045</v>
      </c>
      <c r="AF21" s="63">
        <v>68.08521684348483</v>
      </c>
      <c r="AG21" s="108"/>
    </row>
    <row r="22" spans="1:33" s="78" customFormat="1" ht="12.75" customHeight="1">
      <c r="A22" s="109">
        <v>472</v>
      </c>
      <c r="B22" s="110"/>
      <c r="C22" s="111" t="s">
        <v>78</v>
      </c>
      <c r="D22" s="84"/>
      <c r="E22" s="63">
        <v>64.77090699486104</v>
      </c>
      <c r="F22" s="63">
        <v>37.98508467426321</v>
      </c>
      <c r="G22" s="63">
        <v>39.692903949580746</v>
      </c>
      <c r="H22" s="63">
        <v>51.491601285138564</v>
      </c>
      <c r="I22" s="63">
        <v>47.18094747411362</v>
      </c>
      <c r="J22" s="63">
        <v>40.52581697343257</v>
      </c>
      <c r="K22" s="63">
        <v>43.13903997984694</v>
      </c>
      <c r="L22" s="109">
        <v>472</v>
      </c>
      <c r="M22" s="110"/>
      <c r="N22" s="111" t="s">
        <v>78</v>
      </c>
      <c r="O22" s="84"/>
      <c r="P22" s="63">
        <v>58.76643596057968</v>
      </c>
      <c r="Q22" s="113">
        <v>79.03232954683547</v>
      </c>
      <c r="R22" s="63">
        <v>38.54963620806876</v>
      </c>
      <c r="S22" s="63">
        <v>31.653830836216645</v>
      </c>
      <c r="T22" s="63">
        <v>37.7436904982963</v>
      </c>
      <c r="U22" s="63">
        <v>35.63663623048782</v>
      </c>
      <c r="V22" s="63">
        <v>269.6023650201583</v>
      </c>
      <c r="W22" s="109">
        <v>472</v>
      </c>
      <c r="X22" s="110"/>
      <c r="Y22" s="111" t="s">
        <v>78</v>
      </c>
      <c r="Z22" s="84"/>
      <c r="AA22" s="63">
        <v>575.5040147965374</v>
      </c>
      <c r="AB22" s="63">
        <v>28.484887927870165</v>
      </c>
      <c r="AC22" s="63">
        <v>342.9601341465461</v>
      </c>
      <c r="AD22" s="63">
        <v>68.07261903150881</v>
      </c>
      <c r="AE22" s="63">
        <v>64.54207728406985</v>
      </c>
      <c r="AF22" s="63">
        <v>61.424029232355814</v>
      </c>
      <c r="AG22" s="108"/>
    </row>
    <row r="23" spans="1:33" s="78" customFormat="1" ht="12.75" customHeight="1">
      <c r="A23" s="109">
        <v>473</v>
      </c>
      <c r="B23" s="110"/>
      <c r="C23" s="111" t="s">
        <v>79</v>
      </c>
      <c r="D23" s="84"/>
      <c r="E23" s="63">
        <v>68.61253042764851</v>
      </c>
      <c r="F23" s="63">
        <v>58.67004942064608</v>
      </c>
      <c r="G23" s="63">
        <v>49.89984701365744</v>
      </c>
      <c r="H23" s="63">
        <v>58.855009789436444</v>
      </c>
      <c r="I23" s="63">
        <v>48.37399768544728</v>
      </c>
      <c r="J23" s="63">
        <v>44.43207950440037</v>
      </c>
      <c r="K23" s="63">
        <v>48.314406514689885</v>
      </c>
      <c r="L23" s="109">
        <v>473</v>
      </c>
      <c r="M23" s="110"/>
      <c r="N23" s="111" t="s">
        <v>79</v>
      </c>
      <c r="O23" s="84"/>
      <c r="P23" s="63">
        <v>66.81076959435605</v>
      </c>
      <c r="Q23" s="113">
        <v>77.0171611004944</v>
      </c>
      <c r="R23" s="63">
        <v>38.76711715178926</v>
      </c>
      <c r="S23" s="63">
        <v>33.31982193285962</v>
      </c>
      <c r="T23" s="63">
        <v>29.28350403991322</v>
      </c>
      <c r="U23" s="63">
        <v>34.057173128859546</v>
      </c>
      <c r="V23" s="63">
        <v>216.79870321485095</v>
      </c>
      <c r="W23" s="109">
        <v>473</v>
      </c>
      <c r="X23" s="110"/>
      <c r="Y23" s="111" t="s">
        <v>79</v>
      </c>
      <c r="Z23" s="84"/>
      <c r="AA23" s="63">
        <v>650.1309729165675</v>
      </c>
      <c r="AB23" s="63">
        <v>27.582197817479916</v>
      </c>
      <c r="AC23" s="63">
        <v>349.67286202036337</v>
      </c>
      <c r="AD23" s="63">
        <v>67.57384859009939</v>
      </c>
      <c r="AE23" s="63">
        <v>65.78469914934355</v>
      </c>
      <c r="AF23" s="63">
        <v>64.72753646465391</v>
      </c>
      <c r="AG23" s="108"/>
    </row>
    <row r="24" spans="1:33" s="78" customFormat="1" ht="12.75" customHeight="1">
      <c r="A24" s="109">
        <v>474</v>
      </c>
      <c r="B24" s="110"/>
      <c r="C24" s="111" t="s">
        <v>81</v>
      </c>
      <c r="D24" s="84"/>
      <c r="E24" s="63">
        <v>67.50414878371124</v>
      </c>
      <c r="F24" s="63">
        <v>48.9489678794841</v>
      </c>
      <c r="G24" s="63">
        <v>40.18123060897765</v>
      </c>
      <c r="H24" s="63">
        <v>55.65753221111026</v>
      </c>
      <c r="I24" s="63">
        <v>51.8620989734462</v>
      </c>
      <c r="J24" s="63">
        <v>37.65564425539361</v>
      </c>
      <c r="K24" s="63">
        <v>37.25989649234257</v>
      </c>
      <c r="L24" s="109">
        <v>474</v>
      </c>
      <c r="M24" s="110"/>
      <c r="N24" s="111" t="s">
        <v>81</v>
      </c>
      <c r="O24" s="84"/>
      <c r="P24" s="63">
        <v>54.81504147867715</v>
      </c>
      <c r="Q24" s="113">
        <v>72.73691156909193</v>
      </c>
      <c r="R24" s="63">
        <v>36.04878485572012</v>
      </c>
      <c r="S24" s="63">
        <v>33.764086225297746</v>
      </c>
      <c r="T24" s="63">
        <v>30.14381729557362</v>
      </c>
      <c r="U24" s="63">
        <v>31.391829144861845</v>
      </c>
      <c r="V24" s="63">
        <v>258.7582863814874</v>
      </c>
      <c r="W24" s="109">
        <v>474</v>
      </c>
      <c r="X24" s="110"/>
      <c r="Y24" s="111" t="s">
        <v>81</v>
      </c>
      <c r="Z24" s="84"/>
      <c r="AA24" s="63">
        <v>547.8862204681778</v>
      </c>
      <c r="AB24" s="63">
        <v>29.086681334796996</v>
      </c>
      <c r="AC24" s="63">
        <v>396.5418661048052</v>
      </c>
      <c r="AD24" s="63">
        <v>65.23577498910728</v>
      </c>
      <c r="AE24" s="63">
        <v>61.32518468529345</v>
      </c>
      <c r="AF24" s="63">
        <v>58.557014798941026</v>
      </c>
      <c r="AG24" s="108"/>
    </row>
    <row r="25" spans="1:33" s="78" customFormat="1" ht="12.75" customHeight="1">
      <c r="A25" s="109">
        <v>475</v>
      </c>
      <c r="B25" s="110"/>
      <c r="C25" s="111" t="s">
        <v>80</v>
      </c>
      <c r="D25" s="84"/>
      <c r="E25" s="63">
        <v>64.53293872172642</v>
      </c>
      <c r="F25" s="63">
        <v>46.45691167953075</v>
      </c>
      <c r="G25" s="63">
        <v>41.62896081755181</v>
      </c>
      <c r="H25" s="63">
        <v>46.84194085306629</v>
      </c>
      <c r="I25" s="63">
        <v>48.410804124916204</v>
      </c>
      <c r="J25" s="63">
        <v>41.65942864643341</v>
      </c>
      <c r="K25" s="63">
        <v>42.15528601228634</v>
      </c>
      <c r="L25" s="109">
        <v>475</v>
      </c>
      <c r="M25" s="110"/>
      <c r="N25" s="111" t="s">
        <v>80</v>
      </c>
      <c r="O25" s="84"/>
      <c r="P25" s="63">
        <v>56.422484929307856</v>
      </c>
      <c r="Q25" s="63" t="s">
        <v>140</v>
      </c>
      <c r="R25" s="63">
        <v>37.78292026678075</v>
      </c>
      <c r="S25" s="63" t="s">
        <v>140</v>
      </c>
      <c r="T25" s="63">
        <v>27.097000598447128</v>
      </c>
      <c r="U25" s="63">
        <v>37.512248663671386</v>
      </c>
      <c r="V25" s="63">
        <v>289.06332991128306</v>
      </c>
      <c r="W25" s="109">
        <v>475</v>
      </c>
      <c r="X25" s="110"/>
      <c r="Y25" s="111" t="s">
        <v>80</v>
      </c>
      <c r="Z25" s="84"/>
      <c r="AA25" s="63">
        <v>424.0555898500802</v>
      </c>
      <c r="AB25" s="63" t="s">
        <v>140</v>
      </c>
      <c r="AC25" s="63">
        <v>371.5926795225505</v>
      </c>
      <c r="AD25" s="63">
        <v>69.96527690262408</v>
      </c>
      <c r="AE25" s="63">
        <v>62.11462609718922</v>
      </c>
      <c r="AF25" s="63">
        <v>62.25918381054912</v>
      </c>
      <c r="AG25" s="108"/>
    </row>
    <row r="26" spans="1:33" s="78" customFormat="1" ht="12.75" customHeight="1">
      <c r="A26" s="109">
        <v>476</v>
      </c>
      <c r="B26" s="110"/>
      <c r="C26" s="111" t="s">
        <v>82</v>
      </c>
      <c r="D26" s="84"/>
      <c r="E26" s="63">
        <v>62.77349323566963</v>
      </c>
      <c r="F26" s="63">
        <v>45.680161125032136</v>
      </c>
      <c r="G26" s="63">
        <v>39.18489423154215</v>
      </c>
      <c r="H26" s="63">
        <v>53.47658149273863</v>
      </c>
      <c r="I26" s="63">
        <v>43.2451775064835</v>
      </c>
      <c r="J26" s="63">
        <v>34.232976668617134</v>
      </c>
      <c r="K26" s="63">
        <v>39.60804752137084</v>
      </c>
      <c r="L26" s="109">
        <v>476</v>
      </c>
      <c r="M26" s="110"/>
      <c r="N26" s="111" t="s">
        <v>82</v>
      </c>
      <c r="O26" s="84"/>
      <c r="P26" s="63">
        <v>51.70136776980506</v>
      </c>
      <c r="Q26" s="113">
        <v>75.4125281935453</v>
      </c>
      <c r="R26" s="63">
        <v>34.65222001708507</v>
      </c>
      <c r="S26" s="63">
        <v>26.43372540006863</v>
      </c>
      <c r="T26" s="63">
        <v>29.991261563832367</v>
      </c>
      <c r="U26" s="63">
        <v>29.71364959938181</v>
      </c>
      <c r="V26" s="63">
        <v>248.46058984883646</v>
      </c>
      <c r="W26" s="109">
        <v>476</v>
      </c>
      <c r="X26" s="110"/>
      <c r="Y26" s="111" t="s">
        <v>82</v>
      </c>
      <c r="Z26" s="84"/>
      <c r="AA26" s="63" t="s">
        <v>140</v>
      </c>
      <c r="AB26" s="63">
        <v>27.582197817479916</v>
      </c>
      <c r="AC26" s="63">
        <v>321.4700760219774</v>
      </c>
      <c r="AD26" s="63">
        <v>52.83880917467014</v>
      </c>
      <c r="AE26" s="63">
        <v>52.76749969999046</v>
      </c>
      <c r="AF26" s="63">
        <v>47.20787618091608</v>
      </c>
      <c r="AG26" s="108"/>
    </row>
    <row r="27" spans="1:33" s="78" customFormat="1" ht="12.75" customHeight="1">
      <c r="A27" s="109">
        <v>477</v>
      </c>
      <c r="B27" s="110"/>
      <c r="C27" s="111" t="s">
        <v>83</v>
      </c>
      <c r="D27" s="84"/>
      <c r="E27" s="63">
        <v>66.7825831086898</v>
      </c>
      <c r="F27" s="63">
        <v>50.161667534156</v>
      </c>
      <c r="G27" s="63">
        <v>42.26194878281584</v>
      </c>
      <c r="H27" s="63">
        <v>53.71313802547792</v>
      </c>
      <c r="I27" s="63">
        <v>44.809362517497455</v>
      </c>
      <c r="J27" s="63">
        <v>42.54335710491176</v>
      </c>
      <c r="K27" s="63">
        <v>44.46856432219822</v>
      </c>
      <c r="L27" s="109">
        <v>477</v>
      </c>
      <c r="M27" s="110"/>
      <c r="N27" s="111" t="s">
        <v>83</v>
      </c>
      <c r="O27" s="84"/>
      <c r="P27" s="63">
        <v>61.08839050832535</v>
      </c>
      <c r="Q27" s="113">
        <v>75.31197815595391</v>
      </c>
      <c r="R27" s="63">
        <v>38.03329587870301</v>
      </c>
      <c r="S27" s="63">
        <v>19.991893159715772</v>
      </c>
      <c r="T27" s="63">
        <v>34.662277348474625</v>
      </c>
      <c r="U27" s="63">
        <v>32.18156069567598</v>
      </c>
      <c r="V27" s="63">
        <v>218.08660629877275</v>
      </c>
      <c r="W27" s="109">
        <v>477</v>
      </c>
      <c r="X27" s="110"/>
      <c r="Y27" s="111" t="s">
        <v>83</v>
      </c>
      <c r="Z27" s="84"/>
      <c r="AA27" s="63">
        <v>562.0755877846183</v>
      </c>
      <c r="AB27" s="63">
        <v>26.378611003626247</v>
      </c>
      <c r="AC27" s="63">
        <v>375.9620961246138</v>
      </c>
      <c r="AD27" s="63">
        <v>68.77127184903304</v>
      </c>
      <c r="AE27" s="63">
        <v>62.40953386458727</v>
      </c>
      <c r="AF27" s="63">
        <v>58.11460569640819</v>
      </c>
      <c r="AG27" s="108"/>
    </row>
    <row r="28" spans="1:33" s="78" customFormat="1" ht="12.75" customHeight="1">
      <c r="A28" s="109">
        <v>478</v>
      </c>
      <c r="B28" s="110"/>
      <c r="C28" s="111" t="s">
        <v>84</v>
      </c>
      <c r="D28" s="84"/>
      <c r="E28" s="63">
        <v>68.31475104944074</v>
      </c>
      <c r="F28" s="63">
        <v>48.9489678794841</v>
      </c>
      <c r="G28" s="63">
        <v>43.1108397564444</v>
      </c>
      <c r="H28" s="63">
        <v>52.4777360783583</v>
      </c>
      <c r="I28" s="63">
        <v>35.45679502098906</v>
      </c>
      <c r="J28" s="63">
        <v>37.7132617474754</v>
      </c>
      <c r="K28" s="63">
        <v>33.001622607503414</v>
      </c>
      <c r="L28" s="109">
        <v>478</v>
      </c>
      <c r="M28" s="110"/>
      <c r="N28" s="111" t="s">
        <v>84</v>
      </c>
      <c r="O28" s="84"/>
      <c r="P28" s="63">
        <v>52.71363755735982</v>
      </c>
      <c r="Q28" s="113">
        <v>78.63012939646991</v>
      </c>
      <c r="R28" s="63">
        <v>32.72414110842674</v>
      </c>
      <c r="S28" s="63">
        <v>27.32225398494489</v>
      </c>
      <c r="T28" s="63">
        <v>25.235994302941748</v>
      </c>
      <c r="U28" s="63">
        <v>23.90180977382272</v>
      </c>
      <c r="V28" s="63">
        <v>195.41175224162464</v>
      </c>
      <c r="W28" s="109">
        <v>478</v>
      </c>
      <c r="X28" s="110"/>
      <c r="Y28" s="111" t="s">
        <v>84</v>
      </c>
      <c r="Z28" s="84"/>
      <c r="AA28" s="63">
        <v>634.0278214897212</v>
      </c>
      <c r="AB28" s="63">
        <v>26.98040441055308</v>
      </c>
      <c r="AC28" s="63">
        <v>341.5525019193276</v>
      </c>
      <c r="AD28" s="63">
        <v>59.07843433852724</v>
      </c>
      <c r="AE28" s="63">
        <v>63.464431186592314</v>
      </c>
      <c r="AF28" s="63">
        <v>61.487270571790525</v>
      </c>
      <c r="AG28" s="108"/>
    </row>
    <row r="29" spans="1:33" s="78" customFormat="1" ht="12.75" customHeight="1">
      <c r="A29" s="109">
        <v>479</v>
      </c>
      <c r="B29" s="110"/>
      <c r="C29" s="111" t="s">
        <v>85</v>
      </c>
      <c r="D29" s="84"/>
      <c r="E29" s="63">
        <v>73.32572196398893</v>
      </c>
      <c r="F29" s="63">
        <v>64.03904852875868</v>
      </c>
      <c r="G29" s="63">
        <v>52.9805567228678</v>
      </c>
      <c r="H29" s="63">
        <v>56.41249024069559</v>
      </c>
      <c r="I29" s="63">
        <v>51.39623708477274</v>
      </c>
      <c r="J29" s="63">
        <v>44.21712231958213</v>
      </c>
      <c r="K29" s="63">
        <v>50.17692934160124</v>
      </c>
      <c r="L29" s="109">
        <v>479</v>
      </c>
      <c r="M29" s="110"/>
      <c r="N29" s="111" t="s">
        <v>85</v>
      </c>
      <c r="O29" s="84"/>
      <c r="P29" s="63">
        <v>63.78015893183496</v>
      </c>
      <c r="Q29" s="63" t="s">
        <v>140</v>
      </c>
      <c r="R29" s="63">
        <v>38.95292011000031</v>
      </c>
      <c r="S29" s="63" t="s">
        <v>140</v>
      </c>
      <c r="T29" s="63">
        <v>25.872643117926593</v>
      </c>
      <c r="U29" s="63">
        <v>25.370126069904064</v>
      </c>
      <c r="V29" s="63">
        <v>308.6198998959306</v>
      </c>
      <c r="W29" s="109">
        <v>479</v>
      </c>
      <c r="X29" s="110"/>
      <c r="Y29" s="111" t="s">
        <v>85</v>
      </c>
      <c r="Z29" s="84"/>
      <c r="AA29" s="63" t="s">
        <v>140</v>
      </c>
      <c r="AB29" s="63">
        <v>25.977415399008354</v>
      </c>
      <c r="AC29" s="63">
        <v>355.76336377281666</v>
      </c>
      <c r="AD29" s="63">
        <v>71.76008289028586</v>
      </c>
      <c r="AE29" s="63">
        <v>60.154463015967494</v>
      </c>
      <c r="AF29" s="63">
        <v>53.44770223954767</v>
      </c>
      <c r="AG29" s="108"/>
    </row>
    <row r="30" spans="1:33" s="78" customFormat="1" ht="12.75" customHeight="1">
      <c r="A30" s="84"/>
      <c r="B30" s="83"/>
      <c r="C30" s="81"/>
      <c r="D30" s="84"/>
      <c r="E30" s="115"/>
      <c r="F30" s="115"/>
      <c r="G30" s="115"/>
      <c r="H30" s="115"/>
      <c r="I30" s="115"/>
      <c r="J30" s="116"/>
      <c r="K30" s="116"/>
      <c r="L30" s="84"/>
      <c r="M30" s="83"/>
      <c r="N30" s="81"/>
      <c r="O30" s="84"/>
      <c r="P30" s="115"/>
      <c r="Q30" s="117"/>
      <c r="R30" s="117"/>
      <c r="S30" s="115"/>
      <c r="T30" s="117"/>
      <c r="U30" s="115"/>
      <c r="V30" s="115"/>
      <c r="W30" s="84"/>
      <c r="X30" s="83"/>
      <c r="Y30" s="81"/>
      <c r="Z30" s="84"/>
      <c r="AA30" s="117"/>
      <c r="AB30" s="115"/>
      <c r="AC30" s="115"/>
      <c r="AD30" s="115"/>
      <c r="AE30" s="115"/>
      <c r="AF30" s="115"/>
      <c r="AG30" s="108"/>
    </row>
    <row r="31" spans="1:34" s="130" customFormat="1" ht="12.75" customHeight="1">
      <c r="A31" s="125">
        <v>4</v>
      </c>
      <c r="B31" s="126"/>
      <c r="C31" s="127" t="s">
        <v>26</v>
      </c>
      <c r="D31" s="128"/>
      <c r="E31" s="67">
        <v>66.86127260070332</v>
      </c>
      <c r="F31" s="67">
        <v>46.79187900190397</v>
      </c>
      <c r="G31" s="67">
        <v>43.64331896719713</v>
      </c>
      <c r="H31" s="67">
        <v>53.57397153703105</v>
      </c>
      <c r="I31" s="67">
        <v>47.622802749134244</v>
      </c>
      <c r="J31" s="67">
        <v>40.539524139723504</v>
      </c>
      <c r="K31" s="67">
        <v>43.69886835011529</v>
      </c>
      <c r="L31" s="125">
        <v>4</v>
      </c>
      <c r="M31" s="126"/>
      <c r="N31" s="127" t="s">
        <v>26</v>
      </c>
      <c r="O31" s="128"/>
      <c r="P31" s="67">
        <v>58.74989817386768</v>
      </c>
      <c r="Q31" s="120">
        <v>79.40187899554972</v>
      </c>
      <c r="R31" s="67">
        <v>36.093304133555</v>
      </c>
      <c r="S31" s="67">
        <v>27.583091321011217</v>
      </c>
      <c r="T31" s="67">
        <v>29.73061944971148</v>
      </c>
      <c r="U31" s="67">
        <v>31.79526063868597</v>
      </c>
      <c r="V31" s="67">
        <v>273.648410418693</v>
      </c>
      <c r="W31" s="125">
        <v>4</v>
      </c>
      <c r="X31" s="126"/>
      <c r="Y31" s="127" t="s">
        <v>26</v>
      </c>
      <c r="Z31" s="128"/>
      <c r="AA31" s="67">
        <v>604.643923924434</v>
      </c>
      <c r="AB31" s="67">
        <v>28.091051986288576</v>
      </c>
      <c r="AC31" s="67">
        <v>366.4882340545085</v>
      </c>
      <c r="AD31" s="67">
        <v>66.63921135443722</v>
      </c>
      <c r="AE31" s="67">
        <v>62.14972912497693</v>
      </c>
      <c r="AF31" s="67">
        <v>59.2426667018443</v>
      </c>
      <c r="AG31" s="129"/>
      <c r="AH31" s="78"/>
    </row>
    <row r="32" spans="1:29" ht="12.75" customHeight="1">
      <c r="A32" s="138"/>
      <c r="B32" s="83"/>
      <c r="C32" s="81"/>
      <c r="D32" s="81"/>
      <c r="H32" s="81"/>
      <c r="I32" s="81"/>
      <c r="J32" s="81"/>
      <c r="K32" s="81"/>
      <c r="L32" s="138"/>
      <c r="M32" s="83"/>
      <c r="N32" s="81"/>
      <c r="O32" s="81"/>
      <c r="W32" s="138"/>
      <c r="X32" s="83"/>
      <c r="Y32" s="81"/>
      <c r="Z32" s="81"/>
      <c r="AC32" s="81"/>
    </row>
    <row r="33" spans="1:32" ht="12.75" customHeight="1">
      <c r="A33" s="138"/>
      <c r="B33" s="83"/>
      <c r="C33" s="81"/>
      <c r="D33" s="81"/>
      <c r="E33" s="81"/>
      <c r="F33" s="81"/>
      <c r="G33" s="81"/>
      <c r="H33" s="81"/>
      <c r="I33" s="81"/>
      <c r="J33" s="81"/>
      <c r="K33" s="81"/>
      <c r="L33" s="138"/>
      <c r="M33" s="83"/>
      <c r="N33" s="81"/>
      <c r="O33" s="81"/>
      <c r="P33" s="81"/>
      <c r="Q33" s="81"/>
      <c r="R33" s="81"/>
      <c r="S33" s="81"/>
      <c r="T33" s="81"/>
      <c r="U33" s="81"/>
      <c r="V33" s="81"/>
      <c r="W33" s="138"/>
      <c r="X33" s="83"/>
      <c r="Y33" s="81"/>
      <c r="Z33" s="81"/>
      <c r="AA33" s="81"/>
      <c r="AB33" s="81"/>
      <c r="AC33" s="81"/>
      <c r="AD33" s="81"/>
      <c r="AE33" s="81"/>
      <c r="AF33" s="81"/>
    </row>
    <row r="34" spans="1:33" s="78" customFormat="1" ht="12.75" customHeight="1">
      <c r="A34" s="78" t="s">
        <v>168</v>
      </c>
      <c r="B34" s="123"/>
      <c r="C34" s="122"/>
      <c r="D34" s="122"/>
      <c r="E34" s="353" t="s">
        <v>86</v>
      </c>
      <c r="F34" s="353"/>
      <c r="G34" s="353"/>
      <c r="H34" s="353"/>
      <c r="I34" s="353"/>
      <c r="J34" s="353"/>
      <c r="K34" s="353"/>
      <c r="L34" s="78" t="s">
        <v>168</v>
      </c>
      <c r="M34" s="123"/>
      <c r="N34" s="122"/>
      <c r="O34" s="122"/>
      <c r="P34" s="354" t="s">
        <v>86</v>
      </c>
      <c r="Q34" s="354"/>
      <c r="R34" s="354"/>
      <c r="S34" s="354"/>
      <c r="T34" s="354"/>
      <c r="U34" s="354"/>
      <c r="V34" s="354"/>
      <c r="W34" s="78" t="s">
        <v>168</v>
      </c>
      <c r="X34" s="123"/>
      <c r="Y34" s="122"/>
      <c r="Z34" s="122"/>
      <c r="AA34" s="354" t="s">
        <v>86</v>
      </c>
      <c r="AB34" s="354"/>
      <c r="AC34" s="354"/>
      <c r="AD34" s="354"/>
      <c r="AE34" s="354"/>
      <c r="AF34" s="354"/>
      <c r="AG34" s="108"/>
    </row>
    <row r="35" spans="1:32" ht="12.75" customHeight="1">
      <c r="A35" s="138"/>
      <c r="B35" s="110"/>
      <c r="C35" s="81"/>
      <c r="D35" s="81"/>
      <c r="E35" s="81"/>
      <c r="F35" s="81"/>
      <c r="G35" s="81"/>
      <c r="H35" s="81"/>
      <c r="I35" s="81"/>
      <c r="J35" s="81"/>
      <c r="K35" s="81"/>
      <c r="L35" s="138"/>
      <c r="M35" s="110"/>
      <c r="N35" s="81"/>
      <c r="O35" s="81"/>
      <c r="P35" s="81"/>
      <c r="Q35" s="81"/>
      <c r="R35" s="81"/>
      <c r="S35" s="139"/>
      <c r="T35" s="81"/>
      <c r="U35" s="81"/>
      <c r="V35" s="81"/>
      <c r="W35" s="138"/>
      <c r="X35" s="110"/>
      <c r="Y35" s="81"/>
      <c r="Z35" s="81"/>
      <c r="AA35" s="81"/>
      <c r="AB35" s="81"/>
      <c r="AC35" s="81"/>
      <c r="AD35" s="81"/>
      <c r="AE35" s="81"/>
      <c r="AF35" s="81"/>
    </row>
    <row r="36" spans="1:32" ht="12.75" customHeight="1">
      <c r="A36" s="14"/>
      <c r="B36" s="15"/>
      <c r="C36" s="17" t="s">
        <v>32</v>
      </c>
      <c r="D36" s="16"/>
      <c r="E36" s="107"/>
      <c r="F36" s="107"/>
      <c r="G36" s="107"/>
      <c r="H36" s="17"/>
      <c r="I36" s="17"/>
      <c r="J36" s="17"/>
      <c r="K36" s="17"/>
      <c r="L36" s="14"/>
      <c r="M36" s="15"/>
      <c r="N36" s="17" t="s">
        <v>32</v>
      </c>
      <c r="O36" s="16"/>
      <c r="P36" s="17"/>
      <c r="Q36" s="17"/>
      <c r="R36" s="17"/>
      <c r="S36" s="17"/>
      <c r="T36" s="17"/>
      <c r="U36" s="17"/>
      <c r="V36" s="17"/>
      <c r="W36" s="14"/>
      <c r="X36" s="15"/>
      <c r="Y36" s="17" t="s">
        <v>32</v>
      </c>
      <c r="Z36" s="16"/>
      <c r="AA36" s="17"/>
      <c r="AB36" s="140"/>
      <c r="AC36" s="17"/>
      <c r="AD36" s="17"/>
      <c r="AE36" s="17"/>
      <c r="AF36" s="17"/>
    </row>
    <row r="37" spans="1:32" ht="12.75" customHeight="1">
      <c r="A37" s="142">
        <v>561</v>
      </c>
      <c r="B37" s="110"/>
      <c r="C37" s="111" t="s">
        <v>87</v>
      </c>
      <c r="D37" s="112"/>
      <c r="E37" s="63">
        <v>63.87952836507003</v>
      </c>
      <c r="F37" s="63">
        <v>57.24901025904879</v>
      </c>
      <c r="G37" s="63">
        <v>51.359340351473165</v>
      </c>
      <c r="H37" s="63">
        <v>57.71983605773295</v>
      </c>
      <c r="I37" s="63">
        <v>43.01132303706478</v>
      </c>
      <c r="J37" s="63">
        <v>39.29420370329107</v>
      </c>
      <c r="K37" s="63">
        <v>44.71187579081107</v>
      </c>
      <c r="L37" s="142">
        <v>561</v>
      </c>
      <c r="M37" s="110"/>
      <c r="N37" s="111" t="s">
        <v>87</v>
      </c>
      <c r="O37" s="112"/>
      <c r="P37" s="63">
        <v>62.381700213082055</v>
      </c>
      <c r="Q37" s="113">
        <v>75.41252819354531</v>
      </c>
      <c r="R37" s="63">
        <v>35.847705673456716</v>
      </c>
      <c r="S37" s="63" t="s">
        <v>140</v>
      </c>
      <c r="T37" s="63">
        <v>31.807321090314773</v>
      </c>
      <c r="U37" s="63" t="s">
        <v>140</v>
      </c>
      <c r="V37" s="63">
        <v>334.992639923001</v>
      </c>
      <c r="W37" s="142">
        <v>561</v>
      </c>
      <c r="X37" s="110"/>
      <c r="Y37" s="111" t="s">
        <v>87</v>
      </c>
      <c r="Z37" s="112"/>
      <c r="AA37" s="63">
        <v>605.7936997858288</v>
      </c>
      <c r="AB37" s="63" t="s">
        <v>140</v>
      </c>
      <c r="AC37" s="63">
        <v>421.8743022237186</v>
      </c>
      <c r="AD37" s="63">
        <v>60.13153968536329</v>
      </c>
      <c r="AE37" s="63">
        <v>55.41264228130972</v>
      </c>
      <c r="AF37" s="63">
        <v>65.28930466795329</v>
      </c>
    </row>
    <row r="38" spans="1:32" ht="12.75" customHeight="1">
      <c r="A38" s="142">
        <v>562</v>
      </c>
      <c r="B38" s="110"/>
      <c r="C38" s="111" t="s">
        <v>88</v>
      </c>
      <c r="D38" s="84"/>
      <c r="E38" s="63">
        <v>67.63714768066237</v>
      </c>
      <c r="F38" s="63">
        <v>48.52332468053207</v>
      </c>
      <c r="G38" s="63">
        <v>50.07535684268634</v>
      </c>
      <c r="H38" s="63">
        <v>57.14263769715562</v>
      </c>
      <c r="I38" s="63">
        <v>51.82864425966307</v>
      </c>
      <c r="J38" s="63">
        <v>40.76773634216448</v>
      </c>
      <c r="K38" s="63">
        <v>45.031246332174014</v>
      </c>
      <c r="L38" s="142">
        <v>562</v>
      </c>
      <c r="M38" s="110"/>
      <c r="N38" s="111" t="s">
        <v>88</v>
      </c>
      <c r="O38" s="84"/>
      <c r="P38" s="63">
        <v>68.51925458888529</v>
      </c>
      <c r="Q38" s="113">
        <v>76.01582841909367</v>
      </c>
      <c r="R38" s="63">
        <v>35.54043962482708</v>
      </c>
      <c r="S38" s="63">
        <v>29.7657075933546</v>
      </c>
      <c r="T38" s="63">
        <v>31.210933819871368</v>
      </c>
      <c r="U38" s="63">
        <v>30.89824692560301</v>
      </c>
      <c r="V38" s="63">
        <v>248.97517496212714</v>
      </c>
      <c r="W38" s="142">
        <v>562</v>
      </c>
      <c r="X38" s="110"/>
      <c r="Y38" s="111" t="s">
        <v>88</v>
      </c>
      <c r="Z38" s="84"/>
      <c r="AA38" s="63">
        <v>608.3178402016031</v>
      </c>
      <c r="AB38" s="63" t="s">
        <v>140</v>
      </c>
      <c r="AC38" s="63">
        <v>386.6595863900621</v>
      </c>
      <c r="AD38" s="63">
        <v>74.77226239136479</v>
      </c>
      <c r="AE38" s="63">
        <v>63.2556624195874</v>
      </c>
      <c r="AF38" s="63">
        <v>66.3297716746139</v>
      </c>
    </row>
    <row r="39" spans="1:32" ht="12.75" customHeight="1">
      <c r="A39" s="142">
        <v>563</v>
      </c>
      <c r="B39" s="110"/>
      <c r="C39" s="111" t="s">
        <v>89</v>
      </c>
      <c r="D39" s="84"/>
      <c r="E39" s="63">
        <v>73.06482002540687</v>
      </c>
      <c r="F39" s="63">
        <v>49.16178947896012</v>
      </c>
      <c r="G39" s="63">
        <v>55.6392853807626</v>
      </c>
      <c r="H39" s="63">
        <v>52.90984971958854</v>
      </c>
      <c r="I39" s="63">
        <v>53.01145564318235</v>
      </c>
      <c r="J39" s="63">
        <v>42.044797962521436</v>
      </c>
      <c r="K39" s="63" t="s">
        <v>140</v>
      </c>
      <c r="L39" s="142">
        <v>563</v>
      </c>
      <c r="M39" s="110"/>
      <c r="N39" s="111" t="s">
        <v>89</v>
      </c>
      <c r="O39" s="84"/>
      <c r="P39" s="63">
        <v>65.40016957823119</v>
      </c>
      <c r="Q39" s="113">
        <v>70.38502631397562</v>
      </c>
      <c r="R39" s="63">
        <v>35.847705673456716</v>
      </c>
      <c r="S39" s="63" t="s">
        <v>140</v>
      </c>
      <c r="T39" s="63">
        <v>34.590461685717315</v>
      </c>
      <c r="U39" s="63" t="s">
        <v>140</v>
      </c>
      <c r="V39" s="63">
        <v>330.2379056789326</v>
      </c>
      <c r="W39" s="142">
        <v>563</v>
      </c>
      <c r="X39" s="110"/>
      <c r="Y39" s="111" t="s">
        <v>89</v>
      </c>
      <c r="Z39" s="84"/>
      <c r="AA39" s="63">
        <v>504.8280831548574</v>
      </c>
      <c r="AB39" s="63">
        <v>25.576219794390465</v>
      </c>
      <c r="AC39" s="63">
        <v>381.24193780026883</v>
      </c>
      <c r="AD39" s="63">
        <v>78.43244306786518</v>
      </c>
      <c r="AE39" s="63">
        <v>66.75092139425463</v>
      </c>
      <c r="AF39" s="63">
        <v>69.97140619792603</v>
      </c>
    </row>
    <row r="40" spans="1:32" ht="12.75" customHeight="1">
      <c r="A40" s="142">
        <v>564</v>
      </c>
      <c r="B40" s="110"/>
      <c r="C40" s="111" t="s">
        <v>90</v>
      </c>
      <c r="D40" s="84"/>
      <c r="E40" s="63">
        <v>66.8021211660863</v>
      </c>
      <c r="F40" s="63">
        <v>47.88485988210402</v>
      </c>
      <c r="G40" s="63">
        <v>41.087472281178535</v>
      </c>
      <c r="H40" s="63">
        <v>46.175868846186354</v>
      </c>
      <c r="I40" s="63">
        <v>37.63490765743168</v>
      </c>
      <c r="J40" s="63">
        <v>41.5536204162303</v>
      </c>
      <c r="K40" s="63">
        <v>43.00856623687542</v>
      </c>
      <c r="L40" s="142">
        <v>564</v>
      </c>
      <c r="M40" s="110"/>
      <c r="N40" s="111" t="s">
        <v>90</v>
      </c>
      <c r="O40" s="84"/>
      <c r="P40" s="63">
        <v>66.4063260332809</v>
      </c>
      <c r="Q40" s="113">
        <v>72.69767717857768</v>
      </c>
      <c r="R40" s="63">
        <v>26.834568246987594</v>
      </c>
      <c r="S40" s="63">
        <v>28.766112935368806</v>
      </c>
      <c r="T40" s="63">
        <v>26.24103989950969</v>
      </c>
      <c r="U40" s="63" t="s">
        <v>140</v>
      </c>
      <c r="V40" s="63">
        <v>313.3802115408718</v>
      </c>
      <c r="W40" s="142">
        <v>564</v>
      </c>
      <c r="X40" s="110"/>
      <c r="Y40" s="111" t="s">
        <v>90</v>
      </c>
      <c r="Z40" s="84"/>
      <c r="AA40" s="63">
        <v>616.2941239154499</v>
      </c>
      <c r="AB40" s="63">
        <v>26.779806608244137</v>
      </c>
      <c r="AC40" s="63">
        <v>401.3073029476514</v>
      </c>
      <c r="AD40" s="63">
        <v>68.67196126386418</v>
      </c>
      <c r="AE40" s="63">
        <v>72.46268606017425</v>
      </c>
      <c r="AF40" s="63">
        <v>67.28353309738613</v>
      </c>
    </row>
    <row r="41" spans="1:32" ht="12.75" customHeight="1">
      <c r="A41" s="142">
        <v>565</v>
      </c>
      <c r="B41" s="110"/>
      <c r="C41" s="111" t="s">
        <v>91</v>
      </c>
      <c r="D41" s="84"/>
      <c r="E41" s="63">
        <v>57.40807287710541</v>
      </c>
      <c r="F41" s="63" t="s">
        <v>140</v>
      </c>
      <c r="G41" s="63">
        <v>42.799450292894306</v>
      </c>
      <c r="H41" s="63">
        <v>57.719836057732955</v>
      </c>
      <c r="I41" s="63">
        <v>43.548964575028094</v>
      </c>
      <c r="J41" s="63">
        <v>39.78538124958221</v>
      </c>
      <c r="K41" s="63" t="s">
        <v>140</v>
      </c>
      <c r="L41" s="142">
        <v>565</v>
      </c>
      <c r="M41" s="110"/>
      <c r="N41" s="111" t="s">
        <v>91</v>
      </c>
      <c r="O41" s="84"/>
      <c r="P41" s="63">
        <v>60.369387302982645</v>
      </c>
      <c r="Q41" s="113">
        <v>76.82022871982483</v>
      </c>
      <c r="R41" s="63">
        <v>40.96880648395052</v>
      </c>
      <c r="S41" s="63" t="s">
        <v>140</v>
      </c>
      <c r="T41" s="63">
        <v>28.328395346061594</v>
      </c>
      <c r="U41" s="63" t="s">
        <v>140</v>
      </c>
      <c r="V41" s="63">
        <v>227.36274657999812</v>
      </c>
      <c r="W41" s="142">
        <v>565</v>
      </c>
      <c r="X41" s="110"/>
      <c r="Y41" s="111" t="s">
        <v>91</v>
      </c>
      <c r="Z41" s="84"/>
      <c r="AA41" s="63">
        <v>687.2729524070229</v>
      </c>
      <c r="AB41" s="63" t="s">
        <v>140</v>
      </c>
      <c r="AC41" s="63">
        <v>392.07723497985546</v>
      </c>
      <c r="AD41" s="63">
        <v>70.50205160211436</v>
      </c>
      <c r="AE41" s="63">
        <v>70.33143058781619</v>
      </c>
      <c r="AF41" s="63">
        <v>64.85577674851137</v>
      </c>
    </row>
    <row r="42" spans="1:32" ht="12.75" customHeight="1">
      <c r="A42" s="142"/>
      <c r="B42" s="110"/>
      <c r="C42" s="81"/>
      <c r="D42" s="84"/>
      <c r="E42" s="63"/>
      <c r="F42" s="63"/>
      <c r="G42" s="63"/>
      <c r="H42" s="63"/>
      <c r="I42" s="63"/>
      <c r="J42" s="63"/>
      <c r="K42" s="63"/>
      <c r="L42" s="142"/>
      <c r="M42" s="110"/>
      <c r="N42" s="81"/>
      <c r="O42" s="84"/>
      <c r="P42" s="63"/>
      <c r="Q42" s="113"/>
      <c r="R42" s="63"/>
      <c r="S42" s="63"/>
      <c r="T42" s="63"/>
      <c r="U42" s="63"/>
      <c r="V42" s="63"/>
      <c r="W42" s="142"/>
      <c r="X42" s="110"/>
      <c r="Y42" s="81"/>
      <c r="Z42" s="84"/>
      <c r="AA42" s="63"/>
      <c r="AB42" s="63"/>
      <c r="AC42" s="63"/>
      <c r="AD42" s="63"/>
      <c r="AE42" s="63"/>
      <c r="AF42" s="63"/>
    </row>
    <row r="43" spans="1:32" ht="12.75" customHeight="1">
      <c r="A43" s="14"/>
      <c r="B43" s="15"/>
      <c r="C43" s="17" t="s">
        <v>36</v>
      </c>
      <c r="D43" s="16"/>
      <c r="E43" s="63"/>
      <c r="F43" s="63"/>
      <c r="G43" s="63"/>
      <c r="H43" s="63"/>
      <c r="I43" s="63"/>
      <c r="J43" s="63"/>
      <c r="K43" s="63"/>
      <c r="L43" s="14"/>
      <c r="M43" s="15"/>
      <c r="N43" s="17" t="s">
        <v>36</v>
      </c>
      <c r="O43" s="16"/>
      <c r="P43" s="63"/>
      <c r="Q43" s="113"/>
      <c r="R43" s="63"/>
      <c r="S43" s="63"/>
      <c r="T43" s="63"/>
      <c r="U43" s="63"/>
      <c r="V43" s="63"/>
      <c r="W43" s="14"/>
      <c r="X43" s="15"/>
      <c r="Y43" s="17" t="s">
        <v>36</v>
      </c>
      <c r="Z43" s="16"/>
      <c r="AA43" s="63"/>
      <c r="AB43" s="63"/>
      <c r="AC43" s="63"/>
      <c r="AD43" s="63"/>
      <c r="AE43" s="63"/>
      <c r="AF43" s="63"/>
    </row>
    <row r="44" spans="1:32" ht="12.75" customHeight="1">
      <c r="A44" s="142">
        <v>571</v>
      </c>
      <c r="B44" s="110"/>
      <c r="C44" s="111" t="s">
        <v>87</v>
      </c>
      <c r="D44" s="84"/>
      <c r="E44" s="63">
        <v>73.0024204756071</v>
      </c>
      <c r="F44" s="63">
        <v>57.13689288645418</v>
      </c>
      <c r="G44" s="63">
        <v>52.92886605047015</v>
      </c>
      <c r="H44" s="63">
        <v>62.89434788856398</v>
      </c>
      <c r="I44" s="63">
        <v>49.07783749175847</v>
      </c>
      <c r="J44" s="63">
        <v>44.32362887996507</v>
      </c>
      <c r="K44" s="63">
        <v>47.649989667522384</v>
      </c>
      <c r="L44" s="142">
        <v>571</v>
      </c>
      <c r="M44" s="110"/>
      <c r="N44" s="111" t="s">
        <v>87</v>
      </c>
      <c r="O44" s="84"/>
      <c r="P44" s="63">
        <v>66.8790195753133</v>
      </c>
      <c r="Q44" s="113">
        <v>95.82418582459822</v>
      </c>
      <c r="R44" s="63">
        <v>37.49771936878401</v>
      </c>
      <c r="S44" s="63">
        <v>31.209566543778514</v>
      </c>
      <c r="T44" s="63">
        <v>35.51685836819108</v>
      </c>
      <c r="U44" s="63">
        <v>36.32765133745018</v>
      </c>
      <c r="V44" s="63">
        <v>277.6318460562265</v>
      </c>
      <c r="W44" s="142">
        <v>571</v>
      </c>
      <c r="X44" s="110"/>
      <c r="Y44" s="111" t="s">
        <v>87</v>
      </c>
      <c r="Z44" s="84"/>
      <c r="AA44" s="63">
        <v>648.7663715486885</v>
      </c>
      <c r="AB44" s="63">
        <v>34.603120898292985</v>
      </c>
      <c r="AC44" s="63">
        <v>405.2852365636569</v>
      </c>
      <c r="AD44" s="63">
        <v>78.01136652417118</v>
      </c>
      <c r="AE44" s="63">
        <v>71.7138911836531</v>
      </c>
      <c r="AF44" s="63">
        <v>69.5671756986479</v>
      </c>
    </row>
    <row r="45" spans="1:32" ht="12.75" customHeight="1">
      <c r="A45" s="142">
        <v>572</v>
      </c>
      <c r="B45" s="110"/>
      <c r="C45" s="111" t="s">
        <v>92</v>
      </c>
      <c r="D45" s="84"/>
      <c r="E45" s="63">
        <v>67.6064649185808</v>
      </c>
      <c r="F45" s="63">
        <v>48.72828967372992</v>
      </c>
      <c r="G45" s="63">
        <v>49.89830884162599</v>
      </c>
      <c r="H45" s="63">
        <v>57.87038277738325</v>
      </c>
      <c r="I45" s="63">
        <v>51.709989951091984</v>
      </c>
      <c r="J45" s="63">
        <v>40.434935433700346</v>
      </c>
      <c r="K45" s="63">
        <v>42.5827388483915</v>
      </c>
      <c r="L45" s="142">
        <v>572</v>
      </c>
      <c r="M45" s="110"/>
      <c r="N45" s="111" t="s">
        <v>92</v>
      </c>
      <c r="O45" s="84"/>
      <c r="P45" s="63">
        <v>68.70448895069238</v>
      </c>
      <c r="Q45" s="113">
        <v>72.91453228771415</v>
      </c>
      <c r="R45" s="63">
        <v>35.539551435098005</v>
      </c>
      <c r="S45" s="63">
        <v>29.765707593354595</v>
      </c>
      <c r="T45" s="63">
        <v>29.819363522170097</v>
      </c>
      <c r="U45" s="63">
        <v>30.79953048175124</v>
      </c>
      <c r="V45" s="63">
        <v>215.45054675069892</v>
      </c>
      <c r="W45" s="142">
        <v>572</v>
      </c>
      <c r="X45" s="110"/>
      <c r="Y45" s="111" t="s">
        <v>92</v>
      </c>
      <c r="Z45" s="84"/>
      <c r="AA45" s="63">
        <v>628.1076420053273</v>
      </c>
      <c r="AB45" s="63">
        <v>25.074725288618104</v>
      </c>
      <c r="AC45" s="63">
        <v>369.9166246880565</v>
      </c>
      <c r="AD45" s="63">
        <v>76.50581542308743</v>
      </c>
      <c r="AE45" s="63">
        <v>80.27121467255172</v>
      </c>
      <c r="AF45" s="63">
        <v>68.71188457521865</v>
      </c>
    </row>
    <row r="46" spans="1:32" ht="12.75" customHeight="1">
      <c r="A46" s="142">
        <v>573</v>
      </c>
      <c r="B46" s="110"/>
      <c r="C46" s="111" t="s">
        <v>89</v>
      </c>
      <c r="D46" s="84"/>
      <c r="E46" s="63">
        <v>70.36628493818581</v>
      </c>
      <c r="F46" s="63">
        <v>49.48102187817415</v>
      </c>
      <c r="G46" s="63">
        <v>57.55649246531986</v>
      </c>
      <c r="H46" s="63">
        <v>60.66294647686918</v>
      </c>
      <c r="I46" s="63">
        <v>56.443386547914436</v>
      </c>
      <c r="J46" s="63">
        <v>42.170745619969466</v>
      </c>
      <c r="K46" s="63">
        <v>45.98935795626283</v>
      </c>
      <c r="L46" s="142">
        <v>573</v>
      </c>
      <c r="M46" s="110"/>
      <c r="N46" s="111" t="s">
        <v>89</v>
      </c>
      <c r="O46" s="84"/>
      <c r="P46" s="63">
        <v>69.07550509739674</v>
      </c>
      <c r="Q46" s="113">
        <v>74.58663883256582</v>
      </c>
      <c r="R46" s="63">
        <v>40.64037206855049</v>
      </c>
      <c r="S46" s="63" t="s">
        <v>140</v>
      </c>
      <c r="T46" s="63">
        <v>35.0548097749424</v>
      </c>
      <c r="U46" s="63">
        <v>28.62776871701237</v>
      </c>
      <c r="V46" s="63">
        <v>313.063949435313</v>
      </c>
      <c r="W46" s="142">
        <v>573</v>
      </c>
      <c r="X46" s="110"/>
      <c r="Y46" s="111" t="s">
        <v>89</v>
      </c>
      <c r="Z46" s="84"/>
      <c r="AA46" s="63">
        <v>594.1785735908614</v>
      </c>
      <c r="AB46" s="63">
        <v>25.27532309092705</v>
      </c>
      <c r="AC46" s="63">
        <v>416.0104341838451</v>
      </c>
      <c r="AD46" s="63">
        <v>75.56206424218786</v>
      </c>
      <c r="AE46" s="63">
        <v>69.48020451115877</v>
      </c>
      <c r="AF46" s="63">
        <v>74.81723244079974</v>
      </c>
    </row>
    <row r="47" spans="1:32" ht="12.75" customHeight="1">
      <c r="A47" s="142">
        <v>574</v>
      </c>
      <c r="B47" s="143"/>
      <c r="C47" s="144" t="s">
        <v>93</v>
      </c>
      <c r="D47" s="84"/>
      <c r="E47" s="63">
        <v>62.757017314565275</v>
      </c>
      <c r="F47" s="63">
        <v>49.36125705787809</v>
      </c>
      <c r="G47" s="63">
        <v>38.40710473241682</v>
      </c>
      <c r="H47" s="63">
        <v>47.82498646003323</v>
      </c>
      <c r="I47" s="63">
        <v>50.47060527695318</v>
      </c>
      <c r="J47" s="63">
        <v>45.24654519332383</v>
      </c>
      <c r="K47" s="63">
        <v>39.91554034508913</v>
      </c>
      <c r="L47" s="142">
        <v>574</v>
      </c>
      <c r="M47" s="143"/>
      <c r="N47" s="144" t="s">
        <v>93</v>
      </c>
      <c r="O47" s="84"/>
      <c r="P47" s="63">
        <v>54.30563299226791</v>
      </c>
      <c r="Q47" s="113">
        <v>68.23878282152775</v>
      </c>
      <c r="R47" s="63">
        <v>31.138546560787326</v>
      </c>
      <c r="S47" s="63" t="s">
        <v>140</v>
      </c>
      <c r="T47" s="63">
        <v>24.413518987093614</v>
      </c>
      <c r="U47" s="63">
        <v>24.6791109629417</v>
      </c>
      <c r="V47" s="63">
        <v>238.79978063219102</v>
      </c>
      <c r="W47" s="142">
        <v>574</v>
      </c>
      <c r="X47" s="143"/>
      <c r="Y47" s="144" t="s">
        <v>93</v>
      </c>
      <c r="Z47" s="84"/>
      <c r="AA47" s="63">
        <v>636.0833847751203</v>
      </c>
      <c r="AB47" s="63">
        <v>26.378611003626247</v>
      </c>
      <c r="AC47" s="63">
        <v>356.33874094169033</v>
      </c>
      <c r="AD47" s="63">
        <v>66.33334007074919</v>
      </c>
      <c r="AE47" s="63">
        <v>63.35067558087724</v>
      </c>
      <c r="AF47" s="63">
        <v>66.60043074737763</v>
      </c>
    </row>
    <row r="48" spans="1:32" ht="12.75" customHeight="1">
      <c r="A48" s="142">
        <v>575</v>
      </c>
      <c r="B48" s="143"/>
      <c r="C48" s="81" t="s">
        <v>125</v>
      </c>
      <c r="D48" s="84"/>
      <c r="E48" s="63">
        <v>77.14286429493258</v>
      </c>
      <c r="F48" s="63">
        <v>52.697766708478525</v>
      </c>
      <c r="G48" s="63">
        <v>53.35845173794791</v>
      </c>
      <c r="H48" s="63">
        <v>69.16312067881238</v>
      </c>
      <c r="I48" s="63">
        <v>61.008319497986534</v>
      </c>
      <c r="J48" s="63">
        <v>42.07562453905776</v>
      </c>
      <c r="K48" s="63">
        <v>54.22023469971667</v>
      </c>
      <c r="L48" s="142">
        <v>575</v>
      </c>
      <c r="M48" s="143"/>
      <c r="N48" s="81" t="s">
        <v>125</v>
      </c>
      <c r="O48" s="84"/>
      <c r="P48" s="63">
        <v>70.72446902559209</v>
      </c>
      <c r="Q48" s="113">
        <v>95.13743285148168</v>
      </c>
      <c r="R48" s="63">
        <v>35.68512465889824</v>
      </c>
      <c r="S48" s="63">
        <v>30.65423617823085</v>
      </c>
      <c r="T48" s="63">
        <v>29.86179862550374</v>
      </c>
      <c r="U48" s="63">
        <v>34.55075534811838</v>
      </c>
      <c r="V48" s="63">
        <v>271.39499168935447</v>
      </c>
      <c r="W48" s="142">
        <v>575</v>
      </c>
      <c r="X48" s="143"/>
      <c r="Y48" s="81" t="s">
        <v>125</v>
      </c>
      <c r="Z48" s="84"/>
      <c r="AA48" s="63">
        <v>785.1885532279939</v>
      </c>
      <c r="AB48" s="63">
        <v>27.080703311707556</v>
      </c>
      <c r="AC48" s="63">
        <v>409.7683215442975</v>
      </c>
      <c r="AD48" s="63">
        <v>80.44070615458449</v>
      </c>
      <c r="AE48" s="63">
        <v>69.05277514265089</v>
      </c>
      <c r="AF48" s="63">
        <v>64.82277660856833</v>
      </c>
    </row>
    <row r="49" spans="1:26" ht="12.75" customHeight="1">
      <c r="A49" s="142"/>
      <c r="B49" s="143"/>
      <c r="C49" s="81" t="s">
        <v>124</v>
      </c>
      <c r="D49" s="84"/>
      <c r="L49" s="142"/>
      <c r="M49" s="143"/>
      <c r="N49" s="81" t="s">
        <v>124</v>
      </c>
      <c r="O49" s="84"/>
      <c r="W49" s="142"/>
      <c r="X49" s="143"/>
      <c r="Y49" s="81" t="s">
        <v>124</v>
      </c>
      <c r="Z49" s="84"/>
    </row>
    <row r="50" spans="1:32" ht="12.75" customHeight="1">
      <c r="A50" s="142">
        <v>576</v>
      </c>
      <c r="B50" s="143"/>
      <c r="C50" s="144" t="s">
        <v>94</v>
      </c>
      <c r="D50" s="84"/>
      <c r="E50" s="63">
        <v>64.40762089650146</v>
      </c>
      <c r="F50" s="63">
        <v>55.44002666350265</v>
      </c>
      <c r="G50" s="63">
        <v>44.36425001977413</v>
      </c>
      <c r="H50" s="63">
        <v>50.08763764420674</v>
      </c>
      <c r="I50" s="63">
        <v>43.57684987083205</v>
      </c>
      <c r="J50" s="63">
        <v>35.48260349522258</v>
      </c>
      <c r="K50" s="63">
        <v>41.99791464398966</v>
      </c>
      <c r="L50" s="142">
        <v>576</v>
      </c>
      <c r="M50" s="143"/>
      <c r="N50" s="144" t="s">
        <v>94</v>
      </c>
      <c r="O50" s="84"/>
      <c r="P50" s="63">
        <v>53.383480800583015</v>
      </c>
      <c r="Q50" s="113">
        <v>76.02756028472146</v>
      </c>
      <c r="R50" s="63">
        <v>27.929212105339225</v>
      </c>
      <c r="S50" s="63">
        <v>25.65626288830191</v>
      </c>
      <c r="T50" s="63">
        <v>27.9282328171497</v>
      </c>
      <c r="U50" s="63">
        <v>27.640604278494706</v>
      </c>
      <c r="V50" s="63">
        <v>260.43053079715276</v>
      </c>
      <c r="W50" s="142">
        <v>576</v>
      </c>
      <c r="X50" s="143"/>
      <c r="Y50" s="144" t="s">
        <v>94</v>
      </c>
      <c r="Z50" s="84"/>
      <c r="AA50" s="63">
        <v>740.0987979989922</v>
      </c>
      <c r="AB50" s="63">
        <v>28.484887927870165</v>
      </c>
      <c r="AC50" s="63">
        <v>374.9530361306002</v>
      </c>
      <c r="AD50" s="63">
        <v>70.87124302838049</v>
      </c>
      <c r="AE50" s="63">
        <v>70.62942145876146</v>
      </c>
      <c r="AF50" s="63">
        <v>63.00913724463542</v>
      </c>
    </row>
    <row r="51" spans="1:32" ht="12.75" customHeight="1">
      <c r="A51" s="142">
        <v>577</v>
      </c>
      <c r="B51" s="143"/>
      <c r="C51" s="144" t="s">
        <v>95</v>
      </c>
      <c r="D51" s="84"/>
      <c r="E51" s="63">
        <v>76.28244589116429</v>
      </c>
      <c r="F51" s="63">
        <v>67.05445248196592</v>
      </c>
      <c r="G51" s="63">
        <v>51.48925683593197</v>
      </c>
      <c r="H51" s="63">
        <v>65.32670687192308</v>
      </c>
      <c r="I51" s="63">
        <v>57.94935012704251</v>
      </c>
      <c r="J51" s="63">
        <v>45.04412124104592</v>
      </c>
      <c r="K51" s="63">
        <v>52.376768783521555</v>
      </c>
      <c r="L51" s="142">
        <v>577</v>
      </c>
      <c r="M51" s="143"/>
      <c r="N51" s="144" t="s">
        <v>95</v>
      </c>
      <c r="O51" s="84"/>
      <c r="P51" s="63">
        <v>66.09303741306057</v>
      </c>
      <c r="Q51" s="113">
        <v>89.157836968259</v>
      </c>
      <c r="R51" s="63">
        <v>38.80362440665424</v>
      </c>
      <c r="S51" s="63" t="s">
        <v>140</v>
      </c>
      <c r="T51" s="63">
        <v>38.128525671584875</v>
      </c>
      <c r="U51" s="63">
        <v>34.64947179197014</v>
      </c>
      <c r="V51" s="63">
        <v>331.2961689856648</v>
      </c>
      <c r="W51" s="142">
        <v>577</v>
      </c>
      <c r="X51" s="143"/>
      <c r="Y51" s="144" t="s">
        <v>95</v>
      </c>
      <c r="Z51" s="84"/>
      <c r="AA51" s="63">
        <v>693.6241859622029</v>
      </c>
      <c r="AB51" s="63" t="s">
        <v>140</v>
      </c>
      <c r="AC51" s="63">
        <v>377.63978283726</v>
      </c>
      <c r="AD51" s="63">
        <v>65.55829589424926</v>
      </c>
      <c r="AE51" s="63">
        <v>64.9938003872598</v>
      </c>
      <c r="AF51" s="63">
        <v>60.276278621856086</v>
      </c>
    </row>
    <row r="52" spans="1:32" ht="12.75" customHeight="1">
      <c r="A52" s="142"/>
      <c r="B52" s="110"/>
      <c r="C52" s="81"/>
      <c r="D52" s="84"/>
      <c r="E52" s="117"/>
      <c r="F52" s="63"/>
      <c r="G52" s="63"/>
      <c r="H52" s="63"/>
      <c r="I52" s="63"/>
      <c r="J52" s="63"/>
      <c r="K52" s="63"/>
      <c r="L52" s="142"/>
      <c r="M52" s="110"/>
      <c r="N52" s="81"/>
      <c r="O52" s="84"/>
      <c r="P52" s="67"/>
      <c r="Q52" s="145"/>
      <c r="R52" s="63"/>
      <c r="S52" s="63"/>
      <c r="T52" s="63"/>
      <c r="U52" s="63"/>
      <c r="V52" s="63"/>
      <c r="W52" s="142"/>
      <c r="X52" s="110"/>
      <c r="Y52" s="81"/>
      <c r="Z52" s="84"/>
      <c r="AA52" s="63"/>
      <c r="AB52" s="63"/>
      <c r="AC52" s="63"/>
      <c r="AD52" s="63"/>
      <c r="AE52" s="63"/>
      <c r="AF52" s="63"/>
    </row>
    <row r="53" spans="1:33" s="13" customFormat="1" ht="12.75" customHeight="1">
      <c r="A53" s="14">
        <v>5</v>
      </c>
      <c r="B53" s="15"/>
      <c r="C53" s="119" t="s">
        <v>27</v>
      </c>
      <c r="D53" s="16"/>
      <c r="E53" s="67">
        <v>72.86603737262527</v>
      </c>
      <c r="F53" s="67">
        <v>53.258534343685646</v>
      </c>
      <c r="G53" s="67">
        <v>49.62073805562172</v>
      </c>
      <c r="H53" s="67">
        <v>62.63217391811179</v>
      </c>
      <c r="I53" s="67">
        <v>51.67905735208484</v>
      </c>
      <c r="J53" s="67">
        <v>42.776652937051225</v>
      </c>
      <c r="K53" s="67">
        <v>45.90352477735077</v>
      </c>
      <c r="L53" s="14">
        <v>5</v>
      </c>
      <c r="M53" s="15"/>
      <c r="N53" s="119" t="s">
        <v>27</v>
      </c>
      <c r="O53" s="16"/>
      <c r="P53" s="67">
        <v>65.77024297718877</v>
      </c>
      <c r="Q53" s="67">
        <v>84.06257559102097</v>
      </c>
      <c r="R53" s="67">
        <v>35.83490541230958</v>
      </c>
      <c r="S53" s="67">
        <v>30.224866250638993</v>
      </c>
      <c r="T53" s="67">
        <v>32.001154751280474</v>
      </c>
      <c r="U53" s="67">
        <v>32.031406769152845</v>
      </c>
      <c r="V53" s="67">
        <v>275.00111263749733</v>
      </c>
      <c r="W53" s="14">
        <v>5</v>
      </c>
      <c r="X53" s="15"/>
      <c r="Y53" s="119" t="s">
        <v>27</v>
      </c>
      <c r="Z53" s="16"/>
      <c r="AA53" s="67">
        <v>728.8480726497364</v>
      </c>
      <c r="AB53" s="67">
        <v>27.320768727342916</v>
      </c>
      <c r="AC53" s="67">
        <v>396.4503580159147</v>
      </c>
      <c r="AD53" s="67">
        <v>73.91657570383121</v>
      </c>
      <c r="AE53" s="67">
        <v>69.39123592576145</v>
      </c>
      <c r="AF53" s="67">
        <v>66.06910705170418</v>
      </c>
      <c r="AG53" s="157"/>
    </row>
    <row r="54" spans="1:32" ht="12.75" customHeight="1">
      <c r="A54" s="138"/>
      <c r="B54" s="110"/>
      <c r="C54" s="81"/>
      <c r="D54" s="81"/>
      <c r="E54" s="81"/>
      <c r="F54" s="81"/>
      <c r="G54" s="81"/>
      <c r="H54" s="81"/>
      <c r="I54" s="81"/>
      <c r="J54" s="81"/>
      <c r="K54" s="81"/>
      <c r="L54" s="138"/>
      <c r="M54" s="110"/>
      <c r="N54" s="81"/>
      <c r="O54" s="81"/>
      <c r="P54" s="81"/>
      <c r="Q54" s="81"/>
      <c r="R54" s="81"/>
      <c r="S54" s="81"/>
      <c r="T54" s="81"/>
      <c r="U54" s="81"/>
      <c r="V54" s="81"/>
      <c r="W54" s="138"/>
      <c r="X54" s="110"/>
      <c r="Y54" s="81"/>
      <c r="Z54" s="81"/>
      <c r="AA54" s="81"/>
      <c r="AB54" s="81"/>
      <c r="AC54" s="81"/>
      <c r="AD54" s="81"/>
      <c r="AE54" s="81"/>
      <c r="AF54" s="76"/>
    </row>
    <row r="55" spans="1:33" s="1" customFormat="1" ht="25.5" customHeight="1">
      <c r="A55" s="68" t="s">
        <v>177</v>
      </c>
      <c r="B55" s="69"/>
      <c r="C55" s="70"/>
      <c r="D55" s="69"/>
      <c r="E55" s="71"/>
      <c r="F55" s="71"/>
      <c r="G55" s="71"/>
      <c r="H55" s="71"/>
      <c r="I55" s="71"/>
      <c r="J55" s="71"/>
      <c r="K55" s="71"/>
      <c r="M55" s="69"/>
      <c r="N55" s="68" t="s">
        <v>179</v>
      </c>
      <c r="O55" s="71"/>
      <c r="P55" s="72"/>
      <c r="Q55" s="68"/>
      <c r="S55" s="73"/>
      <c r="T55" s="73"/>
      <c r="U55" s="73"/>
      <c r="W55" s="322" t="s">
        <v>183</v>
      </c>
      <c r="X55" s="322"/>
      <c r="Y55" s="322"/>
      <c r="Z55" s="322"/>
      <c r="AA55" s="322"/>
      <c r="AB55" s="322"/>
      <c r="AC55" s="322"/>
      <c r="AD55" s="322"/>
      <c r="AE55" s="322"/>
      <c r="AF55" s="322"/>
      <c r="AG55" s="158"/>
    </row>
    <row r="56" spans="1:33" s="135" customFormat="1" ht="12.75" customHeight="1">
      <c r="A56" s="357"/>
      <c r="B56" s="357"/>
      <c r="C56" s="357"/>
      <c r="D56" s="357"/>
      <c r="E56" s="357"/>
      <c r="F56" s="357"/>
      <c r="G56" s="357"/>
      <c r="H56" s="357"/>
      <c r="I56" s="357"/>
      <c r="J56" s="357"/>
      <c r="K56" s="357"/>
      <c r="L56" s="344"/>
      <c r="M56" s="344"/>
      <c r="N56" s="344"/>
      <c r="O56" s="344"/>
      <c r="P56" s="344"/>
      <c r="Q56" s="344"/>
      <c r="R56" s="344"/>
      <c r="S56" s="344"/>
      <c r="T56" s="344"/>
      <c r="U56" s="344"/>
      <c r="V56" s="344"/>
      <c r="W56" s="344"/>
      <c r="X56" s="344"/>
      <c r="Y56" s="344"/>
      <c r="Z56" s="344"/>
      <c r="AA56" s="344"/>
      <c r="AB56" s="344"/>
      <c r="AC56" s="344"/>
      <c r="AD56" s="344"/>
      <c r="AE56" s="344"/>
      <c r="AF56" s="344"/>
      <c r="AG56" s="156"/>
    </row>
    <row r="57" ht="12.75">
      <c r="Q57" s="67"/>
    </row>
  </sheetData>
  <sheetProtection formatCells="0" formatColumns="0" formatRows="0"/>
  <mergeCells count="27">
    <mergeCell ref="J7:J8"/>
    <mergeCell ref="K6:K9"/>
    <mergeCell ref="E12:K12"/>
    <mergeCell ref="E34:K34"/>
    <mergeCell ref="AA34:AF34"/>
    <mergeCell ref="P34:V34"/>
    <mergeCell ref="P12:V12"/>
    <mergeCell ref="A6:A10"/>
    <mergeCell ref="L6:L10"/>
    <mergeCell ref="W6:W10"/>
    <mergeCell ref="U6:U9"/>
    <mergeCell ref="B6:D10"/>
    <mergeCell ref="W55:AF55"/>
    <mergeCell ref="E10:K10"/>
    <mergeCell ref="P10:V10"/>
    <mergeCell ref="AA10:AF10"/>
    <mergeCell ref="AA12:AF12"/>
    <mergeCell ref="A56:K56"/>
    <mergeCell ref="M6:O10"/>
    <mergeCell ref="X6:Z10"/>
    <mergeCell ref="L56:V56"/>
    <mergeCell ref="W56:AF56"/>
    <mergeCell ref="V6:V9"/>
    <mergeCell ref="AF7:AF8"/>
    <mergeCell ref="AB6:AB9"/>
    <mergeCell ref="AE7:AE8"/>
    <mergeCell ref="P7:P8"/>
  </mergeCells>
  <printOptions horizontalCentered="1"/>
  <pageMargins left="0.7874015748031497" right="0.7874015748031497" top="0.5905511811023623" bottom="0.7874015748031497" header="0.3937007874015748" footer="0.1968503937007874"/>
  <pageSetup fitToHeight="2" horizontalDpi="600" verticalDpi="600" orientation="portrait" paperSize="9" scale="95" r:id="rId2"/>
  <headerFooter alignWithMargins="0">
    <oddFooter>&amp;C&amp;8- &amp;P+13 -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6"/>
  <dimension ref="A2:AF61"/>
  <sheetViews>
    <sheetView tabSelected="1" zoomScalePageLayoutView="0" workbookViewId="0" topLeftCell="A1">
      <selection activeCell="H38" sqref="H38"/>
    </sheetView>
  </sheetViews>
  <sheetFormatPr defaultColWidth="11.421875" defaultRowHeight="12.75"/>
  <cols>
    <col min="1" max="1" width="5.00390625" style="10" customWidth="1"/>
    <col min="2" max="2" width="0.71875" style="10" customWidth="1"/>
    <col min="3" max="3" width="25.00390625" style="10" bestFit="1" customWidth="1"/>
    <col min="4" max="4" width="0.85546875" style="10" customWidth="1"/>
    <col min="5" max="5" width="9.00390625" style="10" customWidth="1"/>
    <col min="6" max="6" width="8.57421875" style="10" bestFit="1" customWidth="1"/>
    <col min="7" max="7" width="10.7109375" style="10" customWidth="1"/>
    <col min="8" max="8" width="8.57421875" style="10" customWidth="1"/>
    <col min="9" max="9" width="8.57421875" style="10" bestFit="1" customWidth="1"/>
    <col min="10" max="10" width="7.7109375" style="10" customWidth="1"/>
    <col min="11" max="11" width="8.421875" style="10" customWidth="1"/>
    <col min="12" max="12" width="5.140625" style="10" customWidth="1"/>
    <col min="13" max="13" width="0.71875" style="10" customWidth="1"/>
    <col min="14" max="14" width="25.00390625" style="10" bestFit="1" customWidth="1"/>
    <col min="15" max="15" width="0.85546875" style="10" customWidth="1"/>
    <col min="16" max="16" width="7.8515625" style="10" customWidth="1"/>
    <col min="17" max="17" width="7.421875" style="10" customWidth="1"/>
    <col min="18" max="18" width="7.57421875" style="10" customWidth="1"/>
    <col min="19" max="19" width="12.140625" style="10" customWidth="1"/>
    <col min="20" max="20" width="7.8515625" style="10" customWidth="1"/>
    <col min="21" max="21" width="8.00390625" style="10" customWidth="1"/>
    <col min="22" max="22" width="9.7109375" style="10" customWidth="1"/>
    <col min="23" max="23" width="5.00390625" style="10" customWidth="1"/>
    <col min="24" max="24" width="0.71875" style="10" customWidth="1"/>
    <col min="25" max="25" width="25.00390625" style="10" bestFit="1" customWidth="1"/>
    <col min="26" max="26" width="0.85546875" style="10" customWidth="1"/>
    <col min="27" max="27" width="7.28125" style="10" bestFit="1" customWidth="1"/>
    <col min="28" max="28" width="7.28125" style="10" customWidth="1"/>
    <col min="29" max="29" width="11.421875" style="10" bestFit="1" customWidth="1"/>
    <col min="30" max="30" width="11.00390625" style="10" bestFit="1" customWidth="1"/>
    <col min="31" max="31" width="9.00390625" style="10" bestFit="1" customWidth="1"/>
    <col min="32" max="32" width="10.57421875" style="10" bestFit="1" customWidth="1"/>
    <col min="33" max="16384" width="11.421875" style="10" customWidth="1"/>
  </cols>
  <sheetData>
    <row r="2" spans="1:32" s="135" customFormat="1" ht="12.75" customHeight="1">
      <c r="A2" s="136"/>
      <c r="B2" s="80"/>
      <c r="C2" s="77"/>
      <c r="D2" s="77"/>
      <c r="E2" s="77"/>
      <c r="F2" s="77"/>
      <c r="G2" s="77"/>
      <c r="H2" s="77"/>
      <c r="I2" s="77"/>
      <c r="J2" s="77"/>
      <c r="K2" s="77"/>
      <c r="L2" s="136"/>
      <c r="M2" s="80"/>
      <c r="N2" s="77"/>
      <c r="O2" s="77"/>
      <c r="P2" s="77"/>
      <c r="Q2" s="77"/>
      <c r="R2" s="77"/>
      <c r="S2" s="77"/>
      <c r="T2" s="77"/>
      <c r="U2" s="77"/>
      <c r="V2" s="77"/>
      <c r="W2" s="136"/>
      <c r="X2" s="80"/>
      <c r="Y2" s="77"/>
      <c r="Z2" s="77"/>
      <c r="AA2" s="77"/>
      <c r="AB2" s="77"/>
      <c r="AC2" s="77"/>
      <c r="AD2" s="77"/>
      <c r="AE2" s="77"/>
      <c r="AF2" s="77"/>
    </row>
    <row r="3" spans="1:32" s="78" customFormat="1" ht="12.75" customHeight="1">
      <c r="A3" s="154" t="s">
        <v>201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154" t="s">
        <v>201</v>
      </c>
      <c r="M3" s="81"/>
      <c r="N3" s="81"/>
      <c r="O3" s="81"/>
      <c r="P3" s="81"/>
      <c r="T3" s="81"/>
      <c r="U3" s="81"/>
      <c r="V3" s="81"/>
      <c r="W3" s="154" t="s">
        <v>201</v>
      </c>
      <c r="X3" s="81"/>
      <c r="Y3" s="81"/>
      <c r="Z3" s="81"/>
      <c r="AA3" s="81"/>
      <c r="AB3" s="81"/>
      <c r="AC3" s="81"/>
      <c r="AD3" s="81"/>
      <c r="AE3" s="81"/>
      <c r="AF3" s="81"/>
    </row>
    <row r="4" spans="1:32" s="78" customFormat="1" ht="12.75" customHeight="1">
      <c r="A4" s="155" t="s">
        <v>197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155" t="s">
        <v>197</v>
      </c>
      <c r="M4" s="81"/>
      <c r="N4" s="81"/>
      <c r="O4" s="81"/>
      <c r="P4" s="81"/>
      <c r="Q4" s="119"/>
      <c r="R4" s="132"/>
      <c r="T4" s="81"/>
      <c r="U4" s="81"/>
      <c r="V4" s="81"/>
      <c r="W4" s="155" t="s">
        <v>197</v>
      </c>
      <c r="X4" s="81"/>
      <c r="Y4" s="81"/>
      <c r="Z4" s="81"/>
      <c r="AA4" s="81"/>
      <c r="AB4" s="81"/>
      <c r="AC4" s="81"/>
      <c r="AD4" s="81"/>
      <c r="AE4" s="81"/>
      <c r="AF4" s="81"/>
    </row>
    <row r="5" spans="1:32" ht="12.75" customHeight="1">
      <c r="A5" s="137"/>
      <c r="B5" s="82"/>
      <c r="C5" s="82"/>
      <c r="D5" s="82"/>
      <c r="E5" s="82"/>
      <c r="F5" s="82"/>
      <c r="G5" s="82"/>
      <c r="H5" s="82"/>
      <c r="I5" s="82"/>
      <c r="J5" s="82"/>
      <c r="K5" s="82"/>
      <c r="L5" s="137"/>
      <c r="M5" s="82"/>
      <c r="N5" s="82"/>
      <c r="O5" s="82"/>
      <c r="P5" s="82"/>
      <c r="Q5" s="82"/>
      <c r="R5" s="82"/>
      <c r="S5" s="82"/>
      <c r="T5" s="82"/>
      <c r="U5" s="82"/>
      <c r="V5" s="82"/>
      <c r="W5" s="137"/>
      <c r="X5" s="82"/>
      <c r="Y5" s="82"/>
      <c r="Z5" s="82"/>
      <c r="AA5" s="82"/>
      <c r="AB5" s="82"/>
      <c r="AC5" s="82"/>
      <c r="AD5" s="82"/>
      <c r="AE5" s="82"/>
      <c r="AF5" s="82"/>
    </row>
    <row r="6" spans="1:32" ht="12.75" customHeight="1">
      <c r="A6" s="307" t="s">
        <v>175</v>
      </c>
      <c r="B6" s="333" t="s">
        <v>121</v>
      </c>
      <c r="C6" s="334"/>
      <c r="D6" s="335"/>
      <c r="E6" s="86"/>
      <c r="F6" s="87"/>
      <c r="G6" s="88" t="s">
        <v>174</v>
      </c>
      <c r="H6" s="86"/>
      <c r="I6" s="86"/>
      <c r="J6" s="86"/>
      <c r="K6" s="342" t="s">
        <v>131</v>
      </c>
      <c r="L6" s="307" t="s">
        <v>175</v>
      </c>
      <c r="M6" s="333" t="s">
        <v>121</v>
      </c>
      <c r="N6" s="334"/>
      <c r="O6" s="335"/>
      <c r="P6" s="86"/>
      <c r="Q6" s="86"/>
      <c r="R6" s="85"/>
      <c r="S6" s="90" t="s">
        <v>137</v>
      </c>
      <c r="T6" s="88" t="s">
        <v>163</v>
      </c>
      <c r="U6" s="348" t="s">
        <v>167</v>
      </c>
      <c r="V6" s="342" t="s">
        <v>156</v>
      </c>
      <c r="W6" s="307" t="s">
        <v>175</v>
      </c>
      <c r="X6" s="333" t="s">
        <v>121</v>
      </c>
      <c r="Y6" s="334"/>
      <c r="Z6" s="335"/>
      <c r="AA6" s="88"/>
      <c r="AB6" s="348" t="s">
        <v>120</v>
      </c>
      <c r="AC6" s="86"/>
      <c r="AD6" s="88" t="s">
        <v>169</v>
      </c>
      <c r="AE6" s="86" t="s">
        <v>170</v>
      </c>
      <c r="AF6" s="89" t="s">
        <v>171</v>
      </c>
    </row>
    <row r="7" spans="1:32" ht="12.75" customHeight="1">
      <c r="A7" s="308"/>
      <c r="B7" s="336"/>
      <c r="C7" s="344"/>
      <c r="D7" s="338"/>
      <c r="E7" s="93" t="s">
        <v>128</v>
      </c>
      <c r="F7" s="93" t="s">
        <v>16</v>
      </c>
      <c r="G7" s="93" t="s">
        <v>128</v>
      </c>
      <c r="H7" s="93" t="s">
        <v>128</v>
      </c>
      <c r="I7" s="93" t="s">
        <v>16</v>
      </c>
      <c r="J7" s="343" t="s">
        <v>10</v>
      </c>
      <c r="K7" s="336"/>
      <c r="L7" s="308"/>
      <c r="M7" s="336"/>
      <c r="N7" s="344"/>
      <c r="O7" s="338"/>
      <c r="P7" s="343" t="s">
        <v>11</v>
      </c>
      <c r="Q7" s="93" t="s">
        <v>132</v>
      </c>
      <c r="R7" s="92" t="s">
        <v>128</v>
      </c>
      <c r="S7" s="92" t="s">
        <v>138</v>
      </c>
      <c r="T7" s="93" t="s">
        <v>164</v>
      </c>
      <c r="U7" s="343" t="s">
        <v>18</v>
      </c>
      <c r="V7" s="350"/>
      <c r="W7" s="308"/>
      <c r="X7" s="336"/>
      <c r="Y7" s="344"/>
      <c r="Z7" s="338"/>
      <c r="AA7" s="93" t="s">
        <v>135</v>
      </c>
      <c r="AB7" s="355"/>
      <c r="AC7" s="94" t="s">
        <v>141</v>
      </c>
      <c r="AD7" s="93" t="s">
        <v>17</v>
      </c>
      <c r="AE7" s="343" t="s">
        <v>181</v>
      </c>
      <c r="AF7" s="336" t="s">
        <v>185</v>
      </c>
    </row>
    <row r="8" spans="1:32" ht="12.75" customHeight="1">
      <c r="A8" s="308"/>
      <c r="B8" s="336"/>
      <c r="C8" s="344"/>
      <c r="D8" s="338"/>
      <c r="E8" s="95" t="s">
        <v>129</v>
      </c>
      <c r="F8" s="93" t="s">
        <v>172</v>
      </c>
      <c r="G8" s="93" t="s">
        <v>173</v>
      </c>
      <c r="H8" s="95" t="s">
        <v>130</v>
      </c>
      <c r="I8" s="95" t="s">
        <v>130</v>
      </c>
      <c r="J8" s="343"/>
      <c r="K8" s="336"/>
      <c r="L8" s="308"/>
      <c r="M8" s="336"/>
      <c r="N8" s="344"/>
      <c r="O8" s="338"/>
      <c r="P8" s="343"/>
      <c r="Q8" s="93" t="s">
        <v>178</v>
      </c>
      <c r="R8" s="92" t="s">
        <v>133</v>
      </c>
      <c r="S8" s="92" t="s">
        <v>16</v>
      </c>
      <c r="T8" s="93" t="s">
        <v>165</v>
      </c>
      <c r="U8" s="343" t="s">
        <v>20</v>
      </c>
      <c r="V8" s="350"/>
      <c r="W8" s="308"/>
      <c r="X8" s="336"/>
      <c r="Y8" s="344"/>
      <c r="Z8" s="338"/>
      <c r="AA8" s="93" t="s">
        <v>136</v>
      </c>
      <c r="AB8" s="355"/>
      <c r="AC8" s="96" t="s">
        <v>180</v>
      </c>
      <c r="AD8" s="93" t="s">
        <v>19</v>
      </c>
      <c r="AE8" s="343"/>
      <c r="AF8" s="336"/>
    </row>
    <row r="9" spans="1:32" ht="12.75" customHeight="1">
      <c r="A9" s="308"/>
      <c r="B9" s="336"/>
      <c r="C9" s="344"/>
      <c r="D9" s="338"/>
      <c r="E9" s="97"/>
      <c r="F9" s="98"/>
      <c r="G9" s="97" t="s">
        <v>162</v>
      </c>
      <c r="H9" s="97"/>
      <c r="I9" s="97"/>
      <c r="J9" s="97"/>
      <c r="K9" s="339"/>
      <c r="L9" s="308"/>
      <c r="M9" s="336"/>
      <c r="N9" s="344"/>
      <c r="O9" s="338"/>
      <c r="P9" s="97"/>
      <c r="Q9" s="97"/>
      <c r="R9" s="100"/>
      <c r="S9" s="92" t="s">
        <v>134</v>
      </c>
      <c r="T9" s="97" t="s">
        <v>166</v>
      </c>
      <c r="U9" s="349"/>
      <c r="V9" s="351"/>
      <c r="W9" s="308"/>
      <c r="X9" s="336"/>
      <c r="Y9" s="344"/>
      <c r="Z9" s="338"/>
      <c r="AA9" s="97"/>
      <c r="AB9" s="356"/>
      <c r="AC9" s="11"/>
      <c r="AD9" s="97" t="s">
        <v>184</v>
      </c>
      <c r="AE9" s="97"/>
      <c r="AF9" s="99"/>
    </row>
    <row r="10" spans="1:32" ht="12.75" customHeight="1">
      <c r="A10" s="309"/>
      <c r="B10" s="339"/>
      <c r="C10" s="340"/>
      <c r="D10" s="341"/>
      <c r="E10" s="345" t="s">
        <v>21</v>
      </c>
      <c r="F10" s="346"/>
      <c r="G10" s="346"/>
      <c r="H10" s="346"/>
      <c r="I10" s="346"/>
      <c r="J10" s="346"/>
      <c r="K10" s="346"/>
      <c r="L10" s="309"/>
      <c r="M10" s="339"/>
      <c r="N10" s="340"/>
      <c r="O10" s="341"/>
      <c r="P10" s="345" t="s">
        <v>21</v>
      </c>
      <c r="Q10" s="346"/>
      <c r="R10" s="346"/>
      <c r="S10" s="346"/>
      <c r="T10" s="346"/>
      <c r="U10" s="346"/>
      <c r="V10" s="346"/>
      <c r="W10" s="309"/>
      <c r="X10" s="339"/>
      <c r="Y10" s="340"/>
      <c r="Z10" s="341"/>
      <c r="AA10" s="345" t="s">
        <v>21</v>
      </c>
      <c r="AB10" s="346"/>
      <c r="AC10" s="346"/>
      <c r="AD10" s="346"/>
      <c r="AE10" s="346"/>
      <c r="AF10" s="346"/>
    </row>
    <row r="11" spans="1:32" ht="12.75" customHeight="1">
      <c r="A11" s="153"/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153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153"/>
      <c r="X11" s="91"/>
      <c r="Y11" s="91"/>
      <c r="Z11" s="91"/>
      <c r="AA11" s="91"/>
      <c r="AB11" s="91"/>
      <c r="AC11" s="91"/>
      <c r="AD11" s="91"/>
      <c r="AE11" s="91"/>
      <c r="AF11" s="91"/>
    </row>
    <row r="12" spans="1:32" ht="12.75" customHeight="1">
      <c r="A12" s="138"/>
      <c r="B12" s="110"/>
      <c r="C12" s="81"/>
      <c r="D12" s="81"/>
      <c r="E12" s="139"/>
      <c r="F12" s="81"/>
      <c r="G12" s="81"/>
      <c r="H12" s="81"/>
      <c r="I12" s="81"/>
      <c r="J12" s="81"/>
      <c r="K12" s="81"/>
      <c r="L12" s="138"/>
      <c r="M12" s="110"/>
      <c r="N12" s="81"/>
      <c r="O12" s="81"/>
      <c r="P12" s="81"/>
      <c r="Q12" s="81"/>
      <c r="R12" s="81"/>
      <c r="S12" s="139"/>
      <c r="T12" s="81"/>
      <c r="U12" s="81"/>
      <c r="V12" s="81"/>
      <c r="W12" s="138"/>
      <c r="X12" s="110"/>
      <c r="Y12" s="81"/>
      <c r="Z12" s="81"/>
      <c r="AA12" s="81"/>
      <c r="AB12" s="81"/>
      <c r="AC12" s="81"/>
      <c r="AD12" s="81"/>
      <c r="AE12" s="81"/>
      <c r="AF12" s="76"/>
    </row>
    <row r="13" spans="2:32" s="78" customFormat="1" ht="12.75" customHeight="1">
      <c r="B13" s="122"/>
      <c r="C13" s="122"/>
      <c r="D13" s="103"/>
      <c r="E13" s="353" t="s">
        <v>96</v>
      </c>
      <c r="F13" s="353"/>
      <c r="G13" s="353"/>
      <c r="H13" s="353"/>
      <c r="I13" s="353"/>
      <c r="J13" s="353"/>
      <c r="K13" s="353"/>
      <c r="M13" s="122"/>
      <c r="N13" s="122"/>
      <c r="O13" s="103"/>
      <c r="P13" s="354" t="s">
        <v>96</v>
      </c>
      <c r="Q13" s="354"/>
      <c r="R13" s="354"/>
      <c r="S13" s="354"/>
      <c r="T13" s="354"/>
      <c r="U13" s="354"/>
      <c r="V13" s="354"/>
      <c r="X13" s="122"/>
      <c r="Y13" s="122"/>
      <c r="Z13" s="103"/>
      <c r="AA13" s="354" t="s">
        <v>96</v>
      </c>
      <c r="AB13" s="354"/>
      <c r="AC13" s="354"/>
      <c r="AD13" s="354"/>
      <c r="AE13" s="354"/>
      <c r="AF13" s="354"/>
    </row>
    <row r="14" spans="1:32" ht="12.75" customHeight="1">
      <c r="A14" s="138"/>
      <c r="B14" s="110"/>
      <c r="C14" s="81"/>
      <c r="D14" s="81"/>
      <c r="E14" s="81"/>
      <c r="F14" s="81"/>
      <c r="G14" s="81"/>
      <c r="H14" s="81"/>
      <c r="I14" s="81"/>
      <c r="J14" s="81"/>
      <c r="K14" s="81"/>
      <c r="L14" s="138"/>
      <c r="M14" s="110"/>
      <c r="N14" s="81"/>
      <c r="O14" s="81"/>
      <c r="P14" s="81"/>
      <c r="Q14" s="81"/>
      <c r="R14" s="81"/>
      <c r="S14" s="81"/>
      <c r="T14" s="81"/>
      <c r="U14" s="81"/>
      <c r="V14" s="81"/>
      <c r="W14" s="138"/>
      <c r="X14" s="110"/>
      <c r="Y14" s="81"/>
      <c r="Z14" s="81"/>
      <c r="AA14" s="81"/>
      <c r="AB14" s="81"/>
      <c r="AC14" s="81"/>
      <c r="AD14" s="81"/>
      <c r="AE14" s="81"/>
      <c r="AF14" s="76"/>
    </row>
    <row r="15" spans="1:32" ht="12.75" customHeight="1">
      <c r="A15" s="14"/>
      <c r="B15" s="15"/>
      <c r="C15" s="17" t="s">
        <v>32</v>
      </c>
      <c r="D15" s="16"/>
      <c r="E15" s="17"/>
      <c r="F15" s="17"/>
      <c r="G15" s="131"/>
      <c r="H15" s="17"/>
      <c r="I15" s="17"/>
      <c r="J15" s="17"/>
      <c r="K15" s="17"/>
      <c r="L15" s="14"/>
      <c r="M15" s="15"/>
      <c r="N15" s="17" t="s">
        <v>32</v>
      </c>
      <c r="O15" s="16"/>
      <c r="P15" s="17"/>
      <c r="Q15" s="17"/>
      <c r="R15" s="17"/>
      <c r="S15" s="17"/>
      <c r="T15" s="17"/>
      <c r="U15" s="17"/>
      <c r="V15" s="17"/>
      <c r="W15" s="14"/>
      <c r="X15" s="15"/>
      <c r="Y15" s="17" t="s">
        <v>32</v>
      </c>
      <c r="Z15" s="16"/>
      <c r="AA15" s="17"/>
      <c r="AB15" s="17"/>
      <c r="AC15" s="17"/>
      <c r="AD15" s="17"/>
      <c r="AE15" s="107"/>
      <c r="AF15" s="146"/>
    </row>
    <row r="16" spans="1:32" ht="12.75" customHeight="1">
      <c r="A16" s="142">
        <v>661</v>
      </c>
      <c r="B16" s="110"/>
      <c r="C16" s="111" t="s">
        <v>97</v>
      </c>
      <c r="D16" s="84"/>
      <c r="E16" s="63">
        <v>72.22979351083082</v>
      </c>
      <c r="F16" s="63">
        <v>61.824674647783176</v>
      </c>
      <c r="G16" s="63">
        <v>49.30496673741424</v>
      </c>
      <c r="H16" s="63">
        <v>63.29942020998047</v>
      </c>
      <c r="I16" s="63">
        <v>62.4739467113366</v>
      </c>
      <c r="J16" s="63">
        <v>54.22600111054168</v>
      </c>
      <c r="K16" s="63" t="s">
        <v>140</v>
      </c>
      <c r="L16" s="142">
        <v>661</v>
      </c>
      <c r="M16" s="110"/>
      <c r="N16" s="111" t="s">
        <v>97</v>
      </c>
      <c r="O16" s="84"/>
      <c r="P16" s="63">
        <v>71.03464572650957</v>
      </c>
      <c r="Q16" s="113">
        <v>77.92627913333014</v>
      </c>
      <c r="R16" s="63">
        <v>40.251852370481394</v>
      </c>
      <c r="S16" s="63" t="s">
        <v>140</v>
      </c>
      <c r="T16" s="63">
        <v>36.57841925386198</v>
      </c>
      <c r="U16" s="63" t="s">
        <v>140</v>
      </c>
      <c r="V16" s="63">
        <v>325.4831714348642</v>
      </c>
      <c r="W16" s="142">
        <v>661</v>
      </c>
      <c r="X16" s="110"/>
      <c r="Y16" s="111" t="s">
        <v>97</v>
      </c>
      <c r="Z16" s="84"/>
      <c r="AA16" s="63" t="s">
        <v>140</v>
      </c>
      <c r="AB16" s="63" t="s">
        <v>140</v>
      </c>
      <c r="AC16" s="63">
        <v>401.4076297733883</v>
      </c>
      <c r="AD16" s="63">
        <v>71.72211182761448</v>
      </c>
      <c r="AE16" s="63">
        <v>61.80640869838391</v>
      </c>
      <c r="AF16" s="63">
        <v>73.9598630567917</v>
      </c>
    </row>
    <row r="17" spans="1:32" ht="12.75" customHeight="1">
      <c r="A17" s="142">
        <v>662</v>
      </c>
      <c r="B17" s="110"/>
      <c r="C17" s="111" t="s">
        <v>98</v>
      </c>
      <c r="D17" s="84"/>
      <c r="E17" s="63">
        <v>81.41508517116768</v>
      </c>
      <c r="F17" s="63">
        <v>64.05930144228137</v>
      </c>
      <c r="G17" s="63" t="s">
        <v>140</v>
      </c>
      <c r="H17" s="63">
        <v>66.3778114663929</v>
      </c>
      <c r="I17" s="63">
        <v>58.28034271522279</v>
      </c>
      <c r="J17" s="63">
        <v>51.37717134205306</v>
      </c>
      <c r="K17" s="63" t="s">
        <v>140</v>
      </c>
      <c r="L17" s="142">
        <v>662</v>
      </c>
      <c r="M17" s="110"/>
      <c r="N17" s="111" t="s">
        <v>98</v>
      </c>
      <c r="O17" s="84"/>
      <c r="P17" s="63">
        <v>75.4617341287283</v>
      </c>
      <c r="Q17" s="63" t="s">
        <v>140</v>
      </c>
      <c r="R17" s="63">
        <v>35.84770567345671</v>
      </c>
      <c r="S17" s="63" t="s">
        <v>140</v>
      </c>
      <c r="T17" s="63" t="s">
        <v>140</v>
      </c>
      <c r="U17" s="63" t="s">
        <v>140</v>
      </c>
      <c r="V17" s="63">
        <v>308.7335394387141</v>
      </c>
      <c r="W17" s="142">
        <v>662</v>
      </c>
      <c r="X17" s="110"/>
      <c r="Y17" s="111" t="s">
        <v>98</v>
      </c>
      <c r="Z17" s="84"/>
      <c r="AA17" s="63">
        <v>555.3108914703432</v>
      </c>
      <c r="AB17" s="63" t="s">
        <v>140</v>
      </c>
      <c r="AC17" s="63">
        <v>381.24193780026883</v>
      </c>
      <c r="AD17" s="63">
        <v>67.01616524354259</v>
      </c>
      <c r="AE17" s="63">
        <v>55.41264228130972</v>
      </c>
      <c r="AF17" s="63">
        <v>58.95979704410125</v>
      </c>
    </row>
    <row r="18" spans="1:32" ht="12.75" customHeight="1">
      <c r="A18" s="142">
        <v>663</v>
      </c>
      <c r="B18" s="110"/>
      <c r="C18" s="111" t="s">
        <v>99</v>
      </c>
      <c r="D18" s="84"/>
      <c r="E18" s="63">
        <v>78.28373574150739</v>
      </c>
      <c r="F18" s="63">
        <v>74.48755981660624</v>
      </c>
      <c r="G18" s="63">
        <v>64.19917543934146</v>
      </c>
      <c r="H18" s="63">
        <v>67.33980873402177</v>
      </c>
      <c r="I18" s="63">
        <v>64.51698455559719</v>
      </c>
      <c r="J18" s="63">
        <v>55.79776925867331</v>
      </c>
      <c r="K18" s="63" t="s">
        <v>140</v>
      </c>
      <c r="L18" s="142">
        <v>663</v>
      </c>
      <c r="M18" s="110"/>
      <c r="N18" s="111" t="s">
        <v>99</v>
      </c>
      <c r="O18" s="84"/>
      <c r="P18" s="63">
        <v>78.78205043039235</v>
      </c>
      <c r="Q18" s="113">
        <v>85.46753195268467</v>
      </c>
      <c r="R18" s="63">
        <v>35.84770567345671</v>
      </c>
      <c r="S18" s="63" t="s">
        <v>140</v>
      </c>
      <c r="T18" s="63">
        <v>35.683838348196886</v>
      </c>
      <c r="U18" s="63" t="s">
        <v>140</v>
      </c>
      <c r="V18" s="63">
        <v>324.1864257319364</v>
      </c>
      <c r="W18" s="142">
        <v>663</v>
      </c>
      <c r="X18" s="110"/>
      <c r="Y18" s="111" t="s">
        <v>99</v>
      </c>
      <c r="Z18" s="84"/>
      <c r="AA18" s="63">
        <v>706.7593164168003</v>
      </c>
      <c r="AB18" s="63">
        <v>33.098637380975894</v>
      </c>
      <c r="AC18" s="63">
        <v>447.05633548368365</v>
      </c>
      <c r="AD18" s="63">
        <v>71.02493455590013</v>
      </c>
      <c r="AE18" s="63">
        <v>55.58314271909837</v>
      </c>
      <c r="AF18" s="63">
        <v>57.052274198556795</v>
      </c>
    </row>
    <row r="19" spans="1:32" ht="12.75" customHeight="1">
      <c r="A19" s="142"/>
      <c r="B19" s="110"/>
      <c r="C19" s="81"/>
      <c r="D19" s="84"/>
      <c r="E19" s="63"/>
      <c r="F19" s="63"/>
      <c r="G19" s="63"/>
      <c r="H19" s="63"/>
      <c r="I19" s="63"/>
      <c r="J19" s="63"/>
      <c r="K19" s="63"/>
      <c r="L19" s="142"/>
      <c r="M19" s="110"/>
      <c r="N19" s="81"/>
      <c r="O19" s="84"/>
      <c r="P19" s="63"/>
      <c r="Q19" s="63"/>
      <c r="R19" s="63"/>
      <c r="S19" s="63"/>
      <c r="T19" s="63"/>
      <c r="U19" s="63"/>
      <c r="V19" s="63"/>
      <c r="W19" s="142"/>
      <c r="X19" s="110"/>
      <c r="Y19" s="81"/>
      <c r="Z19" s="84"/>
      <c r="AA19" s="63"/>
      <c r="AB19" s="63"/>
      <c r="AC19" s="63"/>
      <c r="AD19" s="63"/>
      <c r="AE19" s="63"/>
      <c r="AF19" s="63"/>
    </row>
    <row r="20" spans="1:32" ht="12.75" customHeight="1">
      <c r="A20" s="142"/>
      <c r="B20" s="110"/>
      <c r="C20" s="17" t="s">
        <v>36</v>
      </c>
      <c r="D20" s="84"/>
      <c r="E20" s="63"/>
      <c r="F20" s="63"/>
      <c r="G20" s="63"/>
      <c r="H20" s="63"/>
      <c r="I20" s="63"/>
      <c r="J20" s="63"/>
      <c r="K20" s="63"/>
      <c r="L20" s="142"/>
      <c r="M20" s="110"/>
      <c r="N20" s="17" t="s">
        <v>36</v>
      </c>
      <c r="O20" s="84"/>
      <c r="P20" s="63"/>
      <c r="Q20" s="63"/>
      <c r="R20" s="63"/>
      <c r="S20" s="63"/>
      <c r="T20" s="63"/>
      <c r="U20" s="63"/>
      <c r="V20" s="63"/>
      <c r="W20" s="142"/>
      <c r="X20" s="110"/>
      <c r="Y20" s="17" t="s">
        <v>36</v>
      </c>
      <c r="Z20" s="84"/>
      <c r="AA20" s="63"/>
      <c r="AB20" s="63"/>
      <c r="AC20" s="63"/>
      <c r="AD20" s="63"/>
      <c r="AE20" s="63"/>
      <c r="AF20" s="63"/>
    </row>
    <row r="21" spans="1:32" ht="12.75" customHeight="1">
      <c r="A21" s="142">
        <v>671</v>
      </c>
      <c r="B21" s="110"/>
      <c r="C21" s="111" t="s">
        <v>97</v>
      </c>
      <c r="D21" s="84"/>
      <c r="E21" s="63">
        <v>73.61096957154203</v>
      </c>
      <c r="F21" s="63">
        <v>62.2503178467352</v>
      </c>
      <c r="G21" s="63">
        <v>49.27041242228075</v>
      </c>
      <c r="H21" s="63">
        <v>63.22705644436293</v>
      </c>
      <c r="I21" s="63">
        <v>62.88981128721399</v>
      </c>
      <c r="J21" s="63">
        <v>54.14266297404871</v>
      </c>
      <c r="K21" s="63">
        <v>58.55126591653832</v>
      </c>
      <c r="L21" s="142">
        <v>671</v>
      </c>
      <c r="M21" s="110"/>
      <c r="N21" s="111" t="s">
        <v>97</v>
      </c>
      <c r="O21" s="84"/>
      <c r="P21" s="63">
        <v>71.48922626848162</v>
      </c>
      <c r="Q21" s="113">
        <v>77.66499923780441</v>
      </c>
      <c r="R21" s="63">
        <v>40.20368146672991</v>
      </c>
      <c r="S21" s="63">
        <v>27.32225398494489</v>
      </c>
      <c r="T21" s="63">
        <v>37.4197316832536</v>
      </c>
      <c r="U21" s="63">
        <v>29.61493315553004</v>
      </c>
      <c r="V21" s="63">
        <v>315.16621355241676</v>
      </c>
      <c r="W21" s="142">
        <v>671</v>
      </c>
      <c r="X21" s="110"/>
      <c r="Y21" s="111" t="s">
        <v>97</v>
      </c>
      <c r="Z21" s="84"/>
      <c r="AA21" s="63">
        <v>685.6241047365735</v>
      </c>
      <c r="AB21" s="63">
        <v>28.986382433642525</v>
      </c>
      <c r="AC21" s="63">
        <v>398.5861448830656</v>
      </c>
      <c r="AD21" s="63">
        <v>71.72211182761448</v>
      </c>
      <c r="AE21" s="63">
        <v>64.27866504631928</v>
      </c>
      <c r="AF21" s="63">
        <v>76.04079707011293</v>
      </c>
    </row>
    <row r="22" spans="1:32" ht="12.75" customHeight="1">
      <c r="A22" s="142">
        <v>672</v>
      </c>
      <c r="B22" s="110"/>
      <c r="C22" s="111" t="s">
        <v>100</v>
      </c>
      <c r="D22" s="84"/>
      <c r="E22" s="63">
        <v>74.45891164780414</v>
      </c>
      <c r="F22" s="63">
        <v>60.91416932257604</v>
      </c>
      <c r="G22" s="63">
        <v>51.32311993730667</v>
      </c>
      <c r="H22" s="63">
        <v>64.35514879370233</v>
      </c>
      <c r="I22" s="63">
        <v>62.3925567590358</v>
      </c>
      <c r="J22" s="63">
        <v>41.13005032829882</v>
      </c>
      <c r="K22" s="63">
        <v>53.91819663489923</v>
      </c>
      <c r="L22" s="142">
        <v>672</v>
      </c>
      <c r="M22" s="110"/>
      <c r="N22" s="111" t="s">
        <v>100</v>
      </c>
      <c r="O22" s="84"/>
      <c r="P22" s="63">
        <v>65.38472470372959</v>
      </c>
      <c r="Q22" s="113">
        <v>69.84358989616567</v>
      </c>
      <c r="R22" s="63">
        <v>37.46192470782465</v>
      </c>
      <c r="S22" s="63">
        <v>27.87758435049255</v>
      </c>
      <c r="T22" s="63">
        <v>35.76407275943276</v>
      </c>
      <c r="U22" s="63">
        <v>34.64947179197015</v>
      </c>
      <c r="V22" s="63">
        <v>292.29139887446144</v>
      </c>
      <c r="W22" s="142">
        <v>672</v>
      </c>
      <c r="X22" s="110"/>
      <c r="Y22" s="111" t="s">
        <v>100</v>
      </c>
      <c r="Z22" s="84"/>
      <c r="AA22" s="63">
        <v>679.6846797937153</v>
      </c>
      <c r="AB22" s="63">
        <v>24.681553596092574</v>
      </c>
      <c r="AC22" s="63">
        <v>369.8721116058138</v>
      </c>
      <c r="AD22" s="63">
        <v>74.24937943757902</v>
      </c>
      <c r="AE22" s="63">
        <v>60.45552553179994</v>
      </c>
      <c r="AF22" s="63">
        <v>63.087934689625826</v>
      </c>
    </row>
    <row r="23" spans="1:32" ht="12.75" customHeight="1">
      <c r="A23" s="142">
        <v>673</v>
      </c>
      <c r="B23" s="110"/>
      <c r="C23" s="111" t="s">
        <v>105</v>
      </c>
      <c r="D23" s="84"/>
      <c r="E23" s="63">
        <v>76.73071470365672</v>
      </c>
      <c r="F23" s="63">
        <v>68.6196971732167</v>
      </c>
      <c r="G23" s="63">
        <v>57.36771626143175</v>
      </c>
      <c r="H23" s="63">
        <v>65.03202703057713</v>
      </c>
      <c r="I23" s="63">
        <v>52.138560889941814</v>
      </c>
      <c r="J23" s="63">
        <v>42.444420327499124</v>
      </c>
      <c r="K23" s="63">
        <v>48.07994328312093</v>
      </c>
      <c r="L23" s="142">
        <v>673</v>
      </c>
      <c r="M23" s="110"/>
      <c r="N23" s="111" t="s">
        <v>105</v>
      </c>
      <c r="O23" s="84"/>
      <c r="P23" s="63">
        <v>71.6137549183483</v>
      </c>
      <c r="Q23" s="113">
        <v>64.17267484533086</v>
      </c>
      <c r="R23" s="63">
        <v>37.62983277647681</v>
      </c>
      <c r="S23" s="63">
        <v>27.544386131163954</v>
      </c>
      <c r="T23" s="63">
        <v>30.106953473961976</v>
      </c>
      <c r="U23" s="63">
        <v>33.46487446574895</v>
      </c>
      <c r="V23" s="63">
        <v>305.56420358802376</v>
      </c>
      <c r="W23" s="142">
        <v>673</v>
      </c>
      <c r="X23" s="110"/>
      <c r="Y23" s="111" t="s">
        <v>105</v>
      </c>
      <c r="Z23" s="84"/>
      <c r="AA23" s="63">
        <v>583.093066187143</v>
      </c>
      <c r="AB23" s="63">
        <v>22.552552178696548</v>
      </c>
      <c r="AC23" s="63">
        <v>364.62338114070775</v>
      </c>
      <c r="AD23" s="63">
        <v>65.56539008147114</v>
      </c>
      <c r="AE23" s="63">
        <v>59.85889270731117</v>
      </c>
      <c r="AF23" s="63">
        <v>74.90342595575078</v>
      </c>
    </row>
    <row r="24" spans="1:32" ht="12.75" customHeight="1">
      <c r="A24" s="142">
        <v>674</v>
      </c>
      <c r="B24" s="110"/>
      <c r="C24" s="111" t="s">
        <v>101</v>
      </c>
      <c r="D24" s="84"/>
      <c r="E24" s="63">
        <v>71.57952449361106</v>
      </c>
      <c r="F24" s="63">
        <v>49.344268570120306</v>
      </c>
      <c r="G24" s="63">
        <v>47.95763399028581</v>
      </c>
      <c r="H24" s="63">
        <v>59.378323973334226</v>
      </c>
      <c r="I24" s="63">
        <v>49.13466028378463</v>
      </c>
      <c r="J24" s="63">
        <v>42.08577893614324</v>
      </c>
      <c r="K24" s="63">
        <v>47.45592592959732</v>
      </c>
      <c r="L24" s="142">
        <v>674</v>
      </c>
      <c r="M24" s="110"/>
      <c r="N24" s="111" t="s">
        <v>101</v>
      </c>
      <c r="O24" s="84"/>
      <c r="P24" s="63">
        <v>64.61178533413418</v>
      </c>
      <c r="Q24" s="113">
        <v>76.62595350812124</v>
      </c>
      <c r="R24" s="63">
        <v>36.984706523272486</v>
      </c>
      <c r="S24" s="63">
        <v>25.545196815192377</v>
      </c>
      <c r="T24" s="63">
        <v>28.80904148258544</v>
      </c>
      <c r="U24" s="63">
        <v>28.825201604715904</v>
      </c>
      <c r="V24" s="63">
        <v>286.6825743901673</v>
      </c>
      <c r="W24" s="142">
        <v>674</v>
      </c>
      <c r="X24" s="110"/>
      <c r="Y24" s="111" t="s">
        <v>101</v>
      </c>
      <c r="Z24" s="84"/>
      <c r="AA24" s="63">
        <v>570.5974506226024</v>
      </c>
      <c r="AB24" s="63">
        <v>27.71417005584106</v>
      </c>
      <c r="AC24" s="63">
        <v>353.51657246234276</v>
      </c>
      <c r="AD24" s="63">
        <v>62.1659185492715</v>
      </c>
      <c r="AE24" s="63">
        <v>61.963540591939065</v>
      </c>
      <c r="AF24" s="63">
        <v>63.18833949333832</v>
      </c>
    </row>
    <row r="25" spans="1:32" ht="12.75" customHeight="1">
      <c r="A25" s="142">
        <v>675</v>
      </c>
      <c r="B25" s="110"/>
      <c r="C25" s="111" t="s">
        <v>102</v>
      </c>
      <c r="D25" s="84"/>
      <c r="E25" s="63">
        <v>83.61489545700665</v>
      </c>
      <c r="F25" s="63">
        <v>54.768502954337265</v>
      </c>
      <c r="G25" s="63">
        <v>56.45095023070863</v>
      </c>
      <c r="H25" s="63">
        <v>67.83635736214923</v>
      </c>
      <c r="I25" s="63">
        <v>63.78050011891605</v>
      </c>
      <c r="J25" s="63">
        <v>50.39331321701582</v>
      </c>
      <c r="K25" s="63">
        <v>58.17331261315024</v>
      </c>
      <c r="L25" s="142">
        <v>675</v>
      </c>
      <c r="M25" s="110"/>
      <c r="N25" s="111" t="s">
        <v>102</v>
      </c>
      <c r="O25" s="84"/>
      <c r="P25" s="63">
        <v>74.51975340745958</v>
      </c>
      <c r="Q25" s="113">
        <v>81.44750657895706</v>
      </c>
      <c r="R25" s="63">
        <v>40.85520848870686</v>
      </c>
      <c r="S25" s="63">
        <v>29.32144330091646</v>
      </c>
      <c r="T25" s="63">
        <v>37.38803156485282</v>
      </c>
      <c r="U25" s="63">
        <v>36.13021844974664</v>
      </c>
      <c r="V25" s="63">
        <v>379.4075086052012</v>
      </c>
      <c r="W25" s="142">
        <v>675</v>
      </c>
      <c r="X25" s="110"/>
      <c r="Y25" s="111" t="s">
        <v>102</v>
      </c>
      <c r="Z25" s="84"/>
      <c r="AA25" s="63">
        <v>728.2949139045407</v>
      </c>
      <c r="AB25" s="63">
        <v>29.105607748164886</v>
      </c>
      <c r="AC25" s="63">
        <v>432.9062220599636</v>
      </c>
      <c r="AD25" s="63">
        <v>66.92258051055063</v>
      </c>
      <c r="AE25" s="63">
        <v>74.18551166065278</v>
      </c>
      <c r="AF25" s="63">
        <v>69.02368397005152</v>
      </c>
    </row>
    <row r="26" spans="1:32" ht="12.75" customHeight="1">
      <c r="A26" s="142">
        <v>676</v>
      </c>
      <c r="B26" s="110"/>
      <c r="C26" s="111" t="s">
        <v>104</v>
      </c>
      <c r="D26" s="84"/>
      <c r="E26" s="63">
        <v>87.46628686614956</v>
      </c>
      <c r="F26" s="63">
        <v>63.42083664385331</v>
      </c>
      <c r="G26" s="63">
        <v>60.980474228119576</v>
      </c>
      <c r="H26" s="63">
        <v>72.62174885169586</v>
      </c>
      <c r="I26" s="63">
        <v>66.93878417672636</v>
      </c>
      <c r="J26" s="63">
        <v>48.673572808242554</v>
      </c>
      <c r="K26" s="63">
        <v>55.16319662443696</v>
      </c>
      <c r="L26" s="142">
        <v>676</v>
      </c>
      <c r="M26" s="110"/>
      <c r="N26" s="111" t="s">
        <v>104</v>
      </c>
      <c r="O26" s="84"/>
      <c r="P26" s="63">
        <v>62.21800610526846</v>
      </c>
      <c r="Q26" s="113">
        <v>87.30625547315987</v>
      </c>
      <c r="R26" s="63">
        <v>42.81969802811408</v>
      </c>
      <c r="S26" s="63" t="s">
        <v>140</v>
      </c>
      <c r="T26" s="63">
        <v>36.57841925386199</v>
      </c>
      <c r="U26" s="63">
        <v>29.61493315553004</v>
      </c>
      <c r="V26" s="63">
        <v>392.45181859992084</v>
      </c>
      <c r="W26" s="142">
        <v>676</v>
      </c>
      <c r="X26" s="110"/>
      <c r="Y26" s="111" t="s">
        <v>104</v>
      </c>
      <c r="Z26" s="84"/>
      <c r="AA26" s="63">
        <v>684.9448334164675</v>
      </c>
      <c r="AB26" s="63">
        <v>28.88608353248806</v>
      </c>
      <c r="AC26" s="63">
        <v>424.3711710066994</v>
      </c>
      <c r="AD26" s="63">
        <v>78.0598277109612</v>
      </c>
      <c r="AE26" s="63">
        <v>78.62481424696635</v>
      </c>
      <c r="AF26" s="63">
        <v>76.50514685318683</v>
      </c>
    </row>
    <row r="27" spans="1:32" ht="12.75" customHeight="1">
      <c r="A27" s="142">
        <v>677</v>
      </c>
      <c r="B27" s="110"/>
      <c r="C27" s="111" t="s">
        <v>103</v>
      </c>
      <c r="D27" s="84"/>
      <c r="E27" s="63">
        <v>78.24577883630603</v>
      </c>
      <c r="F27" s="63">
        <v>62.83466892755207</v>
      </c>
      <c r="G27" s="63">
        <v>55.96544945401119</v>
      </c>
      <c r="H27" s="63">
        <v>64.77029822408815</v>
      </c>
      <c r="I27" s="63">
        <v>61.518167035674814</v>
      </c>
      <c r="J27" s="63">
        <v>45.523781959257185</v>
      </c>
      <c r="K27" s="63">
        <v>37.25989649234256</v>
      </c>
      <c r="L27" s="142">
        <v>677</v>
      </c>
      <c r="M27" s="110"/>
      <c r="N27" s="111" t="s">
        <v>103</v>
      </c>
      <c r="O27" s="84"/>
      <c r="P27" s="63">
        <v>67.54019943027767</v>
      </c>
      <c r="Q27" s="113">
        <v>88.22415495660725</v>
      </c>
      <c r="R27" s="63">
        <v>41.799775549708</v>
      </c>
      <c r="S27" s="63">
        <v>28.655046862259272</v>
      </c>
      <c r="T27" s="63">
        <v>37.11585202164354</v>
      </c>
      <c r="U27" s="63">
        <v>37.51224866367138</v>
      </c>
      <c r="V27" s="63">
        <v>363.7551384338598</v>
      </c>
      <c r="W27" s="142">
        <v>677</v>
      </c>
      <c r="X27" s="110"/>
      <c r="Y27" s="111" t="s">
        <v>103</v>
      </c>
      <c r="Z27" s="84"/>
      <c r="AA27" s="63">
        <v>671.1361631903335</v>
      </c>
      <c r="AB27" s="63">
        <v>27.080703311707552</v>
      </c>
      <c r="AC27" s="63">
        <v>455.82827236788944</v>
      </c>
      <c r="AD27" s="63">
        <v>68.84006495377463</v>
      </c>
      <c r="AE27" s="63">
        <v>66.47826416340126</v>
      </c>
      <c r="AF27" s="63">
        <v>62.23136311843689</v>
      </c>
    </row>
    <row r="28" spans="1:32" ht="12.75" customHeight="1">
      <c r="A28" s="142">
        <v>678</v>
      </c>
      <c r="B28" s="110"/>
      <c r="C28" s="111" t="s">
        <v>98</v>
      </c>
      <c r="D28" s="84"/>
      <c r="E28" s="63">
        <v>77.53429387535508</v>
      </c>
      <c r="F28" s="63">
        <v>64.13602304098751</v>
      </c>
      <c r="G28" s="63">
        <v>57.842622700257394</v>
      </c>
      <c r="H28" s="63">
        <v>67.66820987649258</v>
      </c>
      <c r="I28" s="63">
        <v>58.10483582921106</v>
      </c>
      <c r="J28" s="63">
        <v>40.22714792591397</v>
      </c>
      <c r="K28" s="63">
        <v>46.415185344746746</v>
      </c>
      <c r="L28" s="142">
        <v>678</v>
      </c>
      <c r="M28" s="110"/>
      <c r="N28" s="111" t="s">
        <v>98</v>
      </c>
      <c r="O28" s="84"/>
      <c r="P28" s="63">
        <v>72.46766234180602</v>
      </c>
      <c r="Q28" s="113">
        <v>84.21814737815713</v>
      </c>
      <c r="R28" s="63">
        <v>39.65852503041289</v>
      </c>
      <c r="S28" s="63">
        <v>27.21118791183536</v>
      </c>
      <c r="T28" s="63">
        <v>27.92545399804461</v>
      </c>
      <c r="U28" s="63">
        <v>29.02263449241944</v>
      </c>
      <c r="V28" s="63">
        <v>374.42768481989816</v>
      </c>
      <c r="W28" s="142">
        <v>678</v>
      </c>
      <c r="X28" s="110"/>
      <c r="Y28" s="111" t="s">
        <v>98</v>
      </c>
      <c r="Z28" s="84"/>
      <c r="AA28" s="63">
        <v>636.6735109904178</v>
      </c>
      <c r="AB28" s="63">
        <v>28.65083925004949</v>
      </c>
      <c r="AC28" s="63">
        <v>433.575510371106</v>
      </c>
      <c r="AD28" s="63">
        <v>66.89712335111346</v>
      </c>
      <c r="AE28" s="63">
        <v>65.53536623661854</v>
      </c>
      <c r="AF28" s="63">
        <v>63.019674521340626</v>
      </c>
    </row>
    <row r="29" spans="1:32" ht="12.75" customHeight="1">
      <c r="A29" s="142">
        <v>679</v>
      </c>
      <c r="B29" s="110"/>
      <c r="C29" s="111" t="s">
        <v>99</v>
      </c>
      <c r="D29" s="84"/>
      <c r="E29" s="63">
        <v>84.03286383875027</v>
      </c>
      <c r="F29" s="63">
        <v>70.01302779117329</v>
      </c>
      <c r="G29" s="63">
        <v>61.50913531399477</v>
      </c>
      <c r="H29" s="63">
        <v>74.37045000937026</v>
      </c>
      <c r="I29" s="63">
        <v>64.37946616506562</v>
      </c>
      <c r="J29" s="63">
        <v>58.41155431583299</v>
      </c>
      <c r="K29" s="63">
        <v>63.66119457834529</v>
      </c>
      <c r="L29" s="142">
        <v>679</v>
      </c>
      <c r="M29" s="110"/>
      <c r="N29" s="111" t="s">
        <v>99</v>
      </c>
      <c r="O29" s="84"/>
      <c r="P29" s="63">
        <v>78.61843870283195</v>
      </c>
      <c r="Q29" s="113">
        <v>100.24440437128544</v>
      </c>
      <c r="R29" s="63">
        <v>38.61466223124459</v>
      </c>
      <c r="S29" s="63">
        <v>32.09809512865477</v>
      </c>
      <c r="T29" s="63">
        <v>33.01467651341529</v>
      </c>
      <c r="U29" s="63">
        <v>36.433585976475456</v>
      </c>
      <c r="V29" s="63">
        <v>369.9332872927361</v>
      </c>
      <c r="W29" s="142">
        <v>679</v>
      </c>
      <c r="X29" s="110"/>
      <c r="Y29" s="111" t="s">
        <v>99</v>
      </c>
      <c r="Z29" s="84"/>
      <c r="AA29" s="63">
        <v>745.847552558855</v>
      </c>
      <c r="AB29" s="63">
        <v>33.11646713707776</v>
      </c>
      <c r="AC29" s="63">
        <v>447.0268285150108</v>
      </c>
      <c r="AD29" s="63">
        <v>70.5726003287238</v>
      </c>
      <c r="AE29" s="63">
        <v>58.09892917948548</v>
      </c>
      <c r="AF29" s="63">
        <v>55.26888652762</v>
      </c>
    </row>
    <row r="30" spans="1:32" ht="12.75">
      <c r="A30" s="142"/>
      <c r="B30" s="110"/>
      <c r="C30" s="81"/>
      <c r="D30" s="84"/>
      <c r="E30" s="63"/>
      <c r="F30" s="63"/>
      <c r="G30" s="63"/>
      <c r="H30" s="63"/>
      <c r="I30" s="63"/>
      <c r="J30" s="63"/>
      <c r="K30" s="63"/>
      <c r="L30" s="142"/>
      <c r="M30" s="110"/>
      <c r="N30" s="81"/>
      <c r="O30" s="84"/>
      <c r="P30" s="63"/>
      <c r="Q30" s="113"/>
      <c r="R30" s="63"/>
      <c r="S30" s="63"/>
      <c r="T30" s="63"/>
      <c r="U30" s="63"/>
      <c r="V30" s="63"/>
      <c r="W30" s="142"/>
      <c r="X30" s="110"/>
      <c r="Y30" s="81"/>
      <c r="Z30" s="84"/>
      <c r="AA30" s="63"/>
      <c r="AB30" s="63"/>
      <c r="AC30" s="63"/>
      <c r="AD30" s="63"/>
      <c r="AE30" s="63"/>
      <c r="AF30" s="63"/>
    </row>
    <row r="31" spans="1:32" s="13" customFormat="1" ht="12.75" customHeight="1">
      <c r="A31" s="14">
        <v>6</v>
      </c>
      <c r="B31" s="15"/>
      <c r="C31" s="119" t="s">
        <v>28</v>
      </c>
      <c r="D31" s="16"/>
      <c r="E31" s="67">
        <v>78.7523374050985</v>
      </c>
      <c r="F31" s="67">
        <v>62.69135884524003</v>
      </c>
      <c r="G31" s="67">
        <v>55.840237922544226</v>
      </c>
      <c r="H31" s="67">
        <v>66.56975376816429</v>
      </c>
      <c r="I31" s="67">
        <v>59.38572630600818</v>
      </c>
      <c r="J31" s="67">
        <v>46.27207860527342</v>
      </c>
      <c r="K31" s="67">
        <v>50.44994397351763</v>
      </c>
      <c r="L31" s="14">
        <v>6</v>
      </c>
      <c r="M31" s="15"/>
      <c r="N31" s="119" t="s">
        <v>28</v>
      </c>
      <c r="O31" s="16"/>
      <c r="P31" s="67">
        <v>70.27808448876327</v>
      </c>
      <c r="Q31" s="120">
        <v>84.99563903896191</v>
      </c>
      <c r="R31" s="67">
        <v>39.05935568285762</v>
      </c>
      <c r="S31" s="67">
        <v>28.134502950930397</v>
      </c>
      <c r="T31" s="67">
        <v>33.105025786529836</v>
      </c>
      <c r="U31" s="67">
        <v>33.01274441921525</v>
      </c>
      <c r="V31" s="67">
        <v>345.52101206775336</v>
      </c>
      <c r="W31" s="14">
        <v>6</v>
      </c>
      <c r="X31" s="15"/>
      <c r="Y31" s="119" t="s">
        <v>28</v>
      </c>
      <c r="Z31" s="16"/>
      <c r="AA31" s="67">
        <v>696.4610906337866</v>
      </c>
      <c r="AB31" s="67">
        <v>29.06121415648054</v>
      </c>
      <c r="AC31" s="67">
        <v>413.44010095419736</v>
      </c>
      <c r="AD31" s="67">
        <v>68.64354518592042</v>
      </c>
      <c r="AE31" s="67">
        <v>64.19993155724521</v>
      </c>
      <c r="AF31" s="67">
        <v>70.18652606717541</v>
      </c>
    </row>
    <row r="32" spans="1:26" s="13" customFormat="1" ht="12.75" customHeight="1">
      <c r="A32" s="159"/>
      <c r="B32" s="15"/>
      <c r="C32" s="119"/>
      <c r="D32" s="141"/>
      <c r="L32" s="159"/>
      <c r="M32" s="15"/>
      <c r="N32" s="119"/>
      <c r="O32" s="141"/>
      <c r="W32" s="159"/>
      <c r="X32" s="15"/>
      <c r="Y32" s="119"/>
      <c r="Z32" s="141"/>
    </row>
    <row r="33" spans="1:32" ht="12.75" customHeight="1">
      <c r="A33" s="138"/>
      <c r="B33" s="110"/>
      <c r="C33" s="81"/>
      <c r="D33" s="81"/>
      <c r="E33" s="81"/>
      <c r="F33" s="81"/>
      <c r="G33" s="81"/>
      <c r="H33" s="81"/>
      <c r="I33" s="81"/>
      <c r="J33" s="81"/>
      <c r="K33" s="81"/>
      <c r="L33" s="138"/>
      <c r="M33" s="110"/>
      <c r="N33" s="81"/>
      <c r="O33" s="81"/>
      <c r="P33" s="81"/>
      <c r="Q33" s="81"/>
      <c r="R33" s="81"/>
      <c r="S33" s="81"/>
      <c r="T33" s="81"/>
      <c r="U33" s="81"/>
      <c r="V33" s="81"/>
      <c r="W33" s="138"/>
      <c r="X33" s="110"/>
      <c r="Y33" s="81"/>
      <c r="Z33" s="81"/>
      <c r="AA33" s="81"/>
      <c r="AB33" s="81"/>
      <c r="AC33" s="81"/>
      <c r="AD33" s="81"/>
      <c r="AE33" s="81"/>
      <c r="AF33" s="76"/>
    </row>
    <row r="34" spans="2:32" s="78" customFormat="1" ht="12.75" customHeight="1">
      <c r="B34" s="122"/>
      <c r="D34" s="122"/>
      <c r="E34" s="353" t="s">
        <v>106</v>
      </c>
      <c r="F34" s="353"/>
      <c r="G34" s="353"/>
      <c r="H34" s="353"/>
      <c r="I34" s="353"/>
      <c r="J34" s="353"/>
      <c r="K34" s="353"/>
      <c r="M34" s="122"/>
      <c r="O34" s="122"/>
      <c r="P34" s="354" t="s">
        <v>106</v>
      </c>
      <c r="Q34" s="354"/>
      <c r="R34" s="354"/>
      <c r="S34" s="354"/>
      <c r="T34" s="354"/>
      <c r="U34" s="354"/>
      <c r="V34" s="354"/>
      <c r="X34" s="122"/>
      <c r="Z34" s="122"/>
      <c r="AA34" s="354" t="s">
        <v>106</v>
      </c>
      <c r="AB34" s="354"/>
      <c r="AC34" s="354"/>
      <c r="AD34" s="354"/>
      <c r="AE34" s="354"/>
      <c r="AF34" s="354"/>
    </row>
    <row r="35" spans="1:32" ht="12.75" customHeight="1">
      <c r="A35" s="138"/>
      <c r="B35" s="110"/>
      <c r="C35" s="81"/>
      <c r="D35" s="81"/>
      <c r="E35" s="81"/>
      <c r="F35" s="81"/>
      <c r="G35" s="81"/>
      <c r="H35" s="81"/>
      <c r="I35" s="81"/>
      <c r="J35" s="81"/>
      <c r="K35" s="81"/>
      <c r="L35" s="138"/>
      <c r="M35" s="110"/>
      <c r="N35" s="81"/>
      <c r="O35" s="81"/>
      <c r="P35" s="81"/>
      <c r="Q35" s="81"/>
      <c r="R35" s="147"/>
      <c r="S35" s="147"/>
      <c r="T35" s="147"/>
      <c r="U35" s="147"/>
      <c r="V35" s="147"/>
      <c r="W35" s="138"/>
      <c r="X35" s="110"/>
      <c r="Y35" s="81"/>
      <c r="Z35" s="81"/>
      <c r="AA35" s="147"/>
      <c r="AB35" s="147"/>
      <c r="AC35" s="147"/>
      <c r="AD35" s="147"/>
      <c r="AE35" s="147"/>
      <c r="AF35" s="148"/>
    </row>
    <row r="36" spans="1:32" ht="12.75" customHeight="1">
      <c r="A36" s="14"/>
      <c r="B36" s="15"/>
      <c r="C36" s="17" t="s">
        <v>32</v>
      </c>
      <c r="D36" s="16"/>
      <c r="E36" s="17"/>
      <c r="F36" s="17"/>
      <c r="G36" s="17"/>
      <c r="H36" s="17"/>
      <c r="I36" s="17"/>
      <c r="J36" s="17"/>
      <c r="K36" s="17"/>
      <c r="L36" s="14"/>
      <c r="M36" s="15"/>
      <c r="N36" s="17" t="s">
        <v>32</v>
      </c>
      <c r="O36" s="16"/>
      <c r="P36" s="17"/>
      <c r="Q36" s="17"/>
      <c r="R36" s="18"/>
      <c r="S36" s="18"/>
      <c r="T36" s="18"/>
      <c r="U36" s="18"/>
      <c r="V36" s="18"/>
      <c r="W36" s="14"/>
      <c r="X36" s="15"/>
      <c r="Y36" s="17" t="s">
        <v>32</v>
      </c>
      <c r="Z36" s="16"/>
      <c r="AA36" s="18"/>
      <c r="AB36" s="18"/>
      <c r="AC36" s="18"/>
      <c r="AD36" s="18"/>
      <c r="AE36" s="18"/>
      <c r="AF36" s="19"/>
    </row>
    <row r="37" spans="1:32" ht="12.75" customHeight="1">
      <c r="A37" s="142">
        <v>761</v>
      </c>
      <c r="B37" s="110"/>
      <c r="C37" s="111" t="s">
        <v>107</v>
      </c>
      <c r="D37" s="84"/>
      <c r="E37" s="63">
        <v>78.28373574150739</v>
      </c>
      <c r="F37" s="63">
        <v>73.10421942001213</v>
      </c>
      <c r="G37" s="63">
        <v>45.367417310467964</v>
      </c>
      <c r="H37" s="63">
        <v>60.6058278606196</v>
      </c>
      <c r="I37" s="63">
        <v>58.065286100037454</v>
      </c>
      <c r="J37" s="63">
        <v>47.15304444394928</v>
      </c>
      <c r="K37" s="63" t="s">
        <v>140</v>
      </c>
      <c r="L37" s="142">
        <v>761</v>
      </c>
      <c r="M37" s="110"/>
      <c r="N37" s="111" t="s">
        <v>107</v>
      </c>
      <c r="O37" s="84"/>
      <c r="P37" s="63">
        <v>72.44326476357918</v>
      </c>
      <c r="Q37" s="113">
        <v>86.47303232859862</v>
      </c>
      <c r="R37" s="63">
        <v>36.87192583555547</v>
      </c>
      <c r="S37" s="63" t="s">
        <v>140</v>
      </c>
      <c r="T37" s="63">
        <v>35.38564471297519</v>
      </c>
      <c r="U37" s="63">
        <v>36.82123355670902</v>
      </c>
      <c r="V37" s="63">
        <v>302.5739973498073</v>
      </c>
      <c r="W37" s="142">
        <v>761</v>
      </c>
      <c r="X37" s="110"/>
      <c r="Y37" s="111" t="s">
        <v>107</v>
      </c>
      <c r="Z37" s="84"/>
      <c r="AA37" s="63">
        <v>681.5179122590574</v>
      </c>
      <c r="AB37" s="63" t="s">
        <v>140</v>
      </c>
      <c r="AC37" s="63">
        <v>466.51973967664475</v>
      </c>
      <c r="AD37" s="63">
        <v>74.5979680734362</v>
      </c>
      <c r="AE37" s="63">
        <v>65.21641745415683</v>
      </c>
      <c r="AF37" s="63">
        <v>64.6823655807346</v>
      </c>
    </row>
    <row r="38" spans="1:32" ht="12.75" customHeight="1">
      <c r="A38" s="142">
        <v>762</v>
      </c>
      <c r="B38" s="110"/>
      <c r="C38" s="111" t="s">
        <v>108</v>
      </c>
      <c r="D38" s="84"/>
      <c r="E38" s="63" t="s">
        <v>140</v>
      </c>
      <c r="F38" s="63">
        <v>54.9079726648126</v>
      </c>
      <c r="G38" s="63" t="s">
        <v>140</v>
      </c>
      <c r="H38" s="63">
        <v>57.81603578449583</v>
      </c>
      <c r="I38" s="63" t="s">
        <v>140</v>
      </c>
      <c r="J38" s="63">
        <v>48.6265770828227</v>
      </c>
      <c r="K38" s="63">
        <v>53.54779410185231</v>
      </c>
      <c r="L38" s="142">
        <v>762</v>
      </c>
      <c r="M38" s="110"/>
      <c r="N38" s="111" t="s">
        <v>108</v>
      </c>
      <c r="O38" s="84"/>
      <c r="P38" s="63">
        <v>63.589087959141715</v>
      </c>
      <c r="Q38" s="63" t="s">
        <v>140</v>
      </c>
      <c r="R38" s="63" t="s">
        <v>140</v>
      </c>
      <c r="S38" s="63" t="s">
        <v>140</v>
      </c>
      <c r="T38" s="63" t="s">
        <v>140</v>
      </c>
      <c r="U38" s="63" t="s">
        <v>140</v>
      </c>
      <c r="V38" s="63" t="s">
        <v>140</v>
      </c>
      <c r="W38" s="142">
        <v>762</v>
      </c>
      <c r="X38" s="110"/>
      <c r="Y38" s="111" t="s">
        <v>108</v>
      </c>
      <c r="Z38" s="84"/>
      <c r="AA38" s="63" t="s">
        <v>140</v>
      </c>
      <c r="AB38" s="63" t="s">
        <v>140</v>
      </c>
      <c r="AC38" s="63">
        <v>368.09912362873325</v>
      </c>
      <c r="AD38" s="63">
        <v>65.62181070011385</v>
      </c>
      <c r="AE38" s="63">
        <v>54.98639118683811</v>
      </c>
      <c r="AF38" s="63">
        <v>47.688071138611306</v>
      </c>
    </row>
    <row r="39" spans="1:32" ht="12.75" customHeight="1">
      <c r="A39" s="142">
        <v>763</v>
      </c>
      <c r="B39" s="110"/>
      <c r="C39" s="111" t="s">
        <v>109</v>
      </c>
      <c r="D39" s="84"/>
      <c r="E39" s="63">
        <v>68.68093082388248</v>
      </c>
      <c r="F39" s="63" t="s">
        <v>140</v>
      </c>
      <c r="G39" s="63" t="s">
        <v>140</v>
      </c>
      <c r="H39" s="63" t="s">
        <v>140</v>
      </c>
      <c r="I39" s="63" t="s">
        <v>140</v>
      </c>
      <c r="J39" s="63">
        <v>47.34951546246574</v>
      </c>
      <c r="K39" s="63" t="s">
        <v>140</v>
      </c>
      <c r="L39" s="142">
        <v>763</v>
      </c>
      <c r="M39" s="110"/>
      <c r="N39" s="111" t="s">
        <v>109</v>
      </c>
      <c r="O39" s="84"/>
      <c r="P39" s="63" t="s">
        <v>140</v>
      </c>
      <c r="Q39" s="63" t="s">
        <v>140</v>
      </c>
      <c r="R39" s="63" t="s">
        <v>140</v>
      </c>
      <c r="S39" s="63" t="s">
        <v>140</v>
      </c>
      <c r="T39" s="63" t="s">
        <v>140</v>
      </c>
      <c r="U39" s="63" t="s">
        <v>140</v>
      </c>
      <c r="V39" s="63" t="s">
        <v>140</v>
      </c>
      <c r="W39" s="142">
        <v>763</v>
      </c>
      <c r="X39" s="110"/>
      <c r="Y39" s="111" t="s">
        <v>109</v>
      </c>
      <c r="Z39" s="84"/>
      <c r="AA39" s="63" t="s">
        <v>140</v>
      </c>
      <c r="AB39" s="63" t="s">
        <v>140</v>
      </c>
      <c r="AC39" s="63">
        <v>311.4144670873775</v>
      </c>
      <c r="AD39" s="63">
        <v>68.49766694593558</v>
      </c>
      <c r="AE39" s="63">
        <v>51.32063177438223</v>
      </c>
      <c r="AF39" s="63">
        <v>52.196761500807284</v>
      </c>
    </row>
    <row r="40" spans="1:32" ht="12.75" customHeight="1">
      <c r="A40" s="142">
        <v>764</v>
      </c>
      <c r="B40" s="110"/>
      <c r="C40" s="111" t="s">
        <v>110</v>
      </c>
      <c r="D40" s="84"/>
      <c r="E40" s="63">
        <v>74.52611642591503</v>
      </c>
      <c r="F40" s="63">
        <v>64.16571224201937</v>
      </c>
      <c r="G40" s="63" t="s">
        <v>140</v>
      </c>
      <c r="H40" s="63">
        <v>67.33980873402177</v>
      </c>
      <c r="I40" s="63">
        <v>60.00079563670538</v>
      </c>
      <c r="J40" s="63">
        <v>49.41246115688851</v>
      </c>
      <c r="K40" s="63" t="s">
        <v>140</v>
      </c>
      <c r="L40" s="142">
        <v>764</v>
      </c>
      <c r="M40" s="110"/>
      <c r="N40" s="111" t="s">
        <v>110</v>
      </c>
      <c r="O40" s="84"/>
      <c r="P40" s="63">
        <v>62.482315858587036</v>
      </c>
      <c r="Q40" s="113">
        <v>85.86973210305025</v>
      </c>
      <c r="R40" s="63">
        <v>36.052549705876466</v>
      </c>
      <c r="S40" s="63" t="s">
        <v>140</v>
      </c>
      <c r="T40" s="63">
        <v>33.994074415273914</v>
      </c>
      <c r="U40" s="63">
        <v>33.66230735345248</v>
      </c>
      <c r="V40" s="63">
        <v>287.0130489146744</v>
      </c>
      <c r="W40" s="142">
        <v>764</v>
      </c>
      <c r="X40" s="110"/>
      <c r="Y40" s="111" t="s">
        <v>110</v>
      </c>
      <c r="Z40" s="84"/>
      <c r="AA40" s="63" t="s">
        <v>140</v>
      </c>
      <c r="AB40" s="63" t="s">
        <v>140</v>
      </c>
      <c r="AC40" s="63">
        <v>411.3399855213427</v>
      </c>
      <c r="AD40" s="63">
        <v>69.8048743304</v>
      </c>
      <c r="AE40" s="63">
        <v>64.44916548410792</v>
      </c>
      <c r="AF40" s="63">
        <v>53.23722850746788</v>
      </c>
    </row>
    <row r="41" spans="1:32" ht="12.75" customHeight="1">
      <c r="A41" s="142"/>
      <c r="B41" s="110"/>
      <c r="C41" s="81"/>
      <c r="D41" s="84"/>
      <c r="E41" s="63"/>
      <c r="F41" s="63" t="s">
        <v>140</v>
      </c>
      <c r="G41" s="63"/>
      <c r="H41" s="63"/>
      <c r="I41" s="63"/>
      <c r="J41" s="63"/>
      <c r="K41" s="63"/>
      <c r="L41" s="142"/>
      <c r="M41" s="110"/>
      <c r="N41" s="81"/>
      <c r="O41" s="84"/>
      <c r="P41" s="63"/>
      <c r="Q41" s="63"/>
      <c r="R41" s="63"/>
      <c r="S41" s="63"/>
      <c r="T41" s="63"/>
      <c r="U41" s="63"/>
      <c r="V41" s="63"/>
      <c r="W41" s="142"/>
      <c r="X41" s="110"/>
      <c r="Y41" s="81"/>
      <c r="Z41" s="84"/>
      <c r="AA41" s="63"/>
      <c r="AB41" s="63"/>
      <c r="AC41" s="63"/>
      <c r="AD41" s="63"/>
      <c r="AE41" s="63"/>
      <c r="AF41" s="63"/>
    </row>
    <row r="42" spans="1:32" ht="12.75" customHeight="1">
      <c r="A42" s="142"/>
      <c r="B42" s="110"/>
      <c r="C42" s="17" t="s">
        <v>36</v>
      </c>
      <c r="D42" s="84"/>
      <c r="E42" s="63"/>
      <c r="F42" s="63" t="s">
        <v>140</v>
      </c>
      <c r="G42" s="63"/>
      <c r="H42" s="63"/>
      <c r="I42" s="63"/>
      <c r="J42" s="63"/>
      <c r="K42" s="63"/>
      <c r="L42" s="142"/>
      <c r="M42" s="110"/>
      <c r="N42" s="17" t="s">
        <v>36</v>
      </c>
      <c r="O42" s="84"/>
      <c r="P42" s="63"/>
      <c r="Q42" s="63"/>
      <c r="R42" s="63"/>
      <c r="S42" s="63"/>
      <c r="T42" s="63"/>
      <c r="U42" s="63"/>
      <c r="V42" s="63"/>
      <c r="W42" s="142"/>
      <c r="X42" s="110"/>
      <c r="Y42" s="17" t="s">
        <v>36</v>
      </c>
      <c r="Z42" s="84"/>
      <c r="AA42" s="63"/>
      <c r="AB42" s="63"/>
      <c r="AC42" s="63"/>
      <c r="AD42" s="63"/>
      <c r="AE42" s="63"/>
      <c r="AF42" s="63"/>
    </row>
    <row r="43" spans="1:32" ht="12.75" customHeight="1">
      <c r="A43" s="142">
        <v>771</v>
      </c>
      <c r="B43" s="110"/>
      <c r="C43" s="111" t="s">
        <v>111</v>
      </c>
      <c r="D43" s="84"/>
      <c r="E43" s="63">
        <v>86.87125038925487</v>
      </c>
      <c r="F43" s="63">
        <v>73.33547438637187</v>
      </c>
      <c r="G43" s="63">
        <v>64.20790235687915</v>
      </c>
      <c r="H43" s="63">
        <v>71.99608113281882</v>
      </c>
      <c r="I43" s="63">
        <v>63.76827626599332</v>
      </c>
      <c r="J43" s="63">
        <v>51.05403331504826</v>
      </c>
      <c r="K43" s="63">
        <v>58.55126591653833</v>
      </c>
      <c r="L43" s="142">
        <v>771</v>
      </c>
      <c r="M43" s="110"/>
      <c r="N43" s="111" t="s">
        <v>111</v>
      </c>
      <c r="O43" s="84"/>
      <c r="P43" s="63">
        <v>75.95258928974361</v>
      </c>
      <c r="Q43" s="113">
        <v>88.72008424904728</v>
      </c>
      <c r="R43" s="63">
        <v>42.50370777258072</v>
      </c>
      <c r="S43" s="63" t="s">
        <v>140</v>
      </c>
      <c r="T43" s="63">
        <v>38.49646949263755</v>
      </c>
      <c r="U43" s="63">
        <v>32.60318695285009</v>
      </c>
      <c r="V43" s="63">
        <v>344.6534535077385</v>
      </c>
      <c r="W43" s="142">
        <v>771</v>
      </c>
      <c r="X43" s="110"/>
      <c r="Y43" s="111" t="s">
        <v>111</v>
      </c>
      <c r="Z43" s="84"/>
      <c r="AA43" s="63">
        <v>741.8617801477209</v>
      </c>
      <c r="AB43" s="63">
        <v>29.186980235951477</v>
      </c>
      <c r="AC43" s="63">
        <v>409.86729501672187</v>
      </c>
      <c r="AD43" s="63">
        <v>80.43682772404394</v>
      </c>
      <c r="AE43" s="63">
        <v>80.92357524121695</v>
      </c>
      <c r="AF43" s="63">
        <v>63.764685415561104</v>
      </c>
    </row>
    <row r="44" spans="1:32" ht="12.75" customHeight="1">
      <c r="A44" s="142">
        <v>772</v>
      </c>
      <c r="B44" s="110"/>
      <c r="C44" s="111" t="s">
        <v>107</v>
      </c>
      <c r="D44" s="84"/>
      <c r="E44" s="63">
        <v>78.32409471518787</v>
      </c>
      <c r="F44" s="63">
        <v>73.00361054720287</v>
      </c>
      <c r="G44" s="63">
        <v>55.57432758266315</v>
      </c>
      <c r="H44" s="63">
        <v>59.65511860200878</v>
      </c>
      <c r="I44" s="63">
        <v>57.84265294909202</v>
      </c>
      <c r="J44" s="63">
        <v>47.221485054315266</v>
      </c>
      <c r="K44" s="63">
        <v>48.546967177778015</v>
      </c>
      <c r="L44" s="142">
        <v>772</v>
      </c>
      <c r="M44" s="110"/>
      <c r="N44" s="111" t="s">
        <v>107</v>
      </c>
      <c r="O44" s="84"/>
      <c r="P44" s="63">
        <v>63.7460930502724</v>
      </c>
      <c r="Q44" s="113">
        <v>81.09720890647107</v>
      </c>
      <c r="R44" s="63">
        <v>37.474051341417216</v>
      </c>
      <c r="S44" s="63">
        <v>30.87636832444992</v>
      </c>
      <c r="T44" s="63">
        <v>34.081379376723596</v>
      </c>
      <c r="U44" s="63">
        <v>36.80423499054813</v>
      </c>
      <c r="V44" s="63">
        <v>338.316190316396</v>
      </c>
      <c r="W44" s="142">
        <v>772</v>
      </c>
      <c r="X44" s="110"/>
      <c r="Y44" s="111" t="s">
        <v>107</v>
      </c>
      <c r="Z44" s="84"/>
      <c r="AA44" s="63">
        <v>743.0523560290254</v>
      </c>
      <c r="AB44" s="63">
        <v>28.083692323252276</v>
      </c>
      <c r="AC44" s="63">
        <v>417.64343841264684</v>
      </c>
      <c r="AD44" s="63">
        <v>73.90182009887496</v>
      </c>
      <c r="AE44" s="63">
        <v>65.13645339144168</v>
      </c>
      <c r="AF44" s="63">
        <v>64.69036399636228</v>
      </c>
    </row>
    <row r="45" spans="1:32" ht="12.75" customHeight="1">
      <c r="A45" s="142">
        <v>773</v>
      </c>
      <c r="B45" s="110"/>
      <c r="C45" s="111" t="s">
        <v>112</v>
      </c>
      <c r="D45" s="84"/>
      <c r="E45" s="63">
        <v>78.7760336426268</v>
      </c>
      <c r="F45" s="63">
        <v>74.49192900176106</v>
      </c>
      <c r="G45" s="63">
        <v>50.88536296806425</v>
      </c>
      <c r="H45" s="63">
        <v>65.18825386787927</v>
      </c>
      <c r="I45" s="63">
        <v>60.6447463404519</v>
      </c>
      <c r="J45" s="63">
        <v>50.31982847154029</v>
      </c>
      <c r="K45" s="63">
        <v>58.87063645790125</v>
      </c>
      <c r="L45" s="142">
        <v>773</v>
      </c>
      <c r="M45" s="110"/>
      <c r="N45" s="111" t="s">
        <v>112</v>
      </c>
      <c r="O45" s="84"/>
      <c r="P45" s="63">
        <v>63.58098840710481</v>
      </c>
      <c r="Q45" s="113">
        <v>94.70815007832724</v>
      </c>
      <c r="R45" s="63">
        <v>40.21287896039713</v>
      </c>
      <c r="S45" s="63" t="s">
        <v>140</v>
      </c>
      <c r="T45" s="63">
        <v>29.8193635221701</v>
      </c>
      <c r="U45" s="63">
        <v>32.082844251824206</v>
      </c>
      <c r="V45" s="63">
        <v>337.94386552629425</v>
      </c>
      <c r="W45" s="142">
        <v>773</v>
      </c>
      <c r="X45" s="110"/>
      <c r="Y45" s="111" t="s">
        <v>112</v>
      </c>
      <c r="Z45" s="84"/>
      <c r="AA45" s="63">
        <v>694.3697372216227</v>
      </c>
      <c r="AB45" s="63">
        <v>29.38757803826042</v>
      </c>
      <c r="AC45" s="63">
        <v>482.99670017706364</v>
      </c>
      <c r="AD45" s="63">
        <v>82.86719593591899</v>
      </c>
      <c r="AE45" s="63">
        <v>82.25790021194449</v>
      </c>
      <c r="AF45" s="63">
        <v>77.54348818839046</v>
      </c>
    </row>
    <row r="46" spans="1:32" ht="12.75" customHeight="1">
      <c r="A46" s="142">
        <v>774</v>
      </c>
      <c r="B46" s="110"/>
      <c r="C46" s="111" t="s">
        <v>114</v>
      </c>
      <c r="D46" s="84"/>
      <c r="E46" s="63">
        <v>65.67214455779099</v>
      </c>
      <c r="F46" s="63">
        <v>58.37924007973875</v>
      </c>
      <c r="G46" s="63">
        <v>31.979012080961933</v>
      </c>
      <c r="H46" s="63">
        <v>58.37053395976174</v>
      </c>
      <c r="I46" s="63">
        <v>45.36975563783045</v>
      </c>
      <c r="J46" s="63">
        <v>40.93822373040516</v>
      </c>
      <c r="K46" s="63">
        <v>47.90558120444044</v>
      </c>
      <c r="L46" s="142">
        <v>774</v>
      </c>
      <c r="M46" s="110"/>
      <c r="N46" s="111" t="s">
        <v>114</v>
      </c>
      <c r="O46" s="84"/>
      <c r="P46" s="63">
        <v>54.29282462057659</v>
      </c>
      <c r="Q46" s="113">
        <v>86.17139501449817</v>
      </c>
      <c r="R46" s="63">
        <v>32.7369555152043</v>
      </c>
      <c r="S46" s="63" t="s">
        <v>140</v>
      </c>
      <c r="T46" s="63">
        <v>31.320076588318532</v>
      </c>
      <c r="U46" s="63">
        <v>33.56359090960071</v>
      </c>
      <c r="V46" s="63">
        <v>433.59216563938395</v>
      </c>
      <c r="W46" s="142">
        <v>774</v>
      </c>
      <c r="X46" s="110"/>
      <c r="Y46" s="111" t="s">
        <v>114</v>
      </c>
      <c r="Z46" s="84"/>
      <c r="AA46" s="63">
        <v>644.2274758096145</v>
      </c>
      <c r="AB46" s="63">
        <v>25.877116497853883</v>
      </c>
      <c r="AC46" s="63">
        <v>324.532165455687</v>
      </c>
      <c r="AD46" s="63">
        <v>59.00401192713502</v>
      </c>
      <c r="AE46" s="63">
        <v>69.25469308227748</v>
      </c>
      <c r="AF46" s="63">
        <v>69.98618809326712</v>
      </c>
    </row>
    <row r="47" spans="1:32" ht="12.75" customHeight="1">
      <c r="A47" s="142">
        <v>775</v>
      </c>
      <c r="B47" s="110"/>
      <c r="C47" s="111" t="s">
        <v>116</v>
      </c>
      <c r="D47" s="84"/>
      <c r="E47" s="63">
        <v>70.90467255211861</v>
      </c>
      <c r="F47" s="63">
        <v>54.97239977021536</v>
      </c>
      <c r="G47" s="63">
        <v>54.69661394393176</v>
      </c>
      <c r="H47" s="63">
        <v>67.87118839521244</v>
      </c>
      <c r="I47" s="63">
        <v>59.15782843271304</v>
      </c>
      <c r="J47" s="63">
        <v>37.33651995623011</v>
      </c>
      <c r="K47" s="63">
        <v>43.22147993111738</v>
      </c>
      <c r="L47" s="142">
        <v>775</v>
      </c>
      <c r="M47" s="110"/>
      <c r="N47" s="111" t="s">
        <v>116</v>
      </c>
      <c r="O47" s="84"/>
      <c r="P47" s="63">
        <v>76.88061476369955</v>
      </c>
      <c r="Q47" s="113">
        <v>79.69893670070931</v>
      </c>
      <c r="R47" s="63">
        <v>38.736340333760005</v>
      </c>
      <c r="S47" s="63" t="s">
        <v>140</v>
      </c>
      <c r="T47" s="63">
        <v>33.76907953715403</v>
      </c>
      <c r="U47" s="63">
        <v>33.16872513419364</v>
      </c>
      <c r="V47" s="63">
        <v>297.30473514973147</v>
      </c>
      <c r="W47" s="142">
        <v>775</v>
      </c>
      <c r="X47" s="110"/>
      <c r="Y47" s="111" t="s">
        <v>116</v>
      </c>
      <c r="Z47" s="84"/>
      <c r="AA47" s="63">
        <v>577.1998090913585</v>
      </c>
      <c r="AB47" s="63">
        <v>26.278312102471773</v>
      </c>
      <c r="AC47" s="63">
        <v>395.2499207482362</v>
      </c>
      <c r="AD47" s="63">
        <v>69.51495609843793</v>
      </c>
      <c r="AE47" s="63">
        <v>70.50568529121051</v>
      </c>
      <c r="AF47" s="63">
        <v>62.601431567413385</v>
      </c>
    </row>
    <row r="48" spans="1:32" ht="12.75" customHeight="1">
      <c r="A48" s="142">
        <v>776</v>
      </c>
      <c r="B48" s="110"/>
      <c r="C48" s="111" t="s">
        <v>115</v>
      </c>
      <c r="D48" s="84"/>
      <c r="E48" s="63">
        <v>71.29038868193271</v>
      </c>
      <c r="F48" s="63" t="s">
        <v>140</v>
      </c>
      <c r="G48" s="63">
        <v>43.141845895237466</v>
      </c>
      <c r="H48" s="63" t="s">
        <v>140</v>
      </c>
      <c r="I48" s="63" t="s">
        <v>140</v>
      </c>
      <c r="J48" s="63" t="s">
        <v>140</v>
      </c>
      <c r="K48" s="63" t="s">
        <v>140</v>
      </c>
      <c r="L48" s="142">
        <v>776</v>
      </c>
      <c r="M48" s="110"/>
      <c r="N48" s="111" t="s">
        <v>115</v>
      </c>
      <c r="O48" s="84"/>
      <c r="P48" s="63" t="s">
        <v>140</v>
      </c>
      <c r="Q48" s="113">
        <v>81.04333029866334</v>
      </c>
      <c r="R48" s="63" t="s">
        <v>140</v>
      </c>
      <c r="S48" s="63" t="s">
        <v>140</v>
      </c>
      <c r="T48" s="63" t="s">
        <v>140</v>
      </c>
      <c r="U48" s="63" t="s">
        <v>140</v>
      </c>
      <c r="V48" s="63">
        <v>350.6616505000445</v>
      </c>
      <c r="W48" s="142">
        <v>776</v>
      </c>
      <c r="X48" s="110"/>
      <c r="Y48" s="111" t="s">
        <v>115</v>
      </c>
      <c r="Z48" s="84"/>
      <c r="AA48" s="63" t="s">
        <v>140</v>
      </c>
      <c r="AB48" s="63" t="s">
        <v>140</v>
      </c>
      <c r="AC48" s="63">
        <v>369.40337236331317</v>
      </c>
      <c r="AD48" s="63">
        <v>60.82871695707765</v>
      </c>
      <c r="AE48" s="63">
        <v>66.51881502970183</v>
      </c>
      <c r="AF48" s="63">
        <v>49.66086877118711</v>
      </c>
    </row>
    <row r="49" spans="1:32" ht="12.75" customHeight="1">
      <c r="A49" s="142">
        <v>777</v>
      </c>
      <c r="B49" s="110"/>
      <c r="C49" s="111" t="s">
        <v>118</v>
      </c>
      <c r="D49" s="84"/>
      <c r="E49" s="63">
        <v>64.16010357595623</v>
      </c>
      <c r="F49" s="63">
        <v>51.622986038275144</v>
      </c>
      <c r="G49" s="63">
        <v>41.42986788352169</v>
      </c>
      <c r="H49" s="63">
        <v>57.67935402869913</v>
      </c>
      <c r="I49" s="63">
        <v>59.92062562554896</v>
      </c>
      <c r="J49" s="63">
        <v>49.068501428182174</v>
      </c>
      <c r="K49" s="63">
        <v>53.97362149033624</v>
      </c>
      <c r="L49" s="142">
        <v>777</v>
      </c>
      <c r="M49" s="110"/>
      <c r="N49" s="111" t="s">
        <v>118</v>
      </c>
      <c r="O49" s="84"/>
      <c r="P49" s="63">
        <v>62.57303726852536</v>
      </c>
      <c r="Q49" s="113">
        <v>65.35752443440593</v>
      </c>
      <c r="R49" s="63">
        <v>37.60562944049425</v>
      </c>
      <c r="S49" s="63" t="s">
        <v>140</v>
      </c>
      <c r="T49" s="63">
        <v>33.49708502323775</v>
      </c>
      <c r="U49" s="63">
        <v>28.331619385457074</v>
      </c>
      <c r="V49" s="63">
        <v>429.6939605221002</v>
      </c>
      <c r="W49" s="142">
        <v>777</v>
      </c>
      <c r="X49" s="110"/>
      <c r="Y49" s="111" t="s">
        <v>118</v>
      </c>
      <c r="Z49" s="84"/>
      <c r="AA49" s="63">
        <v>625.9868231120232</v>
      </c>
      <c r="AB49" s="63">
        <v>25.576219794390465</v>
      </c>
      <c r="AC49" s="63">
        <v>360.9750724546557</v>
      </c>
      <c r="AD49" s="63">
        <v>65.2848168187642</v>
      </c>
      <c r="AE49" s="63">
        <v>77.15365148310751</v>
      </c>
      <c r="AF49" s="63">
        <v>66.5181021689594</v>
      </c>
    </row>
    <row r="50" spans="1:32" ht="12.75" customHeight="1">
      <c r="A50" s="142">
        <v>778</v>
      </c>
      <c r="B50" s="110"/>
      <c r="C50" s="111" t="s">
        <v>119</v>
      </c>
      <c r="D50" s="84"/>
      <c r="E50" s="63">
        <v>78.14619109973178</v>
      </c>
      <c r="F50" s="63">
        <v>65.6211252015566</v>
      </c>
      <c r="G50" s="63">
        <v>37.520728627057316</v>
      </c>
      <c r="H50" s="63">
        <v>65.66078316698493</v>
      </c>
      <c r="I50" s="63">
        <v>52.47771001038045</v>
      </c>
      <c r="J50" s="63">
        <v>49.08309804725837</v>
      </c>
      <c r="K50" s="63">
        <v>44.71187579081108</v>
      </c>
      <c r="L50" s="142">
        <v>778</v>
      </c>
      <c r="M50" s="110"/>
      <c r="N50" s="111" t="s">
        <v>119</v>
      </c>
      <c r="O50" s="84"/>
      <c r="P50" s="63">
        <v>63.12946512822252</v>
      </c>
      <c r="Q50" s="113">
        <v>97.82851424694354</v>
      </c>
      <c r="R50" s="63">
        <v>37.15322787491536</v>
      </c>
      <c r="S50" s="63">
        <v>28.43291471604021</v>
      </c>
      <c r="T50" s="63">
        <v>31.75513651751186</v>
      </c>
      <c r="U50" s="63">
        <v>34.79961261587492</v>
      </c>
      <c r="V50" s="63">
        <v>261.5910937372223</v>
      </c>
      <c r="W50" s="142">
        <v>778</v>
      </c>
      <c r="X50" s="110"/>
      <c r="Y50" s="111" t="s">
        <v>119</v>
      </c>
      <c r="Z50" s="84"/>
      <c r="AA50" s="63">
        <v>787.5318097215775</v>
      </c>
      <c r="AB50" s="63" t="s">
        <v>140</v>
      </c>
      <c r="AC50" s="63">
        <v>445.0220496992475</v>
      </c>
      <c r="AD50" s="63">
        <v>80.94237975896502</v>
      </c>
      <c r="AE50" s="63">
        <v>74.22163947728797</v>
      </c>
      <c r="AF50" s="63">
        <v>75.42225466319421</v>
      </c>
    </row>
    <row r="51" spans="1:32" ht="12.75" customHeight="1">
      <c r="A51" s="142">
        <v>779</v>
      </c>
      <c r="B51" s="110"/>
      <c r="C51" s="111" t="s">
        <v>113</v>
      </c>
      <c r="D51" s="84"/>
      <c r="E51" s="63">
        <v>80.51794398029061</v>
      </c>
      <c r="F51" s="63">
        <v>63.190421303014304</v>
      </c>
      <c r="G51" s="63">
        <v>49.34710690558443</v>
      </c>
      <c r="H51" s="63">
        <v>65.83170576537766</v>
      </c>
      <c r="I51" s="63">
        <v>54.41518110241903</v>
      </c>
      <c r="J51" s="63">
        <v>43.89963330297536</v>
      </c>
      <c r="K51" s="63">
        <v>46.84101273323065</v>
      </c>
      <c r="L51" s="142">
        <v>779</v>
      </c>
      <c r="M51" s="110"/>
      <c r="N51" s="111" t="s">
        <v>113</v>
      </c>
      <c r="O51" s="84"/>
      <c r="P51" s="63">
        <v>72.39821928454066</v>
      </c>
      <c r="Q51" s="113">
        <v>87.75737513623173</v>
      </c>
      <c r="R51" s="63">
        <v>39.16431204428206</v>
      </c>
      <c r="S51" s="63" t="s">
        <v>140</v>
      </c>
      <c r="T51" s="63">
        <v>30.316352914206266</v>
      </c>
      <c r="U51" s="63">
        <v>31.069266322527376</v>
      </c>
      <c r="V51" s="63">
        <v>354.4745784180813</v>
      </c>
      <c r="W51" s="142">
        <v>779</v>
      </c>
      <c r="X51" s="110"/>
      <c r="Y51" s="111" t="s">
        <v>113</v>
      </c>
      <c r="Z51" s="84"/>
      <c r="AA51" s="63">
        <v>700.2090075846953</v>
      </c>
      <c r="AB51" s="63">
        <v>25.0747252886181</v>
      </c>
      <c r="AC51" s="63">
        <v>441.70852154275855</v>
      </c>
      <c r="AD51" s="63">
        <v>71.5796700002688</v>
      </c>
      <c r="AE51" s="63">
        <v>70.59344504498787</v>
      </c>
      <c r="AF51" s="63">
        <v>65.24838113777027</v>
      </c>
    </row>
    <row r="52" spans="1:32" ht="12.75" customHeight="1">
      <c r="A52" s="142">
        <v>780</v>
      </c>
      <c r="B52" s="110"/>
      <c r="C52" s="111" t="s">
        <v>117</v>
      </c>
      <c r="D52" s="84"/>
      <c r="E52" s="63">
        <v>63.87952836507003</v>
      </c>
      <c r="F52" s="63" t="s">
        <v>140</v>
      </c>
      <c r="G52" s="63" t="s">
        <v>140</v>
      </c>
      <c r="H52" s="63">
        <v>60.413428407093825</v>
      </c>
      <c r="I52" s="63">
        <v>56.45236148614754</v>
      </c>
      <c r="J52" s="63" t="s">
        <v>140</v>
      </c>
      <c r="K52" s="63" t="s">
        <v>140</v>
      </c>
      <c r="L52" s="142">
        <v>780</v>
      </c>
      <c r="M52" s="110"/>
      <c r="N52" s="111" t="s">
        <v>117</v>
      </c>
      <c r="O52" s="84"/>
      <c r="P52" s="63">
        <v>55.43922067323906</v>
      </c>
      <c r="Q52" s="113">
        <v>81.8477305993945</v>
      </c>
      <c r="R52" s="63" t="s">
        <v>140</v>
      </c>
      <c r="S52" s="63" t="s">
        <v>140</v>
      </c>
      <c r="T52" s="63" t="s">
        <v>140</v>
      </c>
      <c r="U52" s="63" t="s">
        <v>140</v>
      </c>
      <c r="V52" s="63">
        <v>303.2223702012712</v>
      </c>
      <c r="W52" s="142">
        <v>780</v>
      </c>
      <c r="X52" s="110"/>
      <c r="Y52" s="111" t="s">
        <v>117</v>
      </c>
      <c r="Z52" s="84"/>
      <c r="AA52" s="63" t="s">
        <v>140</v>
      </c>
      <c r="AB52" s="63" t="s">
        <v>140</v>
      </c>
      <c r="AC52" s="63">
        <v>411.3145787577866</v>
      </c>
      <c r="AD52" s="63" t="s">
        <v>140</v>
      </c>
      <c r="AE52" s="63">
        <v>71.08368918580652</v>
      </c>
      <c r="AF52" s="63">
        <v>66.8443639546257</v>
      </c>
    </row>
    <row r="53" spans="1:32" ht="12.75">
      <c r="A53" s="142"/>
      <c r="B53" s="110"/>
      <c r="C53" s="81"/>
      <c r="D53" s="84"/>
      <c r="E53" s="63"/>
      <c r="F53" s="63"/>
      <c r="G53" s="117"/>
      <c r="H53" s="63"/>
      <c r="I53" s="63"/>
      <c r="J53" s="63"/>
      <c r="K53" s="63"/>
      <c r="L53" s="142"/>
      <c r="M53" s="110"/>
      <c r="N53" s="81"/>
      <c r="O53" s="84"/>
      <c r="P53" s="117"/>
      <c r="Q53" s="63"/>
      <c r="R53" s="117"/>
      <c r="S53" s="63"/>
      <c r="T53" s="63"/>
      <c r="U53" s="63"/>
      <c r="V53" s="63"/>
      <c r="W53" s="142"/>
      <c r="X53" s="110"/>
      <c r="Y53" s="81"/>
      <c r="Z53" s="84"/>
      <c r="AA53" s="63"/>
      <c r="AB53" s="117"/>
      <c r="AC53" s="63"/>
      <c r="AD53" s="63"/>
      <c r="AE53" s="63"/>
      <c r="AF53" s="63"/>
    </row>
    <row r="54" spans="1:32" s="13" customFormat="1" ht="12.75" customHeight="1">
      <c r="A54" s="14">
        <v>7</v>
      </c>
      <c r="B54" s="15"/>
      <c r="C54" s="119" t="s">
        <v>29</v>
      </c>
      <c r="D54" s="16"/>
      <c r="E54" s="67">
        <v>77.99955759753878</v>
      </c>
      <c r="F54" s="67">
        <v>66.66208909343557</v>
      </c>
      <c r="G54" s="67">
        <v>51.0893243249805</v>
      </c>
      <c r="H54" s="67">
        <v>65.14999942968969</v>
      </c>
      <c r="I54" s="67">
        <v>56.93689889869482</v>
      </c>
      <c r="J54" s="67">
        <v>45.85593419716232</v>
      </c>
      <c r="K54" s="67">
        <v>50.30137525974026</v>
      </c>
      <c r="L54" s="14">
        <v>7</v>
      </c>
      <c r="M54" s="15"/>
      <c r="N54" s="119" t="s">
        <v>29</v>
      </c>
      <c r="O54" s="16"/>
      <c r="P54" s="67">
        <v>68.096614693597</v>
      </c>
      <c r="Q54" s="120">
        <v>87.9335706141737</v>
      </c>
      <c r="R54" s="67">
        <v>38.603110591867996</v>
      </c>
      <c r="S54" s="67">
        <v>30.498652513574</v>
      </c>
      <c r="T54" s="67">
        <v>33.48731605338416</v>
      </c>
      <c r="U54" s="67">
        <v>33.33822848136267</v>
      </c>
      <c r="V54" s="67">
        <v>350.3700450851358</v>
      </c>
      <c r="W54" s="14">
        <v>7</v>
      </c>
      <c r="X54" s="15"/>
      <c r="Y54" s="119" t="s">
        <v>29</v>
      </c>
      <c r="Z54" s="16"/>
      <c r="AA54" s="67">
        <v>705.3563103855531</v>
      </c>
      <c r="AB54" s="67">
        <v>28.407886714687855</v>
      </c>
      <c r="AC54" s="67">
        <v>420.9647784642953</v>
      </c>
      <c r="AD54" s="67">
        <v>74.74519583659743</v>
      </c>
      <c r="AE54" s="67">
        <v>72.8716659055781</v>
      </c>
      <c r="AF54" s="67">
        <v>65.10977271496921</v>
      </c>
    </row>
    <row r="55" spans="1:32" ht="10.5" customHeight="1">
      <c r="A55" s="20" t="s">
        <v>139</v>
      </c>
      <c r="B55" s="149"/>
      <c r="C55" s="149"/>
      <c r="D55" s="149"/>
      <c r="E55" s="149"/>
      <c r="F55" s="149"/>
      <c r="G55" s="149"/>
      <c r="H55" s="149"/>
      <c r="I55" s="149"/>
      <c r="J55" s="149"/>
      <c r="K55" s="149"/>
      <c r="L55" s="20" t="s">
        <v>139</v>
      </c>
      <c r="M55" s="149"/>
      <c r="N55" s="149"/>
      <c r="O55" s="149"/>
      <c r="P55" s="149"/>
      <c r="Q55" s="149"/>
      <c r="R55" s="149"/>
      <c r="S55" s="149"/>
      <c r="T55" s="149"/>
      <c r="U55" s="149"/>
      <c r="V55" s="149"/>
      <c r="W55" s="20" t="s">
        <v>139</v>
      </c>
      <c r="X55" s="149"/>
      <c r="Y55" s="149"/>
      <c r="Z55" s="149"/>
      <c r="AA55" s="149"/>
      <c r="AB55" s="149"/>
      <c r="AC55" s="149"/>
      <c r="AD55" s="149"/>
      <c r="AE55" s="149"/>
      <c r="AF55" s="149"/>
    </row>
    <row r="56" spans="1:32" s="1" customFormat="1" ht="25.5" customHeight="1">
      <c r="A56" s="68" t="s">
        <v>177</v>
      </c>
      <c r="B56" s="69"/>
      <c r="C56" s="70"/>
      <c r="D56" s="69"/>
      <c r="E56" s="71"/>
      <c r="F56" s="71"/>
      <c r="G56" s="71"/>
      <c r="H56" s="71"/>
      <c r="I56" s="71"/>
      <c r="J56" s="71"/>
      <c r="K56" s="71"/>
      <c r="M56" s="69"/>
      <c r="N56" s="68" t="s">
        <v>179</v>
      </c>
      <c r="O56" s="71"/>
      <c r="P56" s="72"/>
      <c r="Q56" s="68"/>
      <c r="S56" s="73"/>
      <c r="T56" s="73"/>
      <c r="U56" s="73"/>
      <c r="W56" s="322" t="s">
        <v>183</v>
      </c>
      <c r="X56" s="322"/>
      <c r="Y56" s="322"/>
      <c r="Z56" s="322"/>
      <c r="AA56" s="322"/>
      <c r="AB56" s="322"/>
      <c r="AC56" s="322"/>
      <c r="AD56" s="322"/>
      <c r="AE56" s="322"/>
      <c r="AF56" s="322"/>
    </row>
    <row r="57" ht="12.75" customHeight="1"/>
    <row r="58" ht="12.75" customHeight="1">
      <c r="Q58" s="67"/>
    </row>
    <row r="59" ht="12.75" customHeight="1"/>
    <row r="60" ht="12.75" customHeight="1"/>
    <row r="61" spans="1:32" s="135" customFormat="1" ht="12.75" customHeight="1">
      <c r="A61" s="357"/>
      <c r="B61" s="357"/>
      <c r="C61" s="357"/>
      <c r="D61" s="357"/>
      <c r="E61" s="357"/>
      <c r="F61" s="357"/>
      <c r="G61" s="357"/>
      <c r="H61" s="357"/>
      <c r="I61" s="357"/>
      <c r="J61" s="357"/>
      <c r="K61" s="357"/>
      <c r="L61" s="357"/>
      <c r="M61" s="357"/>
      <c r="N61" s="357"/>
      <c r="O61" s="357"/>
      <c r="P61" s="357"/>
      <c r="Q61" s="357"/>
      <c r="R61" s="357"/>
      <c r="S61" s="357"/>
      <c r="T61" s="357"/>
      <c r="U61" s="357"/>
      <c r="V61" s="357"/>
      <c r="W61" s="344"/>
      <c r="X61" s="344"/>
      <c r="Y61" s="344"/>
      <c r="Z61" s="344"/>
      <c r="AA61" s="344"/>
      <c r="AB61" s="344"/>
      <c r="AC61" s="344"/>
      <c r="AD61" s="344"/>
      <c r="AE61" s="344"/>
      <c r="AF61" s="344"/>
    </row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</sheetData>
  <sheetProtection formatCells="0" formatColumns="0" formatRows="0"/>
  <mergeCells count="27">
    <mergeCell ref="A61:K61"/>
    <mergeCell ref="W61:AF61"/>
    <mergeCell ref="E13:K13"/>
    <mergeCell ref="E34:K34"/>
    <mergeCell ref="W56:AF56"/>
    <mergeCell ref="P13:V13"/>
    <mergeCell ref="P34:V34"/>
    <mergeCell ref="AA13:AF13"/>
    <mergeCell ref="AA34:AF34"/>
    <mergeCell ref="L61:V61"/>
    <mergeCell ref="AE7:AE8"/>
    <mergeCell ref="M6:O10"/>
    <mergeCell ref="X6:Z10"/>
    <mergeCell ref="L6:L10"/>
    <mergeCell ref="W6:W10"/>
    <mergeCell ref="A6:A10"/>
    <mergeCell ref="E10:K10"/>
    <mergeCell ref="P10:V10"/>
    <mergeCell ref="AA10:AF10"/>
    <mergeCell ref="AF7:AF8"/>
    <mergeCell ref="B6:D10"/>
    <mergeCell ref="K6:K9"/>
    <mergeCell ref="U6:U9"/>
    <mergeCell ref="V6:V9"/>
    <mergeCell ref="AB6:AB9"/>
    <mergeCell ref="J7:J8"/>
    <mergeCell ref="P7:P8"/>
  </mergeCells>
  <printOptions horizontalCentered="1"/>
  <pageMargins left="0.5905511811023623" right="0.5905511811023623" top="0.4330708661417323" bottom="0.5905511811023623" header="0.3937007874015748" footer="0.1968503937007874"/>
  <pageSetup fitToHeight="2" horizontalDpi="600" verticalDpi="600" orientation="portrait" paperSize="9" scale="95" r:id="rId1"/>
  <headerFooter alignWithMargins="0">
    <oddFooter>&amp;C&amp;8- &amp;P+16 -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51" sqref="J51"/>
    </sheetView>
  </sheetViews>
  <sheetFormatPr defaultColWidth="11.42187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LfStaD</dc:creator>
  <cp:keywords/>
  <dc:description/>
  <cp:lastModifiedBy>Hetterich, Gabriele (LfStaD)</cp:lastModifiedBy>
  <cp:lastPrinted>2014-07-17T08:41:51Z</cp:lastPrinted>
  <dcterms:created xsi:type="dcterms:W3CDTF">2002-11-14T07:46:30Z</dcterms:created>
  <dcterms:modified xsi:type="dcterms:W3CDTF">2014-07-17T13:51:30Z</dcterms:modified>
  <cp:category/>
  <cp:version/>
  <cp:contentType/>
  <cp:contentStatus/>
</cp:coreProperties>
</file>