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80" windowHeight="12600" tabRatio="713" activeTab="0"/>
  </bookViews>
  <sheets>
    <sheet name="SG_Ü1" sheetId="1" r:id="rId1"/>
    <sheet name="SG_Ü-2 " sheetId="2" r:id="rId2"/>
    <sheet name="SG_Ü3" sheetId="3" r:id="rId3"/>
    <sheet name="LSG_Ü-4" sheetId="4" r:id="rId4"/>
    <sheet name="LSG_Ü-5" sheetId="5" r:id="rId5"/>
    <sheet name="Tab_1.1" sheetId="6" r:id="rId6"/>
    <sheet name="Tab._1.2.1" sheetId="7" r:id="rId7"/>
    <sheet name="Tab._1.2.2" sheetId="8" r:id="rId8"/>
    <sheet name="Tab._1.2.3 " sheetId="9" r:id="rId9"/>
    <sheet name="Tab_1.3" sheetId="10" r:id="rId10"/>
    <sheet name="Tab._1.4.1" sheetId="11" r:id="rId11"/>
    <sheet name="Tab._1.4.2" sheetId="12" r:id="rId12"/>
    <sheet name="Tab._1.4.3 " sheetId="13" r:id="rId13"/>
    <sheet name="Tab_2.1" sheetId="14" r:id="rId14"/>
    <sheet name="Tab._2.2" sheetId="15" r:id="rId15"/>
    <sheet name="Tab._2.3 " sheetId="16" r:id="rId16"/>
    <sheet name="Tab._2.4.1" sheetId="17" r:id="rId17"/>
    <sheet name="Tab._2.4.2" sheetId="18" r:id="rId18"/>
  </sheets>
  <externalReferences>
    <externalReference r:id="rId21"/>
  </externalReferences>
  <definedNames>
    <definedName name="_8._Von_den_Arbeitsgerichten_im_Urteilsverfahren_erledigte_Klagen_1993_nach_Streitgegenständen">'[1]Tabelle 20'!#REF!</definedName>
    <definedName name="_9._Verfahren_vor_den_Landesarbeitsgerichten_in_Bayern_seit_1989">'[1]Tabelle 20'!#REF!</definedName>
    <definedName name="_xlnm.Print_Area" localSheetId="3">'LSG_Ü-4'!$B$1:$M$45</definedName>
    <definedName name="_xlnm.Print_Area" localSheetId="4">'LSG_Ü-5'!$B$1:$M$49</definedName>
    <definedName name="_xlnm.Print_Area" localSheetId="0">'SG_Ü1'!$B$1:$M$51</definedName>
    <definedName name="_xlnm.Print_Area" localSheetId="1">'SG_Ü-2 '!$B$1:$M$49</definedName>
    <definedName name="_xlnm.Print_Area" localSheetId="2">'SG_Ü3'!$B$1:$M$46</definedName>
    <definedName name="_xlnm.Print_Area" localSheetId="6">'Tab._1.2.1'!$A$1:$K$57</definedName>
    <definedName name="_xlnm.Print_Area" localSheetId="7">'Tab._1.2.2'!$A$1:$H$22</definedName>
    <definedName name="_xlnm.Print_Area" localSheetId="8">'Tab._1.2.3 '!$A$1:$K$49</definedName>
    <definedName name="_xlnm.Print_Area" localSheetId="10">'Tab._1.4.1'!$A$1:$K$54</definedName>
    <definedName name="_xlnm.Print_Area" localSheetId="11">'Tab._1.4.2'!$A$1:$F$20</definedName>
    <definedName name="_xlnm.Print_Area" localSheetId="12">'Tab._1.4.3 '!$A$1:$K$49</definedName>
    <definedName name="_xlnm.Print_Area" localSheetId="14">'Tab._2.2'!$A$1:$I$52</definedName>
    <definedName name="_xlnm.Print_Area" localSheetId="15">'Tab._2.3 '!$A$1:$I$46</definedName>
    <definedName name="_xlnm.Print_Area" localSheetId="16">'Tab._2.4.1'!$A$1:$F$34</definedName>
    <definedName name="_xlnm.Print_Area" localSheetId="17">'Tab._2.4.2'!$A$1:$D$28</definedName>
    <definedName name="_xlnm.Print_Area" localSheetId="5">'Tab_1.1'!$A$1:$H$44</definedName>
    <definedName name="_xlnm.Print_Area" localSheetId="9">'Tab_1.3'!$A$1:$H$46</definedName>
    <definedName name="_xlnm.Print_Area" localSheetId="13">'Tab_2.1'!$A$1:$J$45</definedName>
  </definedNames>
  <calcPr fullCalcOnLoad="1"/>
</workbook>
</file>

<file path=xl/sharedStrings.xml><?xml version="1.0" encoding="utf-8"?>
<sst xmlns="http://schemas.openxmlformats.org/spreadsheetml/2006/main" count="1099" uniqueCount="385">
  <si>
    <t>Übersicht 2</t>
  </si>
  <si>
    <t>Übersicht 1</t>
  </si>
  <si>
    <t xml:space="preserve">x  </t>
  </si>
  <si>
    <t>eingegangene Klagen</t>
  </si>
  <si>
    <t>erledigte Klagen</t>
  </si>
  <si>
    <t>Unerledigte Klagen zu Jahresbeginn</t>
  </si>
  <si>
    <t>Unerledigte Klagen am Jahresende</t>
  </si>
  <si>
    <t>Geschäftsentwicklung der Klageverfahren</t>
  </si>
  <si>
    <t>6 Monate bis unter 12 Monate</t>
  </si>
  <si>
    <t>12 Monate bis unter 18 Monate</t>
  </si>
  <si>
    <t>18 Monate bis unter 24 Monate</t>
  </si>
  <si>
    <t>24 Monate und mehr</t>
  </si>
  <si>
    <t>Entscheidung</t>
  </si>
  <si>
    <t>gerichtlicher Vergleich</t>
  </si>
  <si>
    <t>angenommenes Anerkenntnis</t>
  </si>
  <si>
    <t>Zurücknahme</t>
  </si>
  <si>
    <t>auf sonstige Art</t>
  </si>
  <si>
    <t>Unerledigte Anträge zu Jahresbeginn</t>
  </si>
  <si>
    <t>eingegangene Anträge</t>
  </si>
  <si>
    <t>erledigte Anträge</t>
  </si>
  <si>
    <t>Unerledigte Anträge am Jahresende</t>
  </si>
  <si>
    <t>Beschlüsse</t>
  </si>
  <si>
    <t>beschwerdefähige Beschlüsse</t>
  </si>
  <si>
    <t xml:space="preserve">     darunter</t>
  </si>
  <si>
    <t xml:space="preserve">     Gegenstandswertfestsetzungen</t>
  </si>
  <si>
    <t xml:space="preserve">     Kostenentscheidungen</t>
  </si>
  <si>
    <t>nicht beschwerdefähige Beschlüsse</t>
  </si>
  <si>
    <t>Erledigte Verfahren insgesamt</t>
  </si>
  <si>
    <t xml:space="preserve">    bewerberleistungsgesetz</t>
  </si>
  <si>
    <t>Versorgungs- und Entschädigungsrecht</t>
  </si>
  <si>
    <t>Sonstiges</t>
  </si>
  <si>
    <t>(Summe der Sachgebiete 130-133)</t>
  </si>
  <si>
    <t>Erledigte Klageverfahren nach Sachgebieten</t>
  </si>
  <si>
    <t>Übersicht 3</t>
  </si>
  <si>
    <t>unter 3 Monate</t>
  </si>
  <si>
    <t>1) Ab dem Berichtsjahr 2009 werden andere Zeiträume ausgewertet, siehe Tabelle 1.4.2.</t>
  </si>
  <si>
    <t>__________</t>
  </si>
  <si>
    <t>Übersicht 4</t>
  </si>
  <si>
    <t>Geschäftsentwicklung der Berufungsverfahren</t>
  </si>
  <si>
    <t>Unerledigte zu Jahresbeginn</t>
  </si>
  <si>
    <t>eingegangene Verfahren</t>
  </si>
  <si>
    <t>erledigte Verfahren</t>
  </si>
  <si>
    <t>Unerledigte am Jahresende</t>
  </si>
  <si>
    <t>Knappschaftsversicherung</t>
  </si>
  <si>
    <t>dav.</t>
  </si>
  <si>
    <t>010</t>
  </si>
  <si>
    <t>020</t>
  </si>
  <si>
    <t>030</t>
  </si>
  <si>
    <t>040</t>
  </si>
  <si>
    <t>050</t>
  </si>
  <si>
    <t>Krankenversicherung</t>
  </si>
  <si>
    <t>Vertrags(zahn)arztangelegenheiten</t>
  </si>
  <si>
    <t>Pflegeversicherung</t>
  </si>
  <si>
    <t>Unfallversicherung</t>
  </si>
  <si>
    <t>Rentenversicherung</t>
  </si>
  <si>
    <t>Alterssicherung für Landwirte</t>
  </si>
  <si>
    <t>060</t>
  </si>
  <si>
    <t>Zusatz- und Sonderversorgung der</t>
  </si>
  <si>
    <t>070</t>
  </si>
  <si>
    <t>Angelegenheiten nach dem SGB II</t>
  </si>
  <si>
    <t>080</t>
  </si>
  <si>
    <t>090</t>
  </si>
  <si>
    <t>091</t>
  </si>
  <si>
    <t>092</t>
  </si>
  <si>
    <t xml:space="preserve">   und nach dem Asylbewerber-</t>
  </si>
  <si>
    <t xml:space="preserve">   leistungsgesetz</t>
  </si>
  <si>
    <t>Versorg.- u. Entschädigungsrecht</t>
  </si>
  <si>
    <t>Soziales Entschädigungsrecht</t>
  </si>
  <si>
    <t>Landesblindengeld</t>
  </si>
  <si>
    <t>Verfahren zur Feststellung der</t>
  </si>
  <si>
    <t xml:space="preserve">    Behinderung nach SGB IX</t>
  </si>
  <si>
    <t>Kindergeldrecht ohne § 6a BKGG</t>
  </si>
  <si>
    <t>Erziehungs- und Elterngeldrecht</t>
  </si>
  <si>
    <t>Angelegenheiten nach § 6a BKGG</t>
  </si>
  <si>
    <t>Sachgebiete</t>
  </si>
  <si>
    <t>lfd.
Nr.</t>
  </si>
  <si>
    <t xml:space="preserve">    neuen Bundesländer</t>
  </si>
  <si>
    <t>Angelegenheiten der Bundesagentur</t>
  </si>
  <si>
    <t xml:space="preserve">    für Arbeit</t>
  </si>
  <si>
    <t>(Summe der Sachgebiete 100-102)</t>
  </si>
  <si>
    <t>Übersicht 5</t>
  </si>
  <si>
    <t>Erledigte Klageverfahren nach Art der Erledigung</t>
  </si>
  <si>
    <t>Erledigte Klageverfahren nach Dauer</t>
  </si>
  <si>
    <t xml:space="preserve">Unterbrechung, Ruhen, Aussetzung </t>
  </si>
  <si>
    <t xml:space="preserve">   oder Nichtbetrieb des Verfahrens</t>
  </si>
  <si>
    <t>Geschäftsentwicklung der Verfahren im einstweiligen Rechtsschutz</t>
  </si>
  <si>
    <t xml:space="preserve">Geschäftsentwicklung der Verfahren in Beschwerden gegen Entscheidungen über </t>
  </si>
  <si>
    <t>die Gewährung von einstweiligem Rechtsschutz</t>
  </si>
  <si>
    <t>Erledigte Berufungsverfahren nach Sachgebieten</t>
  </si>
  <si>
    <t>Eingegangene Amts- und</t>
  </si>
  <si>
    <t xml:space="preserve">    Rechtshilfeersuchen</t>
  </si>
  <si>
    <t>sonstige (SF-)Verfahren</t>
  </si>
  <si>
    <t>Erledigte Anträge auf Bewilligung</t>
  </si>
  <si>
    <t xml:space="preserve">   von Prozesskostenhilfe</t>
  </si>
  <si>
    <t xml:space="preserve">Von den erledigten Anträgen </t>
  </si>
  <si>
    <t xml:space="preserve">   hatten Erfolg</t>
  </si>
  <si>
    <t>Eingegangene Anträge auf Bewilli-</t>
  </si>
  <si>
    <t xml:space="preserve">   gung von Prozesskostenhilfe</t>
  </si>
  <si>
    <t>Stand der Erledigung</t>
  </si>
  <si>
    <t>unter 6 Monate 1)</t>
  </si>
  <si>
    <t>Dauer</t>
  </si>
  <si>
    <t>Art der Erledigung</t>
  </si>
  <si>
    <t xml:space="preserve">Durchschnittliche Dauer der </t>
  </si>
  <si>
    <t>Verfahren in Monaten</t>
  </si>
  <si>
    <t>Geschäftsentwicklung</t>
  </si>
  <si>
    <t>Art des Geschäftsanfalls</t>
  </si>
  <si>
    <t>Sonstiger Geschäftsanfall</t>
  </si>
  <si>
    <t>Kostensachen</t>
  </si>
  <si>
    <t>dav. im Klageverfahren</t>
  </si>
  <si>
    <t xml:space="preserve">        im einstweiligen Rechtsschutz</t>
  </si>
  <si>
    <t>Erledigte Beschlüsse und sonstiger Geschäftsanfall</t>
  </si>
  <si>
    <t xml:space="preserve">x </t>
  </si>
  <si>
    <t>Geschäftsentwicklung der Nichtzulassungs- und der sonstigen Beschwerden</t>
  </si>
  <si>
    <t xml:space="preserve">    erklärung</t>
  </si>
  <si>
    <t>Verweisung an ein anderes</t>
  </si>
  <si>
    <t xml:space="preserve">    Sozialgericht</t>
  </si>
  <si>
    <t>Anträge auf Bewilligung von Prozesskostenhilfe in Klageverfahren und Verfahren im einstweiligen Rechtsschutz</t>
  </si>
  <si>
    <t>081</t>
  </si>
  <si>
    <t>082</t>
  </si>
  <si>
    <t xml:space="preserve">Verfahren vor den Sozialgerichten seit 2002: </t>
  </si>
  <si>
    <t>übereinstimmende Erledigungs-</t>
  </si>
  <si>
    <t>Verfahren vor den Sozialgerichten in Bayern seit 2005: Klageverfahren</t>
  </si>
  <si>
    <t>Verfahren vor den Sozialgerichten seit 2003: Verfahren im einstweiligen Rechtsschutz</t>
  </si>
  <si>
    <t>Verfahren vor dem Landessozialgericht in Bayern seit 2005</t>
  </si>
  <si>
    <t>Verfahren vor dem Landessozialgericht seit 2003</t>
  </si>
  <si>
    <t>Angelegenheiten nach dem SGB II sowie</t>
  </si>
  <si>
    <t xml:space="preserve">   §§ 6a und 6b BKGG</t>
  </si>
  <si>
    <t xml:space="preserve">   (Summe Sachgebiete 080-082)</t>
  </si>
  <si>
    <t>070 Angelegenheiten der Bundes-</t>
  </si>
  <si>
    <t>agentur für Arbeit</t>
  </si>
  <si>
    <t>Angelegenheiten nach dem SGB XII und</t>
  </si>
  <si>
    <t>Angelegenheiten nach dem SGB XII</t>
  </si>
  <si>
    <t>Angelegenheiten nach dem Asyl-</t>
  </si>
  <si>
    <t>Angelegenheiten nach §§ 6a und</t>
  </si>
  <si>
    <t xml:space="preserve">    sowie §§ 6a und 6b BKGG</t>
  </si>
  <si>
    <t xml:space="preserve">    6b BKGG</t>
  </si>
  <si>
    <t xml:space="preserve">   nach dem Asylbewerberleistungsgesetz</t>
  </si>
  <si>
    <t xml:space="preserve">   (Summe der Sachgebiete 090 bis 092)</t>
  </si>
  <si>
    <t>1. Verfahren vor den Sozialgerichten in Bayern 2012</t>
  </si>
  <si>
    <t xml:space="preserve">1.1 Geschäftsentwicklung der Klageverfahren </t>
  </si>
  <si>
    <t>1.1.1 Geschäftsentwicklung mit Vergleich zum Vorjahr</t>
  </si>
  <si>
    <t>Lfd.
Nr.</t>
  </si>
  <si>
    <t>Veränderung zum Vorjahr</t>
  </si>
  <si>
    <t>Anzahl</t>
  </si>
  <si>
    <t>%</t>
  </si>
  <si>
    <t>Unerledigte Verfahren zu Beginn des</t>
  </si>
  <si>
    <t xml:space="preserve">    Berichtszeitraumes 1)</t>
  </si>
  <si>
    <t xml:space="preserve"> </t>
  </si>
  <si>
    <r>
      <t xml:space="preserve">Neuzugänge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</si>
  <si>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 xml:space="preserve">Erledigte Verfahren </t>
    </r>
    <r>
      <rPr>
        <vertAlign val="superscript"/>
        <sz val="9"/>
        <rFont val="Arial"/>
        <family val="2"/>
      </rPr>
      <t>2)</t>
    </r>
  </si>
  <si>
    <t>Unerledigte Verfahren am Ende des</t>
  </si>
  <si>
    <r>
      <t xml:space="preserve">    Berichtszeitraumes </t>
    </r>
    <r>
      <rPr>
        <vertAlign val="superscript"/>
        <sz val="9"/>
        <rFont val="Arial"/>
        <family val="2"/>
      </rPr>
      <t>3)</t>
    </r>
  </si>
  <si>
    <t>1.1.2 Geschäftsentwicklung nach Gerichten</t>
  </si>
  <si>
    <t>Kenn-
zahl</t>
  </si>
  <si>
    <t>Sozialgericht</t>
  </si>
  <si>
    <r>
      <t xml:space="preserve">Unerledigte
Verfahren
zu Jahres-
beginn </t>
    </r>
    <r>
      <rPr>
        <vertAlign val="superscript"/>
        <sz val="9"/>
        <rFont val="Arial"/>
        <family val="2"/>
      </rPr>
      <t>1)</t>
    </r>
  </si>
  <si>
    <r>
      <t xml:space="preserve">Neuzu-
gänge </t>
    </r>
    <r>
      <rPr>
        <vertAlign val="superscript"/>
        <sz val="9"/>
        <rFont val="Arial"/>
        <family val="2"/>
      </rPr>
      <t>2)</t>
    </r>
  </si>
  <si>
    <r>
      <t xml:space="preserve">Erledigte
Verfahren </t>
    </r>
    <r>
      <rPr>
        <vertAlign val="superscript"/>
        <sz val="9"/>
        <rFont val="Arial"/>
        <family val="2"/>
      </rPr>
      <t>2)</t>
    </r>
  </si>
  <si>
    <r>
      <t xml:space="preserve">Unerledigte
Verfahren
am Jahres-
ende </t>
    </r>
    <r>
      <rPr>
        <vertAlign val="superscript"/>
        <sz val="9"/>
        <rFont val="Arial"/>
        <family val="2"/>
      </rPr>
      <t>3)</t>
    </r>
  </si>
  <si>
    <t>Augsburg</t>
  </si>
  <si>
    <t>Bayreuth</t>
  </si>
  <si>
    <t>Landshut</t>
  </si>
  <si>
    <t>München</t>
  </si>
  <si>
    <t>Nürnberg</t>
  </si>
  <si>
    <t>Regensburg</t>
  </si>
  <si>
    <t>Würzburg</t>
  </si>
  <si>
    <t>Bayern insgesamt</t>
  </si>
  <si>
    <t>______</t>
  </si>
  <si>
    <t>1) Einschließlich Bestandsbereinigung. - 2) Ohne Abgaben innerhalb des Gerichts. - 3) Einschließlich Bestandsbereinigung innerhalb des</t>
  </si>
  <si>
    <t xml:space="preserve">    Berichtsjahres.</t>
  </si>
  <si>
    <t>1.2 Erledigte Klageverfahren</t>
  </si>
  <si>
    <t>1.2.1  Art des Verfahrens, Art der Erledigung, Ausgang des Verfahrens nach Gerichten</t>
  </si>
  <si>
    <t>Verfahren</t>
  </si>
  <si>
    <t>ins-
gesamt</t>
  </si>
  <si>
    <t>Sozialgerichte</t>
  </si>
  <si>
    <t>Augs-
burg</t>
  </si>
  <si>
    <t>Bay-
reuth</t>
  </si>
  <si>
    <t>Lands-
hut</t>
  </si>
  <si>
    <t>Mün-
chen</t>
  </si>
  <si>
    <t>Nürn-
berg</t>
  </si>
  <si>
    <t>Regens-
burg</t>
  </si>
  <si>
    <t>Würz-
burg</t>
  </si>
  <si>
    <t>A. Art des Verfahrens</t>
  </si>
  <si>
    <t>a) nach der Art</t>
  </si>
  <si>
    <t>Klagen</t>
  </si>
  <si>
    <t>Anträge auf Bewilligung von</t>
  </si>
  <si>
    <t xml:space="preserve">    Prozesskostenhilfe</t>
  </si>
  <si>
    <t xml:space="preserve">b) Kläger oder Antragsteller </t>
  </si>
  <si>
    <t>Die erledigten Verfahren wurden einge-</t>
  </si>
  <si>
    <t xml:space="preserve">    reicht durch</t>
  </si>
  <si>
    <t xml:space="preserve">     Versicherte oder Leistungsberechtigte</t>
  </si>
  <si>
    <t xml:space="preserve">     Vertragsärzte oder Vertragszahnärzte</t>
  </si>
  <si>
    <t xml:space="preserve">     Behörden, Körperschaften oder</t>
  </si>
  <si>
    <t xml:space="preserve">          Anstalten des öffentlichen Rechts</t>
  </si>
  <si>
    <t xml:space="preserve">     Sonstige</t>
  </si>
  <si>
    <t>B. Art der Erledigung</t>
  </si>
  <si>
    <t>Endurteil</t>
  </si>
  <si>
    <t>Endurteil mit zugelassener Berufung</t>
  </si>
  <si>
    <t>Endurteil mit zugelassener Revision</t>
  </si>
  <si>
    <t>sonstiges Endurteil</t>
  </si>
  <si>
    <t>instanzbeendender Gerichtsbescheid</t>
  </si>
  <si>
    <t>übereinstimmende Erledigungserklärung</t>
  </si>
  <si>
    <t>Verweisung an ein anderes Sozialgericht</t>
  </si>
  <si>
    <t>Verweisung an ein Gericht einer anderen</t>
  </si>
  <si>
    <t xml:space="preserve">    Gerichtsbarkeit</t>
  </si>
  <si>
    <t>Verbindung mit einer anderen Sache</t>
  </si>
  <si>
    <t>Unterbrechung, Ruhen oder Aussetzung</t>
  </si>
  <si>
    <t>C. Ausgang des Verfahrens</t>
  </si>
  <si>
    <t>Die durch Urteil/Gerichtsbescheid/Beschluss</t>
  </si>
  <si>
    <t>erledigten Verfahren, an denen Versicherte</t>
  </si>
  <si>
    <t>oder Leistungsberechtigte beteiligt waren,</t>
  </si>
  <si>
    <t>endeten mit</t>
  </si>
  <si>
    <t>Obsiegen</t>
  </si>
  <si>
    <t>teilweisem Obsiegen/Unterliegen</t>
  </si>
  <si>
    <t>Unterliegen</t>
  </si>
  <si>
    <t>D. Prozesskostenhilfeentscheidungen</t>
  </si>
  <si>
    <t>insgesamt</t>
  </si>
  <si>
    <t xml:space="preserve">lauteten auf Bewilligung </t>
  </si>
  <si>
    <t xml:space="preserve">   davon dem Kläger </t>
  </si>
  <si>
    <t xml:space="preserve">       darunter mit Ratenzahlung </t>
  </si>
  <si>
    <t xml:space="preserve">   davon dem Beklagten </t>
  </si>
  <si>
    <t xml:space="preserve">lauteten auf Ablehnung </t>
  </si>
  <si>
    <t xml:space="preserve">   davon dem Kläger</t>
  </si>
  <si>
    <t xml:space="preserve">              dem Beklagten</t>
  </si>
  <si>
    <t>1.2.2  Dauer der Anhängigkeit</t>
  </si>
  <si>
    <t>Verfahrensdauer</t>
  </si>
  <si>
    <t>es waren anhängig</t>
  </si>
  <si>
    <t>erledigte Verfahren
insgesamt</t>
  </si>
  <si>
    <t>durch Urteil erledigte
Verfahren</t>
  </si>
  <si>
    <t>durch Gerichtsbescheid
erledigte Verfahren</t>
  </si>
  <si>
    <t>Anteil
in %</t>
  </si>
  <si>
    <t>Von den erledigten Verfahren</t>
  </si>
  <si>
    <t>insgesamt waren anhängig</t>
  </si>
  <si>
    <t xml:space="preserve">                    bis einschl.   3 Monate</t>
  </si>
  <si>
    <t>mehr als   3 bis einschl.   6 Monate</t>
  </si>
  <si>
    <t>mehr als   6 bis einschl.  12 Monate</t>
  </si>
  <si>
    <t>mehr als  12 bis einschl. 18 Monate</t>
  </si>
  <si>
    <t>mehr als  18 bis einschl. 24 Monate</t>
  </si>
  <si>
    <t>mehr als  24 bis einschl. 36 Monate</t>
  </si>
  <si>
    <t>mehr als  36 bis einschl. 48 Monate</t>
  </si>
  <si>
    <t>mehr als 48 Monate</t>
  </si>
  <si>
    <t>Durchschnittliche Dauer je Verfahren</t>
  </si>
  <si>
    <t xml:space="preserve">    in Monaten </t>
  </si>
  <si>
    <t>1.2.3  Sachgebiete nach Gerichten</t>
  </si>
  <si>
    <t>010 Krankenversicherung</t>
  </si>
  <si>
    <t>020 Vertrags(zahn)arztangelegenheiten</t>
  </si>
  <si>
    <t>030 Pflegeversicherung</t>
  </si>
  <si>
    <t>040 Unfallversicherung</t>
  </si>
  <si>
    <t>050 Rentenversicherung</t>
  </si>
  <si>
    <t>060 Zusatz- und Sonderversorgung der</t>
  </si>
  <si>
    <t>neuen Bundesländer</t>
  </si>
  <si>
    <t>080 Angelegenheiten nach dem SGB II</t>
  </si>
  <si>
    <t xml:space="preserve">        sowie §§ 6a und 6b BKGG</t>
  </si>
  <si>
    <t>081 Angelegenheiten nach dem SGB II</t>
  </si>
  <si>
    <t>082 Angelegenheiten nach §§ 6a und</t>
  </si>
  <si>
    <t xml:space="preserve">       6b BKGG</t>
  </si>
  <si>
    <t>Angelegenheiten nach dem SGB XII und nach</t>
  </si>
  <si>
    <t xml:space="preserve">    dem Asylbewerberleistungsgesetz</t>
  </si>
  <si>
    <t xml:space="preserve">    (Summe der Sachgebiete 090 bis 092)</t>
  </si>
  <si>
    <t>090 Angelegenheiten nach dem SGB XII</t>
  </si>
  <si>
    <t xml:space="preserve">      und nach dem Asylbewerber-</t>
  </si>
  <si>
    <t xml:space="preserve">      leistungsgesetz</t>
  </si>
  <si>
    <t>091 Angelegenheiten nach dem SGB XII</t>
  </si>
  <si>
    <t>092 Angelegenheiten nach dem Asyl-</t>
  </si>
  <si>
    <t xml:space="preserve">      bewerberleistungsgesetz</t>
  </si>
  <si>
    <t xml:space="preserve">    (Summe der Sachgebiete 100-102)</t>
  </si>
  <si>
    <t>100 Versorg.- u. Entschädigungsrecht</t>
  </si>
  <si>
    <t>101 Soziales Entschädigungsrecht</t>
  </si>
  <si>
    <t>102 Landesblindengeld</t>
  </si>
  <si>
    <t>110 Verfahren zur Feststellung der</t>
  </si>
  <si>
    <t>Behinderung nach SGB IX</t>
  </si>
  <si>
    <t>130 Sonstiges</t>
  </si>
  <si>
    <t>131 Kindergeldrecht ohne § 6a BKGG</t>
  </si>
  <si>
    <t>132 Erziehungs- und Elterngeldrecht</t>
  </si>
  <si>
    <t>Plausibilität</t>
  </si>
  <si>
    <t>b) Kläger</t>
  </si>
  <si>
    <t>Zahlen für das Schaubild Nr. 4</t>
  </si>
  <si>
    <t>insges</t>
  </si>
  <si>
    <t>26+27+29</t>
  </si>
  <si>
    <t>1.3 Geschäftsentwicklung der Verfahren zur Gewährung von einstweiligem Rechtsschutz</t>
  </si>
  <si>
    <t>1.3.1 Geschäftsentwicklung mit Vergleich zum Vorjahr</t>
  </si>
  <si>
    <t>1.3.2 Geschäftsentwicklung nach Gerichten</t>
  </si>
  <si>
    <t>1.4 Erledigte Verfahren zur Gewährung von einstweiligem Rechtsschutz</t>
  </si>
  <si>
    <t>1.4.1  Art des Verfahrens, Art der Erledigung, Ausgang des Verfahrens nach Gerichten</t>
  </si>
  <si>
    <t>Anträge auf Gewährung von einst-</t>
  </si>
  <si>
    <t>weiligen Rechtsschutz</t>
  </si>
  <si>
    <t>Beschluss</t>
  </si>
  <si>
    <t>Die durch Beschluss</t>
  </si>
  <si>
    <t>lauteten auf Bewilligung</t>
  </si>
  <si>
    <t xml:space="preserve">       darunter mit Ratenzahlung</t>
  </si>
  <si>
    <t xml:space="preserve">   davon dem Beklagten</t>
  </si>
  <si>
    <t>lauteten auf Ablehnung</t>
  </si>
  <si>
    <t>1.4.2  Dauer der Anhängigkeit</t>
  </si>
  <si>
    <t>durch Beschluss
erledigte Verfahren</t>
  </si>
  <si>
    <t xml:space="preserve">    insgesamt waren anhängig</t>
  </si>
  <si>
    <t xml:space="preserve">                    bis einschließlich    1 Monat</t>
  </si>
  <si>
    <t>mehr als   1 bis einschließlich   2 Monate</t>
  </si>
  <si>
    <t>mehr als   2 bis einschließlich   3 Monate</t>
  </si>
  <si>
    <t>mehr als  3 bis einschließlich   6 Monate</t>
  </si>
  <si>
    <t>mehr als  6 bis einschließlich 12 Monate</t>
  </si>
  <si>
    <t>mehr als 12 Monate</t>
  </si>
  <si>
    <t xml:space="preserve">Durchschnittliche Dauer je Verfahren in Monaten </t>
  </si>
  <si>
    <t>1.4.3  Sachgebiete nach Gerichten</t>
  </si>
  <si>
    <t>Sachgebiet</t>
  </si>
  <si>
    <t xml:space="preserve">    agentur für Arbeit</t>
  </si>
  <si>
    <t>dem Asylbewerberleistungsgesetz</t>
  </si>
  <si>
    <t>(Summe der Sachgebiete 090 bis 092)</t>
  </si>
  <si>
    <t>090  Angelegenheiten nach dem SGB XII</t>
  </si>
  <si>
    <t xml:space="preserve">       und dem Asylbewerberleistungs-</t>
  </si>
  <si>
    <t xml:space="preserve">       gesetz</t>
  </si>
  <si>
    <t>091  Angelegenheiten nach dem SGB XII</t>
  </si>
  <si>
    <t>092  Angelegenheiten nach dem Asyl-</t>
  </si>
  <si>
    <t xml:space="preserve">        bewerberleistungsgesetz</t>
  </si>
  <si>
    <t xml:space="preserve">   (Summe der Sachgebiete 100-102)</t>
  </si>
  <si>
    <t>2. Verfahren vor dem Landessozialgericht in Bayern 2012</t>
  </si>
  <si>
    <t>2.1 Geschäftsentwicklung aller Verfahrensarten mit Vergleich zum Vorjahreszeitraum</t>
  </si>
  <si>
    <t>Verfahrensart</t>
  </si>
  <si>
    <t>Unerledigte Verfahren 
zu Beginn des 
Berichts-
zeitraums</t>
  </si>
  <si>
    <t>Zugänge</t>
  </si>
  <si>
    <t>Erledigte
Verfahren</t>
  </si>
  <si>
    <t>Unerledigte
Verfahren 
am Ende 
des 
Berichts-
zeitraums</t>
  </si>
  <si>
    <t xml:space="preserve"> Durch-
schnittliche
Dauer je
Verfahren
in
Monaten</t>
  </si>
  <si>
    <t>Veränderung gegenüber dem
Vergleichszeitraum des Vorjahres</t>
  </si>
  <si>
    <t>Erledigte</t>
  </si>
  <si>
    <t>absolut</t>
  </si>
  <si>
    <t>in %</t>
  </si>
  <si>
    <t xml:space="preserve"> Berufungsverfahren</t>
  </si>
  <si>
    <t xml:space="preserve"> Verfahren im einstweiligen Rechtsschutz </t>
  </si>
  <si>
    <t xml:space="preserve"> Beschwerden gegen Entscheidungen über die Gewährung von einstweiligem Rechtsschutz</t>
  </si>
  <si>
    <t xml:space="preserve"> Beschwerdeverfahren ohne Beschwerden gegen Entscheidungen über die Gewährung von einstweiligem Rechtsschutz</t>
  </si>
  <si>
    <t xml:space="preserve">   </t>
  </si>
  <si>
    <t xml:space="preserve"> Erstinstanzliche Klageverfahren </t>
  </si>
  <si>
    <t xml:space="preserve"> Verfahren zur Gewährung von einstweiligem Rechtsschutz gem. § 29 SGG</t>
  </si>
  <si>
    <t>2.2 Erledigte Verfahren nach Art des Verfahrens, Art der Erledigung, Ausgang des Verfahrens</t>
  </si>
  <si>
    <t>Berufungs-verfahren</t>
  </si>
  <si>
    <t>Verfahren
im einst-
weiligen
Rechts-
schutz</t>
  </si>
  <si>
    <t>Beschwer-
den gegen
Entsch. ü.
Gewährung
 von RS</t>
  </si>
  <si>
    <t>Beschwerde-
verfahren
ohne Beschw.
von RS</t>
  </si>
  <si>
    <t>erstin-
stanzliche
Klage-
verfahren</t>
  </si>
  <si>
    <t>einst-
weiliger
Rechts-
schutz
§ 29 SGG</t>
  </si>
  <si>
    <t>A. Rechtsmittelführer oder Antragsteller</t>
  </si>
  <si>
    <t>Die erledigten Verfahren wurden eingereicht</t>
  </si>
  <si>
    <t xml:space="preserve">    durch Kläger der 1. Instanz/Kläger</t>
  </si>
  <si>
    <t>Versicherte oder Leistungsberechtigte</t>
  </si>
  <si>
    <t>Vertragsärzte oder Vertragszahnärzte</t>
  </si>
  <si>
    <t>Behörden, Körperschaften oder</t>
  </si>
  <si>
    <t xml:space="preserve">    Anstalten des öffentlichen Rechts</t>
  </si>
  <si>
    <t>Sonstige</t>
  </si>
  <si>
    <t>durch Beklagte 1. Instanz</t>
  </si>
  <si>
    <t>Beigeladener</t>
  </si>
  <si>
    <t>Urteil</t>
  </si>
  <si>
    <t>Urteil mit zugelassener Revision</t>
  </si>
  <si>
    <t>Urteil mit nicht zugelassener Revision/</t>
  </si>
  <si>
    <t xml:space="preserve">   sonstiges Endurteil</t>
  </si>
  <si>
    <t>Zurücknahme des Rechtsmittels</t>
  </si>
  <si>
    <t>Zurücknahme der Klage/des Antrags</t>
  </si>
  <si>
    <t>Verweisung an ein anderes Gericht</t>
  </si>
  <si>
    <t>Die durch Urteil oder Beschluss erledigten</t>
  </si>
  <si>
    <t xml:space="preserve">   Verfahren</t>
  </si>
  <si>
    <t>Stattgabe</t>
  </si>
  <si>
    <t>teilw. Stattgabe/teilw. Zurückweisung</t>
  </si>
  <si>
    <t>Zurückweisung</t>
  </si>
  <si>
    <t>Verwerfung nach § 158 S. 2 SGG</t>
  </si>
  <si>
    <t xml:space="preserve">    Verfahren, an denen Versicherte oder</t>
  </si>
  <si>
    <t xml:space="preserve">    Leistungsberechtigte beteiligt waren,</t>
  </si>
  <si>
    <t xml:space="preserve">.  </t>
  </si>
  <si>
    <t>2.3  Erledigte Verfahren nach Sachgebieten</t>
  </si>
  <si>
    <t>2.4 Dauer der Verfahren</t>
  </si>
  <si>
    <t>2.4.1 Berufungsverfahren, Beschwerde- und erstinstanzliche Verfahren nach Dauer der Anhängigkeit</t>
  </si>
  <si>
    <t>(ohne Verfahren im einstweiligen Rechtsschutz)</t>
  </si>
  <si>
    <t>Beschwerden
gegen
Entscheidungen
über die
Gewährung von
einstweiligem
Rechtsschutz</t>
  </si>
  <si>
    <t>Beschwerde-
verfahren ohne
Entscheidungen
über die
Gewährung von
einstweiligem
Rechtsschutz</t>
  </si>
  <si>
    <t>mehr als  48 bis einschl. 60 Monate</t>
  </si>
  <si>
    <t>mehr als 60 Monate</t>
  </si>
  <si>
    <t>Von den durch Urteil/Beschluss</t>
  </si>
  <si>
    <t>erledigten Verfahren waren anhängig</t>
  </si>
  <si>
    <t xml:space="preserve">                    bis einschl.   6 Monate</t>
  </si>
  <si>
    <t>2.4.2  Verfahren im einstweiligen Rechtsschutz nach Dauer der Anhängigkeit</t>
  </si>
  <si>
    <t>Verfahren im
einstweiligen
Rechtsschutz</t>
  </si>
  <si>
    <t>einstweiliger
Rechtsschutz
§ 29 SGG</t>
  </si>
  <si>
    <t xml:space="preserve">                    bis einschl.   1 Monate</t>
  </si>
  <si>
    <t>mehr als   1 bis einschl.   2 Monate</t>
  </si>
  <si>
    <t>mehr als   2 bis einschl.   3 Monate</t>
  </si>
  <si>
    <t>Von den durch Beschluss</t>
  </si>
  <si>
    <t>Verfahren vor den Sozialgerichten seit 2003: Klageverfahren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</si>
</sst>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General\ \ ;\-General\ \ ;\ \-\ \ ;@\ *."/>
    <numFmt numFmtId="166" formatCode="#\ ###\ ##0.0\ \ ;\-#\ ###\ ##0.0\ \ ;\-\ \ "/>
    <numFmt numFmtId="167" formatCode="#\ ###\ ##0.00\ \ ;\-#\ ###\ ##0.00\ \ ;\-\ \ "/>
    <numFmt numFmtId="168" formatCode="#\ ###\ ##0,,\ \ ;\-#\ ###\ ##0,,\ \ ;\-\ \ "/>
    <numFmt numFmtId="169" formatCode="#\ ###\ ##0,\ \ ;\-#\ ###\ ##0,\ \ ;\-\ \ "/>
    <numFmt numFmtId="170" formatCode="#\ ##0\ \ ;0\ ;\-\ \ "/>
    <numFmt numFmtId="171" formatCode="0.0\ "/>
    <numFmt numFmtId="172" formatCode="#\ ###\ ##0\ ;\-#\ ###\ ##0\ ;\-\ \ "/>
    <numFmt numFmtId="173" formatCode="@\ *."/>
    <numFmt numFmtId="174" formatCode="#\ ###\ ##0\ ;[Red]\-\ #\ ###\ ###\ "/>
    <numFmt numFmtId="175" formatCode="##0.0\ ;[Red]\-\ ##0.0\ "/>
    <numFmt numFmtId="176" formatCode="#\ ##0\ \ "/>
    <numFmt numFmtId="177" formatCode="#\ ##0\ \ ;[=0]\-\ \ ;General"/>
    <numFmt numFmtId="178" formatCode="#\ ##0\ ;[=0]\-\ ;General"/>
    <numFmt numFmtId="179" formatCode="#\ ##0\ \ ;\-#\ ##0\ \ ;0\ ;\-\ \ "/>
    <numFmt numFmtId="180" formatCode="#\ ##0.0\ \ ;\-#\ ##0.0\ \ ;\ "/>
    <numFmt numFmtId="181" formatCode="#\ ##0.0\ \ ;[=0]\-\ \ ;General"/>
    <numFmt numFmtId="182" formatCode="0.0_ ;\-0.0\ "/>
    <numFmt numFmtId="183" formatCode="#\ ##0\ \ ;\-#\ ##0\ \ ;\-\ \ "/>
    <numFmt numFmtId="184" formatCode="#\ ##0.0\ \ ;\-#\ ##0.0\ \ ;\-\ \ "/>
    <numFmt numFmtId="185" formatCode="0.0"/>
    <numFmt numFmtId="186" formatCode="0.0\ \ "/>
    <numFmt numFmtId="187" formatCode="#\ ##0\ "/>
    <numFmt numFmtId="188" formatCode="#\ ##0\ ;\-#\ ##0\ "/>
    <numFmt numFmtId="189" formatCode="#\ ##0.0\ ;[Red]\-#\ ##0.0\ "/>
    <numFmt numFmtId="190" formatCode="#\ ##0\ ;[Red]\-#\ ##0\ "/>
    <numFmt numFmtId="191" formatCode="#\ ##0.0\ ;[=0]\-\ ;General"/>
  </numFmts>
  <fonts count="69">
    <font>
      <sz val="10"/>
      <name val="Arial"/>
      <family val="0"/>
    </font>
    <font>
      <sz val="11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8"/>
      <name val="TimesNewRomanPS"/>
      <family val="0"/>
    </font>
    <font>
      <b/>
      <sz val="8"/>
      <name val="TimesNewRomanPS"/>
      <family val="0"/>
    </font>
    <font>
      <b/>
      <sz val="8"/>
      <name val="Times New Roman"/>
      <family val="1"/>
    </font>
    <font>
      <sz val="10"/>
      <color indexed="12"/>
      <name val="Arial"/>
      <family val="2"/>
    </font>
    <font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color indexed="17"/>
      <name val="Arial"/>
      <family val="2"/>
    </font>
    <font>
      <b/>
      <sz val="8"/>
      <color indexed="12"/>
      <name val="Times New Roman"/>
      <family val="1"/>
    </font>
    <font>
      <i/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9"/>
      <name val="Arial"/>
      <family val="2"/>
    </font>
    <font>
      <sz val="10"/>
      <name val="Courier New"/>
      <family val="3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1">
      <alignment vertical="center"/>
      <protection/>
    </xf>
    <xf numFmtId="166" fontId="2" fillId="0" borderId="1">
      <alignment vertical="center"/>
      <protection/>
    </xf>
    <xf numFmtId="167" fontId="2" fillId="0" borderId="1">
      <alignment vertical="center"/>
      <protection/>
    </xf>
    <xf numFmtId="164" fontId="5" fillId="0" borderId="0">
      <alignment vertical="center"/>
      <protection/>
    </xf>
    <xf numFmtId="166" fontId="5" fillId="0" borderId="0">
      <alignment vertical="center"/>
      <protection/>
    </xf>
    <xf numFmtId="175" fontId="0" fillId="0" borderId="0" applyFon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2" applyNumberFormat="0" applyAlignment="0" applyProtection="0"/>
    <xf numFmtId="0" fontId="55" fillId="26" borderId="3" applyNumberFormat="0" applyAlignment="0" applyProtection="0"/>
    <xf numFmtId="41" fontId="0" fillId="0" borderId="0" applyFont="0" applyFill="0" applyBorder="0" applyAlignment="0" applyProtection="0"/>
    <xf numFmtId="0" fontId="56" fillId="27" borderId="3" applyNumberFormat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168" fontId="2" fillId="0" borderId="1">
      <alignment vertical="center"/>
      <protection/>
    </xf>
    <xf numFmtId="169" fontId="2" fillId="0" borderId="1">
      <alignment vertical="center"/>
      <protection/>
    </xf>
    <xf numFmtId="43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1" fillId="31" borderId="0" applyNumberFormat="0" applyBorder="0" applyAlignment="0" applyProtection="0"/>
    <xf numFmtId="1" fontId="0" fillId="0" borderId="0">
      <alignment/>
      <protection/>
    </xf>
    <xf numFmtId="0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74" fontId="0" fillId="0" borderId="0" applyFont="0" applyFill="0" applyBorder="0" applyAlignment="0" applyProtection="0"/>
    <xf numFmtId="165" fontId="2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1" fontId="6" fillId="0" borderId="0">
      <alignment vertical="center"/>
      <protection/>
    </xf>
    <xf numFmtId="1" fontId="7" fillId="0" borderId="0">
      <alignment vertical="center"/>
      <protection/>
    </xf>
    <xf numFmtId="1" fontId="8" fillId="0" borderId="0">
      <alignment vertical="center"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76" fontId="15" fillId="0" borderId="10">
      <alignment/>
      <protection/>
    </xf>
    <xf numFmtId="0" fontId="68" fillId="32" borderId="11" applyNumberFormat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9" fillId="0" borderId="0" xfId="15" applyFont="1" applyBorder="1">
      <alignment vertical="center"/>
      <protection/>
    </xf>
    <xf numFmtId="49" fontId="10" fillId="0" borderId="0" xfId="15" applyNumberFormat="1" applyFont="1" applyBorder="1" applyAlignment="1">
      <alignment horizontal="center"/>
      <protection/>
    </xf>
    <xf numFmtId="0" fontId="12" fillId="0" borderId="0" xfId="0" applyFont="1" applyBorder="1" applyAlignment="1">
      <alignment horizontal="center"/>
    </xf>
    <xf numFmtId="164" fontId="13" fillId="0" borderId="0" xfId="15" applyFont="1" applyBorder="1">
      <alignment vertical="center"/>
      <protection/>
    </xf>
    <xf numFmtId="49" fontId="10" fillId="0" borderId="0" xfId="0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1" fontId="2" fillId="0" borderId="0" xfId="63" applyFont="1">
      <alignment/>
      <protection/>
    </xf>
    <xf numFmtId="1" fontId="16" fillId="0" borderId="0" xfId="63" applyFont="1" applyAlignment="1">
      <alignment horizontal="center" wrapText="1"/>
      <protection/>
    </xf>
    <xf numFmtId="1" fontId="4" fillId="0" borderId="0" xfId="63" applyFont="1" applyAlignment="1">
      <alignment horizontal="center"/>
      <protection/>
    </xf>
    <xf numFmtId="1" fontId="2" fillId="0" borderId="0" xfId="63" applyFont="1" applyAlignment="1">
      <alignment/>
      <protection/>
    </xf>
    <xf numFmtId="1" fontId="10" fillId="0" borderId="0" xfId="63" applyFont="1" applyAlignment="1">
      <alignment horizontal="center"/>
      <protection/>
    </xf>
    <xf numFmtId="173" fontId="2" fillId="0" borderId="0" xfId="58" applyFont="1" applyAlignment="1">
      <alignment horizontal="left" wrapText="1"/>
    </xf>
    <xf numFmtId="176" fontId="2" fillId="0" borderId="0" xfId="63" applyNumberFormat="1" applyFont="1" applyBorder="1">
      <alignment/>
      <protection/>
    </xf>
    <xf numFmtId="0" fontId="17" fillId="0" borderId="0" xfId="61" applyFont="1" applyAlignment="1">
      <alignment horizontal="center"/>
      <protection/>
    </xf>
    <xf numFmtId="173" fontId="2" fillId="0" borderId="0" xfId="58" applyFont="1" applyBorder="1" applyAlignment="1">
      <alignment horizontal="left" wrapText="1"/>
    </xf>
    <xf numFmtId="177" fontId="2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172" fontId="9" fillId="0" borderId="0" xfId="15" applyNumberFormat="1" applyFont="1" applyBorder="1" applyAlignment="1">
      <alignment horizontal="right"/>
      <protection/>
    </xf>
    <xf numFmtId="172" fontId="9" fillId="0" borderId="0" xfId="15" applyNumberFormat="1" applyFont="1" applyBorder="1" applyAlignment="1">
      <alignment/>
      <protection/>
    </xf>
    <xf numFmtId="177" fontId="10" fillId="0" borderId="10" xfId="63" applyNumberFormat="1" applyFont="1" applyBorder="1" applyAlignment="1" applyProtection="1">
      <alignment horizontal="center"/>
      <protection locked="0"/>
    </xf>
    <xf numFmtId="164" fontId="9" fillId="0" borderId="0" xfId="15" applyFont="1" applyFill="1" applyBorder="1">
      <alignment vertical="center"/>
      <protection/>
    </xf>
    <xf numFmtId="0" fontId="1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3" fontId="3" fillId="0" borderId="0" xfId="58" applyFont="1" applyBorder="1" applyAlignment="1">
      <alignment horizontal="left"/>
    </xf>
    <xf numFmtId="173" fontId="3" fillId="0" borderId="1" xfId="58" applyFont="1" applyBorder="1" applyAlignment="1">
      <alignment horizontal="left"/>
    </xf>
    <xf numFmtId="172" fontId="3" fillId="0" borderId="16" xfId="15" applyNumberFormat="1" applyFont="1" applyBorder="1" applyAlignment="1">
      <alignment/>
      <protection/>
    </xf>
    <xf numFmtId="172" fontId="3" fillId="0" borderId="16" xfId="15" applyNumberFormat="1" applyFont="1" applyBorder="1" applyAlignment="1">
      <alignment horizontal="right"/>
      <protection/>
    </xf>
    <xf numFmtId="172" fontId="3" fillId="0" borderId="17" xfId="15" applyNumberFormat="1" applyFont="1" applyBorder="1" applyAlignment="1">
      <alignment/>
      <protection/>
    </xf>
    <xf numFmtId="172" fontId="3" fillId="0" borderId="10" xfId="15" applyNumberFormat="1" applyFont="1" applyBorder="1" applyAlignment="1">
      <alignment/>
      <protection/>
    </xf>
    <xf numFmtId="164" fontId="3" fillId="0" borderId="0" xfId="15" applyFont="1" applyBorder="1">
      <alignment vertical="center"/>
      <protection/>
    </xf>
    <xf numFmtId="172" fontId="3" fillId="0" borderId="1" xfId="15" applyNumberFormat="1" applyFont="1" applyAlignment="1">
      <alignment/>
      <protection/>
    </xf>
    <xf numFmtId="172" fontId="3" fillId="0" borderId="1" xfId="15" applyNumberFormat="1" applyFont="1" applyFill="1" applyAlignment="1">
      <alignment/>
      <protection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72" fontId="3" fillId="0" borderId="16" xfId="15" applyNumberFormat="1" applyFont="1" applyFill="1" applyBorder="1" applyAlignment="1">
      <alignment/>
      <protection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72" fontId="3" fillId="0" borderId="10" xfId="15" applyNumberFormat="1" applyFont="1" applyBorder="1" applyAlignment="1">
      <alignment horizontal="right"/>
      <protection/>
    </xf>
    <xf numFmtId="172" fontId="3" fillId="0" borderId="0" xfId="15" applyNumberFormat="1" applyFont="1" applyBorder="1" applyAlignment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" fontId="18" fillId="0" borderId="0" xfId="63" applyFont="1" applyAlignment="1">
      <alignment horizontal="center"/>
      <protection/>
    </xf>
    <xf numFmtId="1" fontId="0" fillId="0" borderId="0" xfId="63" applyFont="1" applyAlignment="1">
      <alignment horizontal="center"/>
      <protection/>
    </xf>
    <xf numFmtId="173" fontId="22" fillId="0" borderId="0" xfId="58" applyFont="1" applyAlignment="1">
      <alignment horizontal="centerContinuous"/>
    </xf>
    <xf numFmtId="1" fontId="18" fillId="0" borderId="0" xfId="63" applyFont="1">
      <alignment/>
      <protection/>
    </xf>
    <xf numFmtId="178" fontId="22" fillId="0" borderId="16" xfId="63" applyNumberFormat="1" applyFont="1" applyBorder="1" applyProtection="1">
      <alignment/>
      <protection locked="0"/>
    </xf>
    <xf numFmtId="177" fontId="22" fillId="0" borderId="10" xfId="63" applyNumberFormat="1" applyFont="1" applyBorder="1" applyAlignment="1" applyProtection="1">
      <alignment horizontal="right"/>
      <protection locked="0"/>
    </xf>
    <xf numFmtId="178" fontId="22" fillId="0" borderId="10" xfId="63" applyNumberFormat="1" applyFont="1" applyBorder="1" applyProtection="1">
      <alignment/>
      <protection locked="0"/>
    </xf>
    <xf numFmtId="1" fontId="18" fillId="0" borderId="0" xfId="63" applyFont="1" applyAlignment="1" quotePrefix="1">
      <alignment/>
      <protection/>
    </xf>
    <xf numFmtId="173" fontId="18" fillId="0" borderId="0" xfId="58" applyFont="1" applyAlignment="1">
      <alignment horizontal="left" wrapText="1"/>
    </xf>
    <xf numFmtId="178" fontId="18" fillId="0" borderId="16" xfId="63" applyNumberFormat="1" applyFont="1" applyBorder="1" applyProtection="1">
      <alignment/>
      <protection locked="0"/>
    </xf>
    <xf numFmtId="177" fontId="18" fillId="0" borderId="10" xfId="63" applyNumberFormat="1" applyFont="1" applyBorder="1" applyAlignment="1" applyProtection="1">
      <alignment horizontal="right"/>
      <protection locked="0"/>
    </xf>
    <xf numFmtId="178" fontId="18" fillId="0" borderId="10" xfId="63" applyNumberFormat="1" applyFont="1" applyBorder="1" applyProtection="1">
      <alignment/>
      <protection locked="0"/>
    </xf>
    <xf numFmtId="0" fontId="18" fillId="0" borderId="0" xfId="0" applyFont="1" applyAlignment="1">
      <alignment/>
    </xf>
    <xf numFmtId="1" fontId="18" fillId="0" borderId="0" xfId="63" applyFont="1" applyAlignment="1">
      <alignment/>
      <protection/>
    </xf>
    <xf numFmtId="177" fontId="18" fillId="0" borderId="10" xfId="63" applyNumberFormat="1" applyFont="1" applyBorder="1" applyProtection="1">
      <alignment/>
      <protection locked="0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73" fontId="18" fillId="0" borderId="0" xfId="58" applyFont="1" applyBorder="1" applyAlignment="1">
      <alignment horizontal="left"/>
    </xf>
    <xf numFmtId="173" fontId="18" fillId="0" borderId="1" xfId="58" applyFont="1" applyBorder="1" applyAlignment="1">
      <alignment horizontal="left"/>
    </xf>
    <xf numFmtId="172" fontId="18" fillId="0" borderId="1" xfId="15" applyNumberFormat="1" applyFont="1" applyAlignment="1">
      <alignment/>
      <protection/>
    </xf>
    <xf numFmtId="172" fontId="18" fillId="0" borderId="17" xfId="15" applyNumberFormat="1" applyFont="1" applyBorder="1" applyAlignment="1">
      <alignment/>
      <protection/>
    </xf>
    <xf numFmtId="172" fontId="18" fillId="0" borderId="16" xfId="15" applyNumberFormat="1" applyFont="1" applyBorder="1" applyAlignment="1">
      <alignment horizontal="right"/>
      <protection/>
    </xf>
    <xf numFmtId="172" fontId="18" fillId="0" borderId="10" xfId="15" applyNumberFormat="1" applyFont="1" applyBorder="1" applyAlignment="1">
      <alignment/>
      <protection/>
    </xf>
    <xf numFmtId="0" fontId="19" fillId="0" borderId="0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horizontal="left" wrapText="1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164" fontId="18" fillId="0" borderId="0" xfId="15" applyFont="1" applyBorder="1">
      <alignment vertical="center"/>
      <protection/>
    </xf>
    <xf numFmtId="172" fontId="3" fillId="0" borderId="1" xfId="15" applyNumberFormat="1" applyFont="1" applyBorder="1" applyAlignment="1">
      <alignment horizontal="right"/>
      <protection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7" fontId="18" fillId="0" borderId="16" xfId="63" applyNumberFormat="1" applyFont="1" applyBorder="1" applyAlignment="1" applyProtection="1">
      <alignment horizontal="right"/>
      <protection locked="0"/>
    </xf>
    <xf numFmtId="1" fontId="18" fillId="0" borderId="13" xfId="63" applyFont="1" applyBorder="1" applyAlignment="1">
      <alignment horizontal="center" vertical="center" wrapText="1"/>
      <protection/>
    </xf>
    <xf numFmtId="1" fontId="18" fillId="0" borderId="14" xfId="63" applyFont="1" applyBorder="1" applyAlignment="1">
      <alignment horizontal="center" vertical="center" wrapText="1"/>
      <protection/>
    </xf>
    <xf numFmtId="176" fontId="22" fillId="0" borderId="10" xfId="63" applyNumberFormat="1" applyFont="1" applyBorder="1">
      <alignment/>
      <protection/>
    </xf>
    <xf numFmtId="176" fontId="22" fillId="0" borderId="16" xfId="63" applyNumberFormat="1" applyFont="1" applyBorder="1">
      <alignment/>
      <protection/>
    </xf>
    <xf numFmtId="177" fontId="22" fillId="0" borderId="16" xfId="63" applyNumberFormat="1" applyFont="1" applyBorder="1" applyAlignment="1" applyProtection="1">
      <alignment horizontal="right"/>
      <protection locked="0"/>
    </xf>
    <xf numFmtId="177" fontId="18" fillId="0" borderId="16" xfId="63" applyNumberFormat="1" applyFont="1" applyBorder="1" applyProtection="1">
      <alignment/>
      <protection locked="0"/>
    </xf>
    <xf numFmtId="177" fontId="18" fillId="0" borderId="1" xfId="63" applyNumberFormat="1" applyFont="1" applyBorder="1" applyAlignment="1" applyProtection="1">
      <alignment horizontal="right"/>
      <protection locked="0"/>
    </xf>
    <xf numFmtId="176" fontId="18" fillId="0" borderId="1" xfId="63" applyNumberFormat="1" applyFont="1" applyBorder="1">
      <alignment/>
      <protection/>
    </xf>
    <xf numFmtId="170" fontId="18" fillId="0" borderId="1" xfId="63" applyNumberFormat="1" applyFont="1" applyBorder="1">
      <alignment/>
      <protection/>
    </xf>
    <xf numFmtId="1" fontId="18" fillId="0" borderId="0" xfId="63" applyFont="1" applyBorder="1" applyAlignment="1">
      <alignment/>
      <protection/>
    </xf>
    <xf numFmtId="1" fontId="18" fillId="0" borderId="0" xfId="63" applyFont="1" applyBorder="1" applyAlignment="1" quotePrefix="1">
      <alignment/>
      <protection/>
    </xf>
    <xf numFmtId="1" fontId="18" fillId="0" borderId="0" xfId="63" applyFont="1" applyBorder="1">
      <alignment/>
      <protection/>
    </xf>
    <xf numFmtId="0" fontId="3" fillId="0" borderId="0" xfId="0" applyFont="1" applyAlignment="1">
      <alignment/>
    </xf>
    <xf numFmtId="172" fontId="3" fillId="0" borderId="0" xfId="15" applyNumberFormat="1" applyFont="1" applyBorder="1" applyAlignment="1">
      <alignment horizontal="right"/>
      <protection/>
    </xf>
    <xf numFmtId="176" fontId="22" fillId="0" borderId="10" xfId="62" applyNumberFormat="1" applyFont="1" applyBorder="1">
      <alignment/>
      <protection/>
    </xf>
    <xf numFmtId="177" fontId="18" fillId="0" borderId="10" xfId="62" applyNumberFormat="1" applyFont="1" applyBorder="1" applyProtection="1">
      <alignment/>
      <protection locked="0"/>
    </xf>
    <xf numFmtId="0" fontId="3" fillId="0" borderId="0" xfId="0" applyFont="1" applyBorder="1" applyAlignment="1">
      <alignment/>
    </xf>
    <xf numFmtId="172" fontId="3" fillId="0" borderId="18" xfId="15" applyNumberFormat="1" applyFont="1" applyBorder="1" applyAlignment="1">
      <alignment/>
      <protection/>
    </xf>
    <xf numFmtId="1" fontId="2" fillId="0" borderId="10" xfId="63" applyFont="1" applyBorder="1">
      <alignment/>
      <protection/>
    </xf>
    <xf numFmtId="0" fontId="3" fillId="0" borderId="0" xfId="0" applyFont="1" applyBorder="1" applyAlignment="1">
      <alignment horizontal="left" wrapText="1"/>
    </xf>
    <xf numFmtId="172" fontId="18" fillId="0" borderId="1" xfId="15" applyNumberFormat="1" applyFont="1" applyAlignment="1">
      <alignment horizontal="right"/>
      <protection/>
    </xf>
    <xf numFmtId="0" fontId="2" fillId="0" borderId="0" xfId="0" applyFont="1" applyAlignment="1">
      <alignment/>
    </xf>
    <xf numFmtId="172" fontId="25" fillId="0" borderId="0" xfId="15" applyNumberFormat="1" applyFont="1" applyFill="1" applyBorder="1" applyAlignment="1">
      <alignment horizontal="left"/>
      <protection/>
    </xf>
    <xf numFmtId="173" fontId="18" fillId="0" borderId="1" xfId="58" applyFont="1" applyBorder="1" applyAlignment="1">
      <alignment wrapText="1"/>
    </xf>
    <xf numFmtId="172" fontId="26" fillId="0" borderId="16" xfId="15" applyNumberFormat="1" applyFont="1" applyBorder="1" applyAlignment="1">
      <alignment horizontal="right"/>
      <protection/>
    </xf>
    <xf numFmtId="171" fontId="26" fillId="0" borderId="1" xfId="15" applyNumberFormat="1" applyFont="1" applyAlignment="1">
      <alignment/>
      <protection/>
    </xf>
    <xf numFmtId="171" fontId="26" fillId="0" borderId="10" xfId="15" applyNumberFormat="1" applyFont="1" applyBorder="1" applyAlignment="1">
      <alignment/>
      <protection/>
    </xf>
    <xf numFmtId="1" fontId="2" fillId="0" borderId="0" xfId="60" applyFont="1">
      <alignment/>
      <protection/>
    </xf>
    <xf numFmtId="1" fontId="27" fillId="0" borderId="0" xfId="60" applyFont="1" applyFill="1">
      <alignment/>
      <protection/>
    </xf>
    <xf numFmtId="1" fontId="28" fillId="0" borderId="0" xfId="60" applyFont="1" applyFill="1">
      <alignment/>
      <protection/>
    </xf>
    <xf numFmtId="1" fontId="18" fillId="0" borderId="0" xfId="60" applyFont="1">
      <alignment/>
      <protection/>
    </xf>
    <xf numFmtId="1" fontId="18" fillId="0" borderId="17" xfId="60" applyFont="1" applyBorder="1" applyAlignment="1">
      <alignment horizontal="center" vertical="center" wrapText="1"/>
      <protection/>
    </xf>
    <xf numFmtId="1" fontId="18" fillId="0" borderId="19" xfId="60" applyFont="1" applyBorder="1" applyAlignment="1">
      <alignment horizontal="center" vertical="center"/>
      <protection/>
    </xf>
    <xf numFmtId="1" fontId="18" fillId="0" borderId="20" xfId="60" applyFont="1" applyBorder="1" applyAlignment="1">
      <alignment horizontal="center" vertical="center"/>
      <protection/>
    </xf>
    <xf numFmtId="1" fontId="18" fillId="0" borderId="15" xfId="60" applyFont="1" applyBorder="1" applyAlignment="1">
      <alignment horizontal="centerContinuous" vertical="center"/>
      <protection/>
    </xf>
    <xf numFmtId="1" fontId="18" fillId="0" borderId="13" xfId="60" applyFont="1" applyBorder="1" applyAlignment="1">
      <alignment horizontal="centerContinuous" vertical="center"/>
      <protection/>
    </xf>
    <xf numFmtId="1" fontId="18" fillId="0" borderId="21" xfId="60" applyFont="1" applyBorder="1" applyAlignment="1">
      <alignment horizontal="center" vertical="center" wrapText="1"/>
      <protection/>
    </xf>
    <xf numFmtId="1" fontId="18" fillId="0" borderId="12" xfId="60" applyFont="1" applyBorder="1" applyAlignment="1">
      <alignment horizontal="center" vertical="center"/>
      <protection/>
    </xf>
    <xf numFmtId="1" fontId="18" fillId="0" borderId="14" xfId="60" applyFont="1" applyBorder="1" applyAlignment="1">
      <alignment horizontal="centerContinuous" vertical="center"/>
      <protection/>
    </xf>
    <xf numFmtId="1" fontId="18" fillId="0" borderId="15" xfId="60" applyFont="1" applyBorder="1" applyAlignment="1">
      <alignment horizontal="center" vertical="center"/>
      <protection/>
    </xf>
    <xf numFmtId="1" fontId="18" fillId="0" borderId="1" xfId="60" applyFont="1" applyBorder="1" applyAlignment="1">
      <alignment horizontal="center"/>
      <protection/>
    </xf>
    <xf numFmtId="1" fontId="18" fillId="0" borderId="0" xfId="60" applyFont="1" applyBorder="1" applyAlignment="1">
      <alignment horizontal="center"/>
      <protection/>
    </xf>
    <xf numFmtId="0" fontId="18" fillId="0" borderId="0" xfId="58" applyNumberFormat="1" applyFont="1" applyBorder="1" applyAlignment="1">
      <alignment/>
    </xf>
    <xf numFmtId="1" fontId="18" fillId="0" borderId="1" xfId="60" applyFont="1" applyBorder="1" applyAlignment="1">
      <alignment horizontal="center" vertical="center"/>
      <protection/>
    </xf>
    <xf numFmtId="1" fontId="18" fillId="0" borderId="16" xfId="60" applyFont="1" applyBorder="1">
      <alignment/>
      <protection/>
    </xf>
    <xf numFmtId="1" fontId="18" fillId="0" borderId="10" xfId="60" applyFont="1" applyBorder="1">
      <alignment/>
      <protection/>
    </xf>
    <xf numFmtId="173" fontId="18" fillId="0" borderId="0" xfId="58" applyFont="1" applyBorder="1" applyAlignment="1">
      <alignment/>
    </xf>
    <xf numFmtId="1" fontId="18" fillId="0" borderId="1" xfId="60" applyFont="1" applyBorder="1">
      <alignment/>
      <protection/>
    </xf>
    <xf numFmtId="170" fontId="18" fillId="0" borderId="16" xfId="60" applyNumberFormat="1" applyFont="1" applyBorder="1">
      <alignment/>
      <protection/>
    </xf>
    <xf numFmtId="179" fontId="18" fillId="0" borderId="16" xfId="60" applyNumberFormat="1" applyFont="1" applyBorder="1">
      <alignment/>
      <protection/>
    </xf>
    <xf numFmtId="180" fontId="29" fillId="0" borderId="10" xfId="60" applyNumberFormat="1" applyFont="1" applyBorder="1">
      <alignment/>
      <protection/>
    </xf>
    <xf numFmtId="0" fontId="18" fillId="0" borderId="16" xfId="60" applyNumberFormat="1" applyFont="1" applyBorder="1" applyAlignment="1" quotePrefix="1">
      <alignment horizontal="right"/>
      <protection/>
    </xf>
    <xf numFmtId="0" fontId="29" fillId="0" borderId="10" xfId="60" applyNumberFormat="1" applyFont="1" applyBorder="1" applyAlignment="1" quotePrefix="1">
      <alignment horizontal="right"/>
      <protection/>
    </xf>
    <xf numFmtId="1" fontId="31" fillId="0" borderId="1" xfId="60" applyFont="1" applyBorder="1">
      <alignment/>
      <protection/>
    </xf>
    <xf numFmtId="1" fontId="18" fillId="0" borderId="0" xfId="60" applyFont="1" applyAlignment="1">
      <alignment horizontal="center"/>
      <protection/>
    </xf>
    <xf numFmtId="1" fontId="18" fillId="0" borderId="0" xfId="60" applyFont="1" applyBorder="1">
      <alignment/>
      <protection/>
    </xf>
    <xf numFmtId="1" fontId="18" fillId="0" borderId="14" xfId="60" applyFont="1" applyBorder="1" applyAlignment="1">
      <alignment horizontal="center" vertical="center" wrapText="1"/>
      <protection/>
    </xf>
    <xf numFmtId="1" fontId="18" fillId="0" borderId="13" xfId="60" applyFont="1" applyBorder="1" applyAlignment="1">
      <alignment horizontal="center" vertical="center" wrapText="1"/>
      <protection/>
    </xf>
    <xf numFmtId="1" fontId="18" fillId="0" borderId="13" xfId="60" applyFont="1" applyBorder="1" applyAlignment="1">
      <alignment horizontal="center" vertical="center"/>
      <protection/>
    </xf>
    <xf numFmtId="1" fontId="18" fillId="0" borderId="14" xfId="60" applyFont="1" applyBorder="1" applyAlignment="1">
      <alignment horizontal="center" vertical="center"/>
      <protection/>
    </xf>
    <xf numFmtId="1" fontId="18" fillId="0" borderId="20" xfId="60" applyFont="1" applyBorder="1" applyAlignment="1">
      <alignment horizontal="center" vertical="center" wrapText="1"/>
      <protection/>
    </xf>
    <xf numFmtId="1" fontId="18" fillId="0" borderId="15" xfId="60" applyFont="1" applyBorder="1" applyAlignment="1">
      <alignment horizontal="center" vertical="center" wrapText="1"/>
      <protection/>
    </xf>
    <xf numFmtId="173" fontId="18" fillId="0" borderId="22" xfId="58" applyFont="1" applyBorder="1" applyAlignment="1">
      <alignment horizontal="left"/>
    </xf>
    <xf numFmtId="173" fontId="18" fillId="0" borderId="19" xfId="58" applyFont="1" applyBorder="1" applyAlignment="1">
      <alignment horizontal="left"/>
    </xf>
    <xf numFmtId="170" fontId="18" fillId="0" borderId="16" xfId="60" applyNumberFormat="1" applyFont="1" applyBorder="1" applyAlignment="1">
      <alignment/>
      <protection/>
    </xf>
    <xf numFmtId="170" fontId="18" fillId="0" borderId="17" xfId="60" applyNumberFormat="1" applyFont="1" applyBorder="1" applyAlignment="1">
      <alignment/>
      <protection/>
    </xf>
    <xf numFmtId="170" fontId="18" fillId="0" borderId="10" xfId="60" applyNumberFormat="1" applyFont="1" applyBorder="1" applyAlignment="1">
      <alignment/>
      <protection/>
    </xf>
    <xf numFmtId="1" fontId="22" fillId="0" borderId="0" xfId="60" applyFont="1" applyAlignment="1">
      <alignment horizontal="right"/>
      <protection/>
    </xf>
    <xf numFmtId="170" fontId="22" fillId="0" borderId="16" xfId="60" applyNumberFormat="1" applyFont="1" applyBorder="1" applyAlignment="1">
      <alignment/>
      <protection/>
    </xf>
    <xf numFmtId="170" fontId="22" fillId="0" borderId="10" xfId="60" applyNumberFormat="1" applyFont="1" applyBorder="1" applyAlignment="1">
      <alignment/>
      <protection/>
    </xf>
    <xf numFmtId="1" fontId="2" fillId="0" borderId="0" xfId="60" applyFont="1" applyBorder="1" applyAlignment="1">
      <alignment horizontal="center" vertical="center"/>
      <protection/>
    </xf>
    <xf numFmtId="173" fontId="2" fillId="0" borderId="0" xfId="58" applyFont="1" applyBorder="1" applyAlignment="1">
      <alignment horizontal="left"/>
    </xf>
    <xf numFmtId="170" fontId="2" fillId="0" borderId="0" xfId="60" applyNumberFormat="1" applyFont="1" applyBorder="1">
      <alignment/>
      <protection/>
    </xf>
    <xf numFmtId="1" fontId="9" fillId="0" borderId="0" xfId="60" applyFont="1">
      <alignment/>
      <protection/>
    </xf>
    <xf numFmtId="1" fontId="18" fillId="0" borderId="0" xfId="60" applyFont="1" applyAlignment="1">
      <alignment/>
      <protection/>
    </xf>
    <xf numFmtId="1" fontId="18" fillId="0" borderId="18" xfId="60" applyFont="1" applyBorder="1">
      <alignment/>
      <protection/>
    </xf>
    <xf numFmtId="1" fontId="18" fillId="0" borderId="19" xfId="60" applyFont="1" applyBorder="1">
      <alignment/>
      <protection/>
    </xf>
    <xf numFmtId="176" fontId="22" fillId="0" borderId="10" xfId="60" applyNumberFormat="1" applyFont="1" applyBorder="1">
      <alignment/>
      <protection/>
    </xf>
    <xf numFmtId="176" fontId="22" fillId="0" borderId="16" xfId="60" applyNumberFormat="1" applyFont="1" applyBorder="1">
      <alignment/>
      <protection/>
    </xf>
    <xf numFmtId="176" fontId="22" fillId="0" borderId="0" xfId="60" applyNumberFormat="1" applyFont="1" applyBorder="1">
      <alignment/>
      <protection/>
    </xf>
    <xf numFmtId="176" fontId="22" fillId="0" borderId="1" xfId="60" applyNumberFormat="1" applyFont="1" applyBorder="1">
      <alignment/>
      <protection/>
    </xf>
    <xf numFmtId="1" fontId="18" fillId="0" borderId="0" xfId="60" applyFont="1" applyAlignment="1">
      <alignment horizontal="left" wrapText="1"/>
      <protection/>
    </xf>
    <xf numFmtId="177" fontId="18" fillId="0" borderId="16" xfId="60" applyNumberFormat="1" applyFont="1" applyBorder="1" applyProtection="1">
      <alignment/>
      <protection locked="0"/>
    </xf>
    <xf numFmtId="177" fontId="18" fillId="0" borderId="10" xfId="60" applyNumberFormat="1" applyFont="1" applyBorder="1" applyProtection="1">
      <alignment/>
      <protection locked="0"/>
    </xf>
    <xf numFmtId="1" fontId="18" fillId="0" borderId="0" xfId="60" applyFont="1" applyAlignment="1">
      <alignment wrapText="1"/>
      <protection/>
    </xf>
    <xf numFmtId="177" fontId="18" fillId="0" borderId="1" xfId="60" applyNumberFormat="1" applyFont="1" applyBorder="1" applyProtection="1">
      <alignment/>
      <protection locked="0"/>
    </xf>
    <xf numFmtId="1" fontId="2" fillId="0" borderId="0" xfId="60" applyFont="1" applyAlignment="1">
      <alignment/>
      <protection/>
    </xf>
    <xf numFmtId="176" fontId="2" fillId="0" borderId="0" xfId="60" applyNumberFormat="1" applyFont="1" applyBorder="1">
      <alignment/>
      <protection/>
    </xf>
    <xf numFmtId="1" fontId="2" fillId="0" borderId="0" xfId="60" applyFont="1" applyBorder="1">
      <alignment/>
      <protection/>
    </xf>
    <xf numFmtId="1" fontId="2" fillId="0" borderId="0" xfId="60" applyFont="1" applyAlignment="1">
      <alignment horizontal="center"/>
      <protection/>
    </xf>
    <xf numFmtId="1" fontId="32" fillId="0" borderId="0" xfId="60" applyFont="1" applyAlignment="1">
      <alignment horizontal="center"/>
      <protection/>
    </xf>
    <xf numFmtId="1" fontId="18" fillId="0" borderId="19" xfId="60" applyFont="1" applyBorder="1" applyAlignment="1">
      <alignment horizontal="center" vertical="center" wrapText="1"/>
      <protection/>
    </xf>
    <xf numFmtId="1" fontId="18" fillId="0" borderId="1" xfId="60" applyFont="1" applyBorder="1" applyAlignment="1">
      <alignment horizontal="center" vertical="center" wrapText="1"/>
      <protection/>
    </xf>
    <xf numFmtId="1" fontId="18" fillId="0" borderId="23" xfId="60" applyFont="1" applyBorder="1" applyAlignment="1">
      <alignment horizontal="center" vertical="center" wrapText="1"/>
      <protection/>
    </xf>
    <xf numFmtId="1" fontId="2" fillId="0" borderId="0" xfId="60" applyFont="1" applyBorder="1" applyAlignment="1">
      <alignment horizontal="center" vertical="center" wrapText="1"/>
      <protection/>
    </xf>
    <xf numFmtId="1" fontId="22" fillId="0" borderId="0" xfId="60" applyFont="1">
      <alignment/>
      <protection/>
    </xf>
    <xf numFmtId="176" fontId="32" fillId="0" borderId="0" xfId="60" applyNumberFormat="1" applyFont="1" applyBorder="1">
      <alignment/>
      <protection/>
    </xf>
    <xf numFmtId="173" fontId="22" fillId="0" borderId="0" xfId="58" applyFont="1" applyAlignment="1">
      <alignment horizontal="left"/>
    </xf>
    <xf numFmtId="176" fontId="33" fillId="0" borderId="10" xfId="60" applyNumberFormat="1" applyFont="1" applyBorder="1">
      <alignment/>
      <protection/>
    </xf>
    <xf numFmtId="177" fontId="22" fillId="0" borderId="16" xfId="60" applyNumberFormat="1" applyFont="1" applyBorder="1" applyProtection="1">
      <alignment/>
      <protection locked="0"/>
    </xf>
    <xf numFmtId="173" fontId="18" fillId="0" borderId="0" xfId="58" applyFont="1" applyAlignment="1">
      <alignment horizontal="left"/>
    </xf>
    <xf numFmtId="181" fontId="29" fillId="0" borderId="16" xfId="60" applyNumberFormat="1" applyFont="1" applyBorder="1" applyProtection="1">
      <alignment/>
      <protection locked="0"/>
    </xf>
    <xf numFmtId="181" fontId="29" fillId="0" borderId="10" xfId="60" applyNumberFormat="1" applyFont="1" applyBorder="1" applyProtection="1">
      <alignment/>
      <protection locked="0"/>
    </xf>
    <xf numFmtId="177" fontId="2" fillId="0" borderId="0" xfId="60" applyNumberFormat="1" applyFont="1" applyBorder="1" applyProtection="1">
      <alignment/>
      <protection locked="0"/>
    </xf>
    <xf numFmtId="177" fontId="29" fillId="0" borderId="16" xfId="60" applyNumberFormat="1" applyFont="1" applyBorder="1" applyProtection="1">
      <alignment/>
      <protection locked="0"/>
    </xf>
    <xf numFmtId="177" fontId="29" fillId="0" borderId="10" xfId="60" applyNumberFormat="1" applyFont="1" applyBorder="1" applyProtection="1">
      <alignment/>
      <protection locked="0"/>
    </xf>
    <xf numFmtId="182" fontId="29" fillId="0" borderId="16" xfId="60" applyNumberFormat="1" applyFont="1" applyBorder="1" applyAlignment="1" applyProtection="1">
      <alignment horizontal="right"/>
      <protection locked="0"/>
    </xf>
    <xf numFmtId="177" fontId="18" fillId="0" borderId="16" xfId="60" applyNumberFormat="1" applyFont="1" applyBorder="1" applyAlignment="1" applyProtection="1">
      <alignment horizontal="right"/>
      <protection locked="0"/>
    </xf>
    <xf numFmtId="177" fontId="18" fillId="0" borderId="10" xfId="60" applyNumberFormat="1" applyFont="1" applyBorder="1" applyAlignment="1" applyProtection="1">
      <alignment horizontal="right"/>
      <protection locked="0"/>
    </xf>
    <xf numFmtId="177" fontId="2" fillId="0" borderId="0" xfId="60" applyNumberFormat="1" applyFont="1" applyBorder="1" applyAlignment="1" applyProtection="1">
      <alignment horizontal="right"/>
      <protection locked="0"/>
    </xf>
    <xf numFmtId="173" fontId="32" fillId="0" borderId="0" xfId="58" applyFont="1" applyAlignment="1">
      <alignment horizontal="left"/>
    </xf>
    <xf numFmtId="173" fontId="2" fillId="0" borderId="0" xfId="58" applyFont="1" applyAlignment="1">
      <alignment horizontal="left" wrapText="1"/>
    </xf>
    <xf numFmtId="173" fontId="2" fillId="0" borderId="0" xfId="58" applyFont="1" applyBorder="1" applyAlignment="1">
      <alignment horizontal="left" wrapText="1"/>
    </xf>
    <xf numFmtId="1" fontId="2" fillId="0" borderId="0" xfId="60" applyFont="1" applyAlignment="1">
      <alignment horizontal="left" wrapText="1"/>
      <protection/>
    </xf>
    <xf numFmtId="0" fontId="34" fillId="0" borderId="0" xfId="61" applyFont="1" applyAlignment="1">
      <alignment horizontal="left" wrapText="1"/>
      <protection/>
    </xf>
    <xf numFmtId="173" fontId="2" fillId="33" borderId="0" xfId="58" applyFont="1" applyFill="1" applyAlignment="1">
      <alignment/>
    </xf>
    <xf numFmtId="176" fontId="35" fillId="33" borderId="0" xfId="60" applyNumberFormat="1" applyFont="1" applyFill="1" applyBorder="1" applyAlignment="1">
      <alignment horizontal="center"/>
      <protection/>
    </xf>
    <xf numFmtId="1" fontId="2" fillId="33" borderId="0" xfId="60" applyFont="1" applyFill="1">
      <alignment/>
      <protection/>
    </xf>
    <xf numFmtId="176" fontId="2" fillId="33" borderId="0" xfId="60" applyNumberFormat="1" applyFont="1" applyFill="1" applyBorder="1">
      <alignment/>
      <protection/>
    </xf>
    <xf numFmtId="1" fontId="2" fillId="33" borderId="0" xfId="60" applyFont="1" applyFill="1" applyBorder="1">
      <alignment/>
      <protection/>
    </xf>
    <xf numFmtId="1" fontId="2" fillId="33" borderId="0" xfId="60" applyFont="1" applyFill="1" applyAlignment="1">
      <alignment horizontal="right"/>
      <protection/>
    </xf>
    <xf numFmtId="183" fontId="2" fillId="33" borderId="0" xfId="60" applyNumberFormat="1" applyFont="1" applyFill="1" applyBorder="1">
      <alignment/>
      <protection/>
    </xf>
    <xf numFmtId="183" fontId="4" fillId="33" borderId="0" xfId="60" applyNumberFormat="1" applyFont="1" applyFill="1" applyBorder="1">
      <alignment/>
      <protection/>
    </xf>
    <xf numFmtId="183" fontId="2" fillId="0" borderId="0" xfId="60" applyNumberFormat="1" applyFont="1" applyBorder="1">
      <alignment/>
      <protection/>
    </xf>
    <xf numFmtId="1" fontId="2" fillId="0" borderId="0" xfId="60" applyFont="1" applyAlignment="1" quotePrefix="1">
      <alignment/>
      <protection/>
    </xf>
    <xf numFmtId="1" fontId="32" fillId="34" borderId="0" xfId="60" applyFont="1" applyFill="1">
      <alignment/>
      <protection/>
    </xf>
    <xf numFmtId="1" fontId="2" fillId="34" borderId="0" xfId="60" applyFont="1" applyFill="1">
      <alignment/>
      <protection/>
    </xf>
    <xf numFmtId="173" fontId="2" fillId="0" borderId="0" xfId="58" applyFont="1" applyAlignment="1">
      <alignment/>
    </xf>
    <xf numFmtId="1" fontId="32" fillId="0" borderId="0" xfId="60" applyFont="1">
      <alignment/>
      <protection/>
    </xf>
    <xf numFmtId="176" fontId="32" fillId="0" borderId="10" xfId="60" applyNumberFormat="1" applyFont="1" applyBorder="1">
      <alignment/>
      <protection/>
    </xf>
    <xf numFmtId="176" fontId="2" fillId="0" borderId="1" xfId="60" applyNumberFormat="1" applyFont="1" applyBorder="1" applyAlignment="1">
      <alignment horizontal="center"/>
      <protection/>
    </xf>
    <xf numFmtId="184" fontId="36" fillId="0" borderId="10" xfId="60" applyNumberFormat="1" applyFont="1" applyBorder="1">
      <alignment/>
      <protection/>
    </xf>
    <xf numFmtId="176" fontId="2" fillId="0" borderId="10" xfId="60" applyNumberFormat="1" applyFont="1" applyBorder="1">
      <alignment/>
      <protection/>
    </xf>
    <xf numFmtId="185" fontId="2" fillId="0" borderId="0" xfId="60" applyNumberFormat="1" applyFont="1" applyBorder="1">
      <alignment/>
      <protection/>
    </xf>
    <xf numFmtId="1" fontId="2" fillId="0" borderId="1" xfId="60" applyFont="1" applyBorder="1">
      <alignment/>
      <protection/>
    </xf>
    <xf numFmtId="1" fontId="18" fillId="0" borderId="0" xfId="60" applyFont="1" applyBorder="1" applyAlignment="1">
      <alignment horizontal="center" vertical="center"/>
      <protection/>
    </xf>
    <xf numFmtId="170" fontId="18" fillId="0" borderId="0" xfId="60" applyNumberFormat="1" applyFont="1" applyBorder="1">
      <alignment/>
      <protection/>
    </xf>
    <xf numFmtId="1" fontId="18" fillId="0" borderId="1" xfId="60" applyFont="1" applyBorder="1" applyAlignment="1">
      <alignment horizontal="left" wrapText="1"/>
      <protection/>
    </xf>
    <xf numFmtId="176" fontId="22" fillId="0" borderId="17" xfId="60" applyNumberFormat="1" applyFont="1" applyBorder="1">
      <alignment/>
      <protection/>
    </xf>
    <xf numFmtId="186" fontId="29" fillId="0" borderId="16" xfId="60" applyNumberFormat="1" applyFont="1" applyBorder="1" applyAlignment="1" applyProtection="1">
      <alignment horizontal="right"/>
      <protection locked="0"/>
    </xf>
    <xf numFmtId="181" fontId="29" fillId="0" borderId="16" xfId="60" applyNumberFormat="1" applyFont="1" applyBorder="1" applyAlignment="1" applyProtection="1">
      <alignment horizontal="right"/>
      <protection locked="0"/>
    </xf>
    <xf numFmtId="177" fontId="29" fillId="0" borderId="10" xfId="60" applyNumberFormat="1" applyFont="1" applyBorder="1" applyAlignment="1" applyProtection="1">
      <alignment horizontal="right"/>
      <protection locked="0"/>
    </xf>
    <xf numFmtId="173" fontId="2" fillId="0" borderId="0" xfId="58" applyFont="1" applyAlignment="1">
      <alignment horizontal="left"/>
    </xf>
    <xf numFmtId="1" fontId="18" fillId="0" borderId="0" xfId="62" applyFont="1">
      <alignment/>
      <protection/>
    </xf>
    <xf numFmtId="173" fontId="18" fillId="0" borderId="0" xfId="58" applyFont="1" applyBorder="1" applyAlignment="1">
      <alignment horizontal="left" wrapText="1"/>
    </xf>
    <xf numFmtId="177" fontId="18" fillId="0" borderId="0" xfId="60" applyNumberFormat="1" applyFont="1" applyBorder="1" applyProtection="1">
      <alignment/>
      <protection locked="0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 applyAlignment="1">
      <alignment/>
    </xf>
    <xf numFmtId="0" fontId="2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" xfId="0" applyFont="1" applyFill="1" applyBorder="1" applyAlignment="1">
      <alignment horizontal="left"/>
    </xf>
    <xf numFmtId="187" fontId="18" fillId="0" borderId="16" xfId="0" applyNumberFormat="1" applyFont="1" applyFill="1" applyBorder="1" applyAlignment="1">
      <alignment/>
    </xf>
    <xf numFmtId="171" fontId="29" fillId="0" borderId="16" xfId="0" applyNumberFormat="1" applyFont="1" applyFill="1" applyBorder="1" applyAlignment="1" applyProtection="1">
      <alignment horizontal="right"/>
      <protection locked="0"/>
    </xf>
    <xf numFmtId="188" fontId="18" fillId="0" borderId="16" xfId="0" applyNumberFormat="1" applyFont="1" applyFill="1" applyBorder="1" applyAlignment="1" applyProtection="1">
      <alignment horizontal="right"/>
      <protection locked="0"/>
    </xf>
    <xf numFmtId="171" fontId="29" fillId="0" borderId="10" xfId="0" applyNumberFormat="1" applyFont="1" applyFill="1" applyBorder="1" applyAlignment="1" applyProtection="1">
      <alignment horizontal="right"/>
      <protection locked="0"/>
    </xf>
    <xf numFmtId="187" fontId="18" fillId="0" borderId="0" xfId="0" applyNumberFormat="1" applyFont="1" applyFill="1" applyBorder="1" applyAlignment="1">
      <alignment/>
    </xf>
    <xf numFmtId="171" fontId="18" fillId="0" borderId="0" xfId="0" applyNumberFormat="1" applyFont="1" applyFill="1" applyBorder="1" applyAlignment="1" applyProtection="1">
      <alignment horizontal="right"/>
      <protection locked="0"/>
    </xf>
    <xf numFmtId="189" fontId="29" fillId="0" borderId="0" xfId="0" applyNumberFormat="1" applyFont="1" applyFill="1" applyBorder="1" applyAlignment="1" applyProtection="1">
      <alignment/>
      <protection locked="0"/>
    </xf>
    <xf numFmtId="189" fontId="29" fillId="0" borderId="0" xfId="0" applyNumberFormat="1" applyFont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190" fontId="18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 horizontal="left"/>
    </xf>
    <xf numFmtId="177" fontId="18" fillId="0" borderId="16" xfId="62" applyNumberFormat="1" applyFont="1" applyBorder="1" applyProtection="1">
      <alignment/>
      <protection locked="0"/>
    </xf>
    <xf numFmtId="191" fontId="29" fillId="0" borderId="0" xfId="0" applyNumberFormat="1" applyFont="1" applyAlignment="1" applyProtection="1">
      <alignment/>
      <protection locked="0"/>
    </xf>
    <xf numFmtId="188" fontId="18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left"/>
    </xf>
    <xf numFmtId="187" fontId="2" fillId="0" borderId="0" xfId="0" applyNumberFormat="1" applyFont="1" applyFill="1" applyBorder="1" applyAlignment="1">
      <alignment/>
    </xf>
    <xf numFmtId="171" fontId="5" fillId="0" borderId="0" xfId="0" applyNumberFormat="1" applyFont="1" applyFill="1" applyBorder="1" applyAlignment="1" applyProtection="1">
      <alignment horizontal="right"/>
      <protection locked="0"/>
    </xf>
    <xf numFmtId="190" fontId="2" fillId="0" borderId="0" xfId="0" applyNumberFormat="1" applyFont="1" applyFill="1" applyBorder="1" applyAlignment="1" applyProtection="1">
      <alignment horizontal="right"/>
      <protection locked="0"/>
    </xf>
    <xf numFmtId="190" fontId="5" fillId="0" borderId="0" xfId="0" applyNumberFormat="1" applyFont="1" applyFill="1" applyBorder="1" applyAlignment="1" applyProtection="1">
      <alignment horizontal="right"/>
      <protection locked="0"/>
    </xf>
    <xf numFmtId="1" fontId="2" fillId="0" borderId="0" xfId="62" applyFont="1" applyAlignment="1">
      <alignment horizontal="center"/>
      <protection/>
    </xf>
    <xf numFmtId="1" fontId="2" fillId="0" borderId="0" xfId="62" applyFont="1">
      <alignment/>
      <protection/>
    </xf>
    <xf numFmtId="1" fontId="18" fillId="0" borderId="0" xfId="62" applyFont="1" applyAlignment="1">
      <alignment/>
      <protection/>
    </xf>
    <xf numFmtId="1" fontId="18" fillId="0" borderId="0" xfId="62" applyFont="1" applyBorder="1">
      <alignment/>
      <protection/>
    </xf>
    <xf numFmtId="1" fontId="32" fillId="0" borderId="0" xfId="62" applyFont="1" applyAlignment="1">
      <alignment horizontal="center"/>
      <protection/>
    </xf>
    <xf numFmtId="1" fontId="18" fillId="0" borderId="20" xfId="62" applyFont="1" applyBorder="1" applyAlignment="1">
      <alignment horizontal="center" vertical="center" wrapText="1"/>
      <protection/>
    </xf>
    <xf numFmtId="1" fontId="18" fillId="0" borderId="15" xfId="62" applyFont="1" applyBorder="1" applyAlignment="1">
      <alignment horizontal="center" vertical="center" wrapText="1"/>
      <protection/>
    </xf>
    <xf numFmtId="176" fontId="32" fillId="0" borderId="0" xfId="62" applyNumberFormat="1" applyFont="1" applyBorder="1">
      <alignment/>
      <protection/>
    </xf>
    <xf numFmtId="1" fontId="4" fillId="0" borderId="0" xfId="62" applyFont="1" applyAlignment="1">
      <alignment horizontal="center"/>
      <protection/>
    </xf>
    <xf numFmtId="170" fontId="2" fillId="0" borderId="0" xfId="62" applyNumberFormat="1" applyFont="1" applyBorder="1">
      <alignment/>
      <protection/>
    </xf>
    <xf numFmtId="1" fontId="18" fillId="0" borderId="0" xfId="62" applyFont="1" applyAlignment="1">
      <alignment wrapText="1"/>
      <protection/>
    </xf>
    <xf numFmtId="1" fontId="2" fillId="0" borderId="0" xfId="62" applyFont="1" applyBorder="1">
      <alignment/>
      <protection/>
    </xf>
    <xf numFmtId="176" fontId="2" fillId="0" borderId="0" xfId="62" applyNumberFormat="1" applyFont="1" applyBorder="1">
      <alignment/>
      <protection/>
    </xf>
    <xf numFmtId="177" fontId="18" fillId="0" borderId="16" xfId="62" applyNumberFormat="1" applyFont="1" applyBorder="1" applyAlignment="1" applyProtection="1" quotePrefix="1">
      <alignment horizontal="right"/>
      <protection locked="0"/>
    </xf>
    <xf numFmtId="177" fontId="18" fillId="0" borderId="10" xfId="62" applyNumberFormat="1" applyFont="1" applyBorder="1" applyAlignment="1" applyProtection="1" quotePrefix="1">
      <alignment horizontal="right"/>
      <protection locked="0"/>
    </xf>
    <xf numFmtId="1" fontId="2" fillId="0" borderId="0" xfId="62" applyFont="1" applyFill="1">
      <alignment/>
      <protection/>
    </xf>
    <xf numFmtId="177" fontId="18" fillId="0" borderId="16" xfId="62" applyNumberFormat="1" applyFont="1" applyFill="1" applyBorder="1" applyProtection="1">
      <alignment/>
      <protection locked="0"/>
    </xf>
    <xf numFmtId="177" fontId="18" fillId="0" borderId="16" xfId="62" applyNumberFormat="1" applyFont="1" applyFill="1" applyBorder="1" applyAlignment="1" applyProtection="1" quotePrefix="1">
      <alignment horizontal="right"/>
      <protection locked="0"/>
    </xf>
    <xf numFmtId="0" fontId="34" fillId="0" borderId="0" xfId="0" applyFont="1" applyAlignment="1">
      <alignment horizontal="left"/>
    </xf>
    <xf numFmtId="0" fontId="34" fillId="0" borderId="0" xfId="0" applyFont="1" applyFill="1" applyAlignment="1">
      <alignment horizontal="left"/>
    </xf>
    <xf numFmtId="1" fontId="18" fillId="0" borderId="0" xfId="62" applyFont="1" applyAlignment="1">
      <alignment horizontal="left" wrapText="1"/>
      <protection/>
    </xf>
    <xf numFmtId="0" fontId="34" fillId="0" borderId="0" xfId="0" applyFont="1" applyAlignment="1">
      <alignment horizontal="left" wrapText="1"/>
    </xf>
    <xf numFmtId="173" fontId="18" fillId="0" borderId="0" xfId="58" applyFont="1" applyAlignment="1">
      <alignment horizontal="left" vertical="center" wrapText="1"/>
    </xf>
    <xf numFmtId="1" fontId="2" fillId="0" borderId="0" xfId="62" applyFont="1" applyFill="1" applyAlignment="1">
      <alignment horizontal="left"/>
      <protection/>
    </xf>
    <xf numFmtId="1" fontId="18" fillId="0" borderId="1" xfId="62" applyFont="1" applyBorder="1">
      <alignment/>
      <protection/>
    </xf>
    <xf numFmtId="1" fontId="18" fillId="0" borderId="0" xfId="62" applyFont="1" applyFill="1" applyAlignment="1">
      <alignment horizontal="left" wrapText="1"/>
      <protection/>
    </xf>
    <xf numFmtId="1" fontId="22" fillId="0" borderId="0" xfId="62" applyFont="1" applyAlignment="1">
      <alignment horizontal="left" wrapText="1"/>
      <protection/>
    </xf>
    <xf numFmtId="177" fontId="22" fillId="0" borderId="16" xfId="62" applyNumberFormat="1" applyFont="1" applyBorder="1" applyAlignment="1" applyProtection="1" quotePrefix="1">
      <alignment horizontal="right"/>
      <protection locked="0"/>
    </xf>
    <xf numFmtId="1" fontId="18" fillId="0" borderId="16" xfId="62" applyFont="1" applyBorder="1">
      <alignment/>
      <protection/>
    </xf>
    <xf numFmtId="1" fontId="18" fillId="0" borderId="10" xfId="62" applyFont="1" applyBorder="1">
      <alignment/>
      <protection/>
    </xf>
    <xf numFmtId="1" fontId="2" fillId="0" borderId="0" xfId="62" applyFont="1" applyAlignment="1">
      <alignment/>
      <protection/>
    </xf>
    <xf numFmtId="176" fontId="22" fillId="0" borderId="10" xfId="62" applyNumberFormat="1" applyFont="1" applyFill="1" applyBorder="1">
      <alignment/>
      <protection/>
    </xf>
    <xf numFmtId="177" fontId="22" fillId="0" borderId="10" xfId="62" applyNumberFormat="1" applyFont="1" applyBorder="1" applyAlignment="1" applyProtection="1" quotePrefix="1">
      <alignment horizontal="right"/>
      <protection locked="0"/>
    </xf>
    <xf numFmtId="177" fontId="2" fillId="0" borderId="0" xfId="62" applyNumberFormat="1" applyFont="1" applyBorder="1" applyProtection="1">
      <alignment/>
      <protection locked="0"/>
    </xf>
    <xf numFmtId="177" fontId="2" fillId="0" borderId="0" xfId="62" applyNumberFormat="1" applyFont="1" applyFill="1" applyBorder="1" applyProtection="1">
      <alignment/>
      <protection locked="0"/>
    </xf>
    <xf numFmtId="1" fontId="2" fillId="0" borderId="0" xfId="62" applyFont="1" applyAlignment="1">
      <alignment horizontal="left" wrapText="1"/>
      <protection/>
    </xf>
    <xf numFmtId="1" fontId="18" fillId="0" borderId="13" xfId="62" applyFont="1" applyBorder="1" applyAlignment="1">
      <alignment horizontal="center" vertical="center" wrapText="1"/>
      <protection/>
    </xf>
    <xf numFmtId="1" fontId="18" fillId="0" borderId="14" xfId="62" applyFont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176" fontId="22" fillId="0" borderId="16" xfId="62" applyNumberFormat="1" applyFont="1" applyBorder="1">
      <alignment/>
      <protection/>
    </xf>
    <xf numFmtId="177" fontId="22" fillId="0" borderId="16" xfId="62" applyNumberFormat="1" applyFont="1" applyBorder="1" applyProtection="1">
      <alignment/>
      <protection locked="0"/>
    </xf>
    <xf numFmtId="177" fontId="22" fillId="0" borderId="10" xfId="62" applyNumberFormat="1" applyFont="1" applyBorder="1" applyProtection="1">
      <alignment/>
      <protection locked="0"/>
    </xf>
    <xf numFmtId="176" fontId="18" fillId="0" borderId="16" xfId="62" applyNumberFormat="1" applyFont="1" applyBorder="1">
      <alignment/>
      <protection/>
    </xf>
    <xf numFmtId="177" fontId="18" fillId="0" borderId="10" xfId="62" applyNumberFormat="1" applyFont="1" applyFill="1" applyBorder="1" applyAlignment="1" applyProtection="1" quotePrefix="1">
      <alignment horizontal="right"/>
      <protection locked="0"/>
    </xf>
    <xf numFmtId="185" fontId="29" fillId="0" borderId="16" xfId="62" applyNumberFormat="1" applyFont="1" applyBorder="1" applyAlignment="1">
      <alignment horizontal="right"/>
      <protection/>
    </xf>
    <xf numFmtId="185" fontId="29" fillId="0" borderId="10" xfId="62" applyNumberFormat="1" applyFont="1" applyBorder="1" applyAlignment="1">
      <alignment horizontal="right"/>
      <protection/>
    </xf>
    <xf numFmtId="176" fontId="18" fillId="0" borderId="16" xfId="62" applyNumberFormat="1" applyFont="1" applyBorder="1" applyAlignment="1">
      <alignment horizontal="right"/>
      <protection/>
    </xf>
    <xf numFmtId="1" fontId="18" fillId="0" borderId="16" xfId="62" applyFont="1" applyBorder="1" applyAlignment="1">
      <alignment horizontal="right"/>
      <protection/>
    </xf>
    <xf numFmtId="177" fontId="18" fillId="0" borderId="16" xfId="62" applyNumberFormat="1" applyFont="1" applyBorder="1" applyAlignment="1" applyProtection="1">
      <alignment horizontal="right"/>
      <protection locked="0"/>
    </xf>
    <xf numFmtId="177" fontId="18" fillId="0" borderId="10" xfId="62" applyNumberFormat="1" applyFont="1" applyBorder="1" applyAlignment="1" applyProtection="1">
      <alignment horizontal="right"/>
      <protection locked="0"/>
    </xf>
    <xf numFmtId="176" fontId="18" fillId="0" borderId="10" xfId="62" applyNumberFormat="1" applyFont="1" applyBorder="1" applyAlignment="1">
      <alignment horizontal="right"/>
      <protection/>
    </xf>
    <xf numFmtId="0" fontId="1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" fontId="18" fillId="0" borderId="0" xfId="63" applyFont="1" applyAlignment="1">
      <alignment horizontal="center"/>
      <protection/>
    </xf>
    <xf numFmtId="173" fontId="18" fillId="0" borderId="0" xfId="58" applyFont="1" applyAlignment="1">
      <alignment horizontal="left" wrapText="1"/>
    </xf>
    <xf numFmtId="1" fontId="18" fillId="0" borderId="13" xfId="63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left" wrapText="1"/>
    </xf>
    <xf numFmtId="1" fontId="22" fillId="0" borderId="0" xfId="63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18" fillId="0" borderId="0" xfId="60" applyFont="1" applyAlignment="1">
      <alignment horizontal="center"/>
      <protection/>
    </xf>
    <xf numFmtId="1" fontId="22" fillId="0" borderId="0" xfId="60" applyFont="1" applyAlignment="1">
      <alignment horizontal="center" vertical="center"/>
      <protection/>
    </xf>
    <xf numFmtId="1" fontId="22" fillId="0" borderId="0" xfId="60" applyFont="1" applyAlignment="1">
      <alignment horizontal="center" wrapText="1"/>
      <protection/>
    </xf>
    <xf numFmtId="1" fontId="18" fillId="0" borderId="19" xfId="60" applyFont="1" applyBorder="1" applyAlignment="1">
      <alignment horizontal="center" vertical="center" wrapText="1"/>
      <protection/>
    </xf>
    <xf numFmtId="1" fontId="18" fillId="0" borderId="23" xfId="60" applyFont="1" applyBorder="1" applyAlignment="1">
      <alignment horizontal="center" vertical="center" wrapText="1"/>
      <protection/>
    </xf>
    <xf numFmtId="1" fontId="18" fillId="0" borderId="22" xfId="60" applyFont="1" applyBorder="1" applyAlignment="1">
      <alignment horizontal="center" vertical="center"/>
      <protection/>
    </xf>
    <xf numFmtId="1" fontId="18" fillId="0" borderId="12" xfId="60" applyFont="1" applyBorder="1" applyAlignment="1">
      <alignment horizontal="center" vertical="center"/>
      <protection/>
    </xf>
    <xf numFmtId="1" fontId="22" fillId="0" borderId="0" xfId="60" applyFont="1" applyAlignment="1">
      <alignment horizontal="left" wrapText="1"/>
      <protection/>
    </xf>
    <xf numFmtId="1" fontId="18" fillId="0" borderId="0" xfId="60" applyFont="1" applyAlignment="1">
      <alignment horizontal="left" wrapText="1"/>
      <protection/>
    </xf>
    <xf numFmtId="1" fontId="18" fillId="0" borderId="0" xfId="60" applyFont="1" applyAlignment="1">
      <alignment wrapText="1"/>
      <protection/>
    </xf>
    <xf numFmtId="1" fontId="22" fillId="0" borderId="0" xfId="60" applyFont="1" applyAlignment="1">
      <alignment horizontal="center"/>
      <protection/>
    </xf>
    <xf numFmtId="1" fontId="18" fillId="0" borderId="22" xfId="60" applyFont="1" applyBorder="1" applyAlignment="1">
      <alignment horizontal="center" vertical="center" wrapText="1"/>
      <protection/>
    </xf>
    <xf numFmtId="1" fontId="18" fillId="0" borderId="12" xfId="60" applyFont="1" applyBorder="1" applyAlignment="1">
      <alignment horizontal="center" vertical="center" wrapText="1"/>
      <protection/>
    </xf>
    <xf numFmtId="1" fontId="18" fillId="0" borderId="18" xfId="60" applyFont="1" applyBorder="1" applyAlignment="1">
      <alignment horizontal="center" vertical="center" wrapText="1"/>
      <protection/>
    </xf>
    <xf numFmtId="1" fontId="18" fillId="0" borderId="24" xfId="60" applyFont="1" applyBorder="1" applyAlignment="1">
      <alignment horizontal="center" vertical="center" wrapText="1"/>
      <protection/>
    </xf>
    <xf numFmtId="1" fontId="18" fillId="0" borderId="15" xfId="60" applyFont="1" applyBorder="1" applyAlignment="1">
      <alignment horizontal="center" vertical="center"/>
      <protection/>
    </xf>
    <xf numFmtId="1" fontId="18" fillId="0" borderId="13" xfId="60" applyFont="1" applyBorder="1" applyAlignment="1">
      <alignment horizontal="center" vertical="center"/>
      <protection/>
    </xf>
    <xf numFmtId="1" fontId="18" fillId="0" borderId="0" xfId="60" applyFont="1" applyBorder="1" applyAlignment="1">
      <alignment horizontal="center" vertical="center" wrapText="1"/>
      <protection/>
    </xf>
    <xf numFmtId="1" fontId="18" fillId="0" borderId="15" xfId="60" applyFont="1" applyBorder="1" applyAlignment="1">
      <alignment horizontal="center" vertical="center" wrapText="1"/>
      <protection/>
    </xf>
    <xf numFmtId="1" fontId="18" fillId="0" borderId="13" xfId="60" applyFont="1" applyBorder="1" applyAlignment="1">
      <alignment horizontal="center" vertical="center" wrapText="1"/>
      <protection/>
    </xf>
    <xf numFmtId="1" fontId="18" fillId="0" borderId="10" xfId="60" applyFont="1" applyBorder="1" applyAlignment="1">
      <alignment horizontal="center" vertical="center" wrapText="1"/>
      <protection/>
    </xf>
    <xf numFmtId="1" fontId="2" fillId="0" borderId="0" xfId="60" applyFont="1" applyAlignment="1">
      <alignment horizontal="left" wrapText="1"/>
      <protection/>
    </xf>
    <xf numFmtId="173" fontId="2" fillId="0" borderId="0" xfId="58" applyFont="1" applyAlignment="1">
      <alignment horizontal="left" wrapText="1"/>
    </xf>
    <xf numFmtId="1" fontId="32" fillId="0" borderId="0" xfId="60" applyFont="1" applyAlignment="1">
      <alignment horizontal="left" wrapText="1"/>
      <protection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" fontId="18" fillId="0" borderId="0" xfId="62" applyFont="1" applyAlignment="1">
      <alignment horizontal="left" wrapText="1"/>
      <protection/>
    </xf>
    <xf numFmtId="1" fontId="22" fillId="0" borderId="0" xfId="62" applyFont="1" applyAlignment="1">
      <alignment horizontal="left" wrapText="1"/>
      <protection/>
    </xf>
    <xf numFmtId="1" fontId="18" fillId="0" borderId="0" xfId="62" applyFont="1" applyAlignment="1">
      <alignment horizontal="center"/>
      <protection/>
    </xf>
    <xf numFmtId="1" fontId="22" fillId="0" borderId="0" xfId="62" applyFont="1" applyAlignment="1">
      <alignment horizontal="center"/>
      <protection/>
    </xf>
    <xf numFmtId="1" fontId="18" fillId="0" borderId="13" xfId="62" applyFont="1" applyBorder="1" applyAlignment="1">
      <alignment horizontal="center" vertical="center" wrapText="1"/>
      <protection/>
    </xf>
    <xf numFmtId="1" fontId="18" fillId="0" borderId="14" xfId="62" applyFont="1" applyBorder="1" applyAlignment="1">
      <alignment horizontal="center" vertical="center" wrapText="1"/>
      <protection/>
    </xf>
    <xf numFmtId="173" fontId="18" fillId="0" borderId="0" xfId="58" applyFont="1" applyAlignment="1">
      <alignment wrapText="1"/>
    </xf>
    <xf numFmtId="173" fontId="18" fillId="0" borderId="0" xfId="58" applyFont="1" applyAlignment="1">
      <alignment/>
    </xf>
    <xf numFmtId="1" fontId="2" fillId="0" borderId="0" xfId="62" applyFont="1" applyAlignment="1">
      <alignment horizontal="left" wrapText="1"/>
      <protection/>
    </xf>
  </cellXfs>
  <cellStyles count="66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`- 0,0" xfId="20"/>
    <cellStyle name="20 % - Akzent1" xfId="21"/>
    <cellStyle name="20 % - Akzent2" xfId="22"/>
    <cellStyle name="20 % - Akzent3" xfId="23"/>
    <cellStyle name="20 % - Akzent4" xfId="24"/>
    <cellStyle name="20 % - Akzent5" xfId="25"/>
    <cellStyle name="20 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60 % - Akzent1" xfId="33"/>
    <cellStyle name="60 % - Akzent2" xfId="34"/>
    <cellStyle name="60 % - Akzent3" xfId="35"/>
    <cellStyle name="60 % - Akzent4" xfId="36"/>
    <cellStyle name="60 % - Akzent5" xfId="37"/>
    <cellStyle name="60 % - Akzent6" xfId="38"/>
    <cellStyle name="Akzent1" xfId="39"/>
    <cellStyle name="Akzent2" xfId="40"/>
    <cellStyle name="Akzent3" xfId="41"/>
    <cellStyle name="Akzent4" xfId="42"/>
    <cellStyle name="Akzent5" xfId="43"/>
    <cellStyle name="Akzent6" xfId="44"/>
    <cellStyle name="Ausgabe" xfId="45"/>
    <cellStyle name="Berechnung" xfId="46"/>
    <cellStyle name="Comma [0]" xfId="47"/>
    <cellStyle name="Eingabe" xfId="48"/>
    <cellStyle name="Ergebnis" xfId="49"/>
    <cellStyle name="Erklärender Text" xfId="50"/>
    <cellStyle name="Gut" xfId="51"/>
    <cellStyle name="in Millionen" xfId="52"/>
    <cellStyle name="in Tausend" xfId="53"/>
    <cellStyle name="Comma" xfId="54"/>
    <cellStyle name="Neutral" xfId="55"/>
    <cellStyle name="Notiz" xfId="56"/>
    <cellStyle name="Percent" xfId="57"/>
    <cellStyle name="Punkte" xfId="58"/>
    <cellStyle name="Schlecht" xfId="59"/>
    <cellStyle name="Standard 2" xfId="60"/>
    <cellStyle name="Standard_L09_LAG7000_ArbG12_X_2008_12" xfId="61"/>
    <cellStyle name="Standard_Seite 3-6-Klagen_Jahr 2009 Sozialgerichte" xfId="62"/>
    <cellStyle name="Standard_Seite 3-6-Klagen_Jahr 2009 Sozialgerichte_NEU" xfId="63"/>
    <cellStyle name="Tausender" xfId="64"/>
    <cellStyle name="Text mit Füllzeichen" xfId="65"/>
    <cellStyle name="Überschrift" xfId="66"/>
    <cellStyle name="Überschrift 1" xfId="67"/>
    <cellStyle name="Überschrift 2" xfId="68"/>
    <cellStyle name="Überschrift 3" xfId="69"/>
    <cellStyle name="Überschrift 4" xfId="70"/>
    <cellStyle name="Ü-Haupt[I,II]" xfId="71"/>
    <cellStyle name="Ü-Tabellen[1.,2.]" xfId="72"/>
    <cellStyle name="Ü-Zwischen[A,B]" xfId="73"/>
    <cellStyle name="Verknüpfte Zelle" xfId="74"/>
    <cellStyle name="Currency" xfId="75"/>
    <cellStyle name="Currency [0]" xfId="76"/>
    <cellStyle name="Warnender Text" xfId="77"/>
    <cellStyle name="Zahl_##_###_2Leer" xfId="78"/>
    <cellStyle name="Zelle überprüfen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4\sg45\Justiz\JAHRBUCH\2006\Fertige\2006-tab-20-22_Arbeitsgerich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 20"/>
      <sheetName val="Tabelle 21"/>
      <sheetName val="Tabelle 22"/>
      <sheetName val="Seite 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SheetLayoutView="100" zoomScalePageLayoutView="0" workbookViewId="0" topLeftCell="A1">
      <selection activeCell="V26" sqref="V26"/>
    </sheetView>
  </sheetViews>
  <sheetFormatPr defaultColWidth="11.421875" defaultRowHeight="12.75"/>
  <cols>
    <col min="1" max="1" width="3.7109375" style="0" customWidth="1"/>
    <col min="2" max="2" width="25.7109375" style="0" customWidth="1"/>
    <col min="3" max="3" width="0.9921875" style="2" customWidth="1"/>
    <col min="4" max="13" width="6.421875" style="0" customWidth="1"/>
  </cols>
  <sheetData>
    <row r="1" spans="2:13" ht="12.75" customHeight="1">
      <c r="B1" s="328">
        <v>11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2:13" ht="12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3" ht="12.75" customHeight="1">
      <c r="B3" s="94" t="s">
        <v>1</v>
      </c>
      <c r="C3" s="29"/>
      <c r="D3" s="28"/>
      <c r="E3" s="28"/>
      <c r="F3" s="28"/>
      <c r="G3" s="30"/>
      <c r="H3" s="30"/>
      <c r="I3" s="30"/>
      <c r="J3" s="28"/>
      <c r="K3" s="31"/>
      <c r="L3" s="31"/>
      <c r="M3" s="31"/>
    </row>
    <row r="4" spans="2:13" ht="12.75" customHeight="1">
      <c r="B4" s="29"/>
      <c r="C4" s="29"/>
      <c r="D4" s="28"/>
      <c r="E4" s="28"/>
      <c r="F4" s="28"/>
      <c r="G4" s="30"/>
      <c r="H4" s="30"/>
      <c r="I4" s="30"/>
      <c r="J4" s="28"/>
      <c r="K4" s="31"/>
      <c r="L4" s="31"/>
      <c r="M4" s="31"/>
    </row>
    <row r="5" spans="1:13" ht="12.75">
      <c r="A5" s="10"/>
      <c r="B5" s="32" t="s">
        <v>384</v>
      </c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5.75" customHeight="1">
      <c r="A6" s="10"/>
      <c r="B6" s="329" t="s">
        <v>7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</row>
    <row r="7" spans="1:13" ht="7.5" customHeight="1">
      <c r="A7" s="10"/>
      <c r="B7" s="35"/>
      <c r="C7" s="36"/>
      <c r="D7" s="37"/>
      <c r="E7" s="38"/>
      <c r="F7" s="39"/>
      <c r="G7" s="38"/>
      <c r="H7" s="38"/>
      <c r="I7" s="39"/>
      <c r="J7" s="39"/>
      <c r="K7" s="39"/>
      <c r="L7" s="38"/>
      <c r="M7" s="38"/>
    </row>
    <row r="8" spans="1:13" ht="24" customHeight="1">
      <c r="A8" s="10"/>
      <c r="B8" s="40" t="s">
        <v>98</v>
      </c>
      <c r="C8" s="41"/>
      <c r="D8" s="42">
        <v>2003</v>
      </c>
      <c r="E8" s="42">
        <v>2004</v>
      </c>
      <c r="F8" s="42">
        <v>2005</v>
      </c>
      <c r="G8" s="42">
        <v>2006</v>
      </c>
      <c r="H8" s="42">
        <v>2007</v>
      </c>
      <c r="I8" s="42">
        <v>2008</v>
      </c>
      <c r="J8" s="42">
        <v>2009</v>
      </c>
      <c r="K8" s="43">
        <v>2010</v>
      </c>
      <c r="L8" s="43">
        <v>2011</v>
      </c>
      <c r="M8" s="43">
        <v>2012</v>
      </c>
    </row>
    <row r="9" spans="1:13" ht="16.5" customHeight="1">
      <c r="A9" s="6"/>
      <c r="B9" s="44" t="s">
        <v>5</v>
      </c>
      <c r="C9" s="45"/>
      <c r="D9" s="46">
        <v>57123</v>
      </c>
      <c r="E9" s="46">
        <v>54487</v>
      </c>
      <c r="F9" s="46">
        <v>49662</v>
      </c>
      <c r="G9" s="46">
        <v>47660</v>
      </c>
      <c r="H9" s="46">
        <v>47011</v>
      </c>
      <c r="I9" s="46">
        <v>46096</v>
      </c>
      <c r="J9" s="47">
        <v>46107</v>
      </c>
      <c r="K9" s="48">
        <v>46674</v>
      </c>
      <c r="L9" s="48">
        <v>47460</v>
      </c>
      <c r="M9" s="49">
        <v>46362</v>
      </c>
    </row>
    <row r="10" spans="1:13" ht="16.5" customHeight="1">
      <c r="A10" s="6"/>
      <c r="B10" s="44" t="s">
        <v>3</v>
      </c>
      <c r="C10" s="45"/>
      <c r="D10" s="46">
        <v>39228</v>
      </c>
      <c r="E10" s="46">
        <v>37851</v>
      </c>
      <c r="F10" s="46">
        <v>39296</v>
      </c>
      <c r="G10" s="46">
        <v>39994</v>
      </c>
      <c r="H10" s="46">
        <v>40599</v>
      </c>
      <c r="I10" s="47" t="s">
        <v>2</v>
      </c>
      <c r="J10" s="47">
        <v>40513</v>
      </c>
      <c r="K10" s="49">
        <v>43475</v>
      </c>
      <c r="L10" s="49">
        <v>42702</v>
      </c>
      <c r="M10" s="49">
        <v>40442</v>
      </c>
    </row>
    <row r="11" spans="1:13" ht="16.5" customHeight="1">
      <c r="A11" s="6"/>
      <c r="B11" s="44" t="s">
        <v>4</v>
      </c>
      <c r="C11" s="45"/>
      <c r="D11" s="46">
        <v>41150</v>
      </c>
      <c r="E11" s="46">
        <v>42677</v>
      </c>
      <c r="F11" s="46">
        <v>41069</v>
      </c>
      <c r="G11" s="46">
        <v>40643</v>
      </c>
      <c r="H11" s="46">
        <v>41514</v>
      </c>
      <c r="I11" s="47" t="s">
        <v>2</v>
      </c>
      <c r="J11" s="47">
        <v>39946</v>
      </c>
      <c r="K11" s="49">
        <v>42689</v>
      </c>
      <c r="L11" s="49">
        <v>43800</v>
      </c>
      <c r="M11" s="49">
        <v>43122</v>
      </c>
    </row>
    <row r="12" spans="1:13" ht="16.5" customHeight="1">
      <c r="A12" s="6"/>
      <c r="B12" s="44" t="s">
        <v>6</v>
      </c>
      <c r="C12" s="45"/>
      <c r="D12" s="46">
        <v>54487</v>
      </c>
      <c r="E12" s="46">
        <v>49661</v>
      </c>
      <c r="F12" s="46">
        <v>47660</v>
      </c>
      <c r="G12" s="46">
        <v>47011</v>
      </c>
      <c r="H12" s="46">
        <v>46096</v>
      </c>
      <c r="I12" s="46">
        <v>46107</v>
      </c>
      <c r="J12" s="46">
        <v>46674</v>
      </c>
      <c r="K12" s="49">
        <v>47460</v>
      </c>
      <c r="L12" s="49">
        <v>46362</v>
      </c>
      <c r="M12" s="49">
        <v>43682</v>
      </c>
    </row>
    <row r="13" spans="2:13" ht="15.75" customHeight="1">
      <c r="B13" s="30"/>
      <c r="C13" s="3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2:13" ht="15.75" customHeight="1">
      <c r="B14" s="30"/>
      <c r="C14" s="3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2:13" ht="18" customHeight="1">
      <c r="B15" s="330" t="s">
        <v>82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</row>
    <row r="16" spans="2:13" ht="7.5" customHeight="1">
      <c r="B16" s="35"/>
      <c r="C16" s="36"/>
      <c r="D16" s="37"/>
      <c r="E16" s="38"/>
      <c r="F16" s="39"/>
      <c r="G16" s="38"/>
      <c r="H16" s="38"/>
      <c r="I16" s="39"/>
      <c r="J16" s="39"/>
      <c r="K16" s="39"/>
      <c r="L16" s="38"/>
      <c r="M16" s="37"/>
    </row>
    <row r="17" spans="2:13" ht="24" customHeight="1">
      <c r="B17" s="40" t="s">
        <v>100</v>
      </c>
      <c r="C17" s="41"/>
      <c r="D17" s="42">
        <v>2003</v>
      </c>
      <c r="E17" s="42">
        <v>2004</v>
      </c>
      <c r="F17" s="42">
        <v>2005</v>
      </c>
      <c r="G17" s="42">
        <v>2006</v>
      </c>
      <c r="H17" s="42">
        <v>2007</v>
      </c>
      <c r="I17" s="42">
        <v>2008</v>
      </c>
      <c r="J17" s="43">
        <v>2009</v>
      </c>
      <c r="K17" s="43">
        <v>2010</v>
      </c>
      <c r="L17" s="43">
        <v>2011</v>
      </c>
      <c r="M17" s="43">
        <v>2012</v>
      </c>
    </row>
    <row r="18" spans="2:13" ht="16.5" customHeight="1">
      <c r="B18" s="44" t="s">
        <v>34</v>
      </c>
      <c r="C18" s="45"/>
      <c r="D18" s="47" t="s">
        <v>2</v>
      </c>
      <c r="E18" s="47" t="s">
        <v>2</v>
      </c>
      <c r="F18" s="47" t="s">
        <v>2</v>
      </c>
      <c r="G18" s="47" t="s">
        <v>2</v>
      </c>
      <c r="H18" s="47" t="s">
        <v>2</v>
      </c>
      <c r="I18" s="47" t="s">
        <v>2</v>
      </c>
      <c r="J18" s="49">
        <v>5906</v>
      </c>
      <c r="K18" s="49">
        <v>6691</v>
      </c>
      <c r="L18" s="49">
        <v>6970</v>
      </c>
      <c r="M18" s="49">
        <v>6943</v>
      </c>
    </row>
    <row r="19" spans="1:13" ht="16.5" customHeight="1">
      <c r="A19" s="6"/>
      <c r="B19" s="44" t="s">
        <v>99</v>
      </c>
      <c r="C19" s="45"/>
      <c r="D19" s="51">
        <v>6094</v>
      </c>
      <c r="E19" s="51">
        <v>7113</v>
      </c>
      <c r="F19" s="52">
        <v>8421</v>
      </c>
      <c r="G19" s="51">
        <v>9195</v>
      </c>
      <c r="H19" s="51">
        <v>9802</v>
      </c>
      <c r="I19" s="47" t="s">
        <v>2</v>
      </c>
      <c r="J19" s="49">
        <v>5924</v>
      </c>
      <c r="K19" s="49">
        <v>6402</v>
      </c>
      <c r="L19" s="49">
        <v>6808</v>
      </c>
      <c r="M19" s="49">
        <v>6635</v>
      </c>
    </row>
    <row r="20" spans="1:13" ht="16.5" customHeight="1">
      <c r="A20" s="6"/>
      <c r="B20" s="44" t="s">
        <v>8</v>
      </c>
      <c r="C20" s="45"/>
      <c r="D20" s="51">
        <v>9882</v>
      </c>
      <c r="E20" s="51">
        <v>11094</v>
      </c>
      <c r="F20" s="52">
        <v>10708</v>
      </c>
      <c r="G20" s="51">
        <v>11654</v>
      </c>
      <c r="H20" s="51">
        <v>11587</v>
      </c>
      <c r="I20" s="47" t="s">
        <v>2</v>
      </c>
      <c r="J20" s="49">
        <v>10710</v>
      </c>
      <c r="K20" s="49">
        <v>11252</v>
      </c>
      <c r="L20" s="49">
        <v>11812</v>
      </c>
      <c r="M20" s="49">
        <v>11227</v>
      </c>
    </row>
    <row r="21" spans="1:13" ht="16.5" customHeight="1">
      <c r="A21" s="6"/>
      <c r="B21" s="44" t="s">
        <v>9</v>
      </c>
      <c r="C21" s="45"/>
      <c r="D21" s="51">
        <v>8816</v>
      </c>
      <c r="E21" s="51">
        <v>8175</v>
      </c>
      <c r="F21" s="52">
        <v>7938</v>
      </c>
      <c r="G21" s="51">
        <v>7325</v>
      </c>
      <c r="H21" s="51">
        <v>8074</v>
      </c>
      <c r="I21" s="47" t="s">
        <v>2</v>
      </c>
      <c r="J21" s="49">
        <v>6719</v>
      </c>
      <c r="K21" s="49">
        <v>7125</v>
      </c>
      <c r="L21" s="49">
        <v>7194</v>
      </c>
      <c r="M21" s="49">
        <v>7315</v>
      </c>
    </row>
    <row r="22" spans="1:13" ht="16.5" customHeight="1">
      <c r="A22" s="6"/>
      <c r="B22" s="44" t="s">
        <v>10</v>
      </c>
      <c r="C22" s="45"/>
      <c r="D22" s="51">
        <v>6185</v>
      </c>
      <c r="E22" s="51">
        <v>6132</v>
      </c>
      <c r="F22" s="52">
        <v>5416</v>
      </c>
      <c r="G22" s="51">
        <v>4434</v>
      </c>
      <c r="H22" s="51">
        <v>4762</v>
      </c>
      <c r="I22" s="47" t="s">
        <v>2</v>
      </c>
      <c r="J22" s="49">
        <v>3948</v>
      </c>
      <c r="K22" s="49">
        <v>4214</v>
      </c>
      <c r="L22" s="49">
        <v>4019</v>
      </c>
      <c r="M22" s="49">
        <v>4428</v>
      </c>
    </row>
    <row r="23" spans="1:13" ht="16.5" customHeight="1">
      <c r="A23" s="6"/>
      <c r="B23" s="44" t="s">
        <v>11</v>
      </c>
      <c r="C23" s="45"/>
      <c r="D23" s="51">
        <v>10173</v>
      </c>
      <c r="E23" s="51">
        <v>10163</v>
      </c>
      <c r="F23" s="52">
        <v>8586</v>
      </c>
      <c r="G23" s="51">
        <v>8035</v>
      </c>
      <c r="H23" s="51">
        <v>7289</v>
      </c>
      <c r="I23" s="47" t="s">
        <v>2</v>
      </c>
      <c r="J23" s="49">
        <v>6739</v>
      </c>
      <c r="K23" s="49">
        <v>7005</v>
      </c>
      <c r="L23" s="49">
        <v>6997</v>
      </c>
      <c r="M23" s="49">
        <v>6574</v>
      </c>
    </row>
    <row r="24" spans="1:13" ht="16.5" customHeight="1">
      <c r="A24" s="6"/>
      <c r="B24" s="53" t="s">
        <v>102</v>
      </c>
      <c r="C24" s="45"/>
      <c r="D24" s="51"/>
      <c r="E24" s="51"/>
      <c r="F24" s="51"/>
      <c r="G24" s="51"/>
      <c r="H24" s="51"/>
      <c r="I24" s="47"/>
      <c r="J24" s="49"/>
      <c r="K24" s="49"/>
      <c r="L24" s="49"/>
      <c r="M24" s="49"/>
    </row>
    <row r="25" spans="1:13" ht="12" customHeight="1">
      <c r="A25" s="6"/>
      <c r="B25" s="44" t="s">
        <v>103</v>
      </c>
      <c r="C25" s="54"/>
      <c r="D25" s="130" t="s">
        <v>2</v>
      </c>
      <c r="E25" s="130" t="s">
        <v>2</v>
      </c>
      <c r="F25" s="131">
        <v>14.902262046799288</v>
      </c>
      <c r="G25" s="131">
        <v>14.184730457889428</v>
      </c>
      <c r="H25" s="131">
        <v>13.813918196271137</v>
      </c>
      <c r="I25" s="130" t="s">
        <v>2</v>
      </c>
      <c r="J25" s="132">
        <v>14.5</v>
      </c>
      <c r="K25" s="132">
        <v>14.6</v>
      </c>
      <c r="L25" s="132">
        <v>13.7</v>
      </c>
      <c r="M25" s="132">
        <v>13.3</v>
      </c>
    </row>
    <row r="26" spans="2:13" ht="15.75" customHeight="1">
      <c r="B26" s="30"/>
      <c r="C26" s="3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2:13" ht="15.75" customHeight="1">
      <c r="B27" s="30"/>
      <c r="C27" s="3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2:13" ht="18" customHeight="1">
      <c r="B28" s="330" t="s">
        <v>81</v>
      </c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</row>
    <row r="29" spans="2:13" ht="7.5" customHeight="1">
      <c r="B29" s="35"/>
      <c r="C29" s="36"/>
      <c r="D29" s="37"/>
      <c r="E29" s="38"/>
      <c r="F29" s="39"/>
      <c r="G29" s="38"/>
      <c r="H29" s="38"/>
      <c r="I29" s="39"/>
      <c r="J29" s="39"/>
      <c r="K29" s="39"/>
      <c r="L29" s="38"/>
      <c r="M29" s="37"/>
    </row>
    <row r="30" spans="2:13" ht="24" customHeight="1">
      <c r="B30" s="40" t="s">
        <v>101</v>
      </c>
      <c r="C30" s="41"/>
      <c r="D30" s="42">
        <v>2003</v>
      </c>
      <c r="E30" s="42">
        <v>2004</v>
      </c>
      <c r="F30" s="42">
        <v>2005</v>
      </c>
      <c r="G30" s="42">
        <v>2006</v>
      </c>
      <c r="H30" s="42">
        <v>2007</v>
      </c>
      <c r="I30" s="42">
        <v>2008</v>
      </c>
      <c r="J30" s="43">
        <v>2009</v>
      </c>
      <c r="K30" s="43">
        <v>2010</v>
      </c>
      <c r="L30" s="43">
        <v>2011</v>
      </c>
      <c r="M30" s="43">
        <v>2012</v>
      </c>
    </row>
    <row r="31" spans="1:13" ht="16.5" customHeight="1">
      <c r="A31" s="6"/>
      <c r="B31" s="44" t="s">
        <v>12</v>
      </c>
      <c r="C31" s="45"/>
      <c r="D31" s="46">
        <v>6160</v>
      </c>
      <c r="E31" s="46">
        <v>6668</v>
      </c>
      <c r="F31" s="55">
        <v>6288</v>
      </c>
      <c r="G31" s="46">
        <v>6129</v>
      </c>
      <c r="H31" s="46">
        <v>6292</v>
      </c>
      <c r="I31" s="47" t="s">
        <v>2</v>
      </c>
      <c r="J31" s="48">
        <v>6157</v>
      </c>
      <c r="K31" s="123">
        <v>6406</v>
      </c>
      <c r="L31" s="59">
        <v>6662</v>
      </c>
      <c r="M31" s="48">
        <v>6612</v>
      </c>
    </row>
    <row r="32" spans="1:13" ht="16.5" customHeight="1">
      <c r="A32" s="6"/>
      <c r="B32" s="44" t="s">
        <v>13</v>
      </c>
      <c r="C32" s="45"/>
      <c r="D32" s="46">
        <v>5490</v>
      </c>
      <c r="E32" s="46">
        <v>5499</v>
      </c>
      <c r="F32" s="55">
        <v>5401</v>
      </c>
      <c r="G32" s="46">
        <v>5446</v>
      </c>
      <c r="H32" s="46">
        <v>5750</v>
      </c>
      <c r="I32" s="47" t="s">
        <v>2</v>
      </c>
      <c r="J32" s="49">
        <v>6046</v>
      </c>
      <c r="K32" s="46">
        <v>6644</v>
      </c>
      <c r="L32" s="59">
        <v>6973</v>
      </c>
      <c r="M32" s="49">
        <v>7100</v>
      </c>
    </row>
    <row r="33" spans="1:13" ht="16.5" customHeight="1">
      <c r="A33" s="6"/>
      <c r="B33" s="125" t="s">
        <v>120</v>
      </c>
      <c r="C33" s="45"/>
      <c r="D33" s="46"/>
      <c r="E33" s="46"/>
      <c r="F33" s="55"/>
      <c r="G33" s="46"/>
      <c r="H33" s="46"/>
      <c r="I33" s="47"/>
      <c r="J33" s="49"/>
      <c r="K33" s="46"/>
      <c r="L33" s="59"/>
      <c r="M33" s="49"/>
    </row>
    <row r="34" spans="2:13" ht="11.25" customHeight="1">
      <c r="B34" s="44" t="s">
        <v>113</v>
      </c>
      <c r="C34" s="57"/>
      <c r="D34" s="46">
        <v>3134</v>
      </c>
      <c r="E34" s="46">
        <v>2965</v>
      </c>
      <c r="F34" s="55">
        <v>2900</v>
      </c>
      <c r="G34" s="46">
        <v>2964</v>
      </c>
      <c r="H34" s="46">
        <v>2967</v>
      </c>
      <c r="I34" s="47" t="s">
        <v>2</v>
      </c>
      <c r="J34" s="49">
        <v>2842</v>
      </c>
      <c r="K34" s="46">
        <v>2745</v>
      </c>
      <c r="L34" s="59">
        <v>2500</v>
      </c>
      <c r="M34" s="49">
        <v>2411</v>
      </c>
    </row>
    <row r="35" spans="1:13" ht="16.5" customHeight="1">
      <c r="A35" s="6"/>
      <c r="B35" s="44" t="s">
        <v>14</v>
      </c>
      <c r="C35" s="45"/>
      <c r="D35" s="46">
        <v>2492</v>
      </c>
      <c r="E35" s="46">
        <v>2550</v>
      </c>
      <c r="F35" s="55">
        <v>2686</v>
      </c>
      <c r="G35" s="46">
        <v>2731</v>
      </c>
      <c r="H35" s="46">
        <v>2546</v>
      </c>
      <c r="I35" s="47" t="s">
        <v>2</v>
      </c>
      <c r="J35" s="49">
        <v>2651</v>
      </c>
      <c r="K35" s="46">
        <v>2678</v>
      </c>
      <c r="L35" s="59">
        <v>2781</v>
      </c>
      <c r="M35" s="49">
        <v>2861</v>
      </c>
    </row>
    <row r="36" spans="1:13" ht="16.5" customHeight="1">
      <c r="A36" s="6"/>
      <c r="B36" s="44" t="s">
        <v>15</v>
      </c>
      <c r="C36" s="45"/>
      <c r="D36" s="46">
        <v>19831</v>
      </c>
      <c r="E36" s="46">
        <v>20518</v>
      </c>
      <c r="F36" s="55">
        <v>20203</v>
      </c>
      <c r="G36" s="46">
        <v>19953</v>
      </c>
      <c r="H36" s="46">
        <v>19438</v>
      </c>
      <c r="I36" s="47" t="s">
        <v>2</v>
      </c>
      <c r="J36" s="49">
        <v>18797</v>
      </c>
      <c r="K36" s="46">
        <v>20616</v>
      </c>
      <c r="L36" s="59">
        <v>21581</v>
      </c>
      <c r="M36" s="49">
        <v>20314</v>
      </c>
    </row>
    <row r="37" spans="1:13" ht="16.5" customHeight="1">
      <c r="A37" s="6"/>
      <c r="B37" s="53" t="s">
        <v>114</v>
      </c>
      <c r="C37" s="45"/>
      <c r="D37" s="46"/>
      <c r="E37" s="46"/>
      <c r="F37" s="55"/>
      <c r="G37" s="46"/>
      <c r="H37" s="46"/>
      <c r="I37" s="47"/>
      <c r="J37" s="49"/>
      <c r="K37" s="46"/>
      <c r="L37" s="59"/>
      <c r="M37" s="49"/>
    </row>
    <row r="38" spans="1:13" ht="11.25" customHeight="1">
      <c r="A38" s="6"/>
      <c r="B38" s="44" t="s">
        <v>115</v>
      </c>
      <c r="C38" s="45"/>
      <c r="D38" s="46">
        <v>433</v>
      </c>
      <c r="E38" s="47">
        <v>449</v>
      </c>
      <c r="F38" s="55">
        <v>519</v>
      </c>
      <c r="G38" s="47">
        <v>412</v>
      </c>
      <c r="H38" s="47">
        <v>515</v>
      </c>
      <c r="I38" s="47" t="s">
        <v>2</v>
      </c>
      <c r="J38" s="58">
        <v>376</v>
      </c>
      <c r="K38" s="47">
        <v>401</v>
      </c>
      <c r="L38" s="119">
        <v>349</v>
      </c>
      <c r="M38" s="58">
        <v>365</v>
      </c>
    </row>
    <row r="39" spans="1:13" ht="16.5" customHeight="1">
      <c r="A39" s="6"/>
      <c r="B39" s="56" t="s">
        <v>83</v>
      </c>
      <c r="C39" s="45"/>
      <c r="D39" s="46"/>
      <c r="E39" s="47"/>
      <c r="F39" s="55"/>
      <c r="G39" s="47"/>
      <c r="H39" s="47"/>
      <c r="I39" s="47"/>
      <c r="J39" s="58"/>
      <c r="K39" s="47"/>
      <c r="L39" s="119"/>
      <c r="M39" s="58"/>
    </row>
    <row r="40" spans="1:13" ht="11.25" customHeight="1">
      <c r="A40" s="6"/>
      <c r="B40" s="44" t="s">
        <v>84</v>
      </c>
      <c r="C40" s="45"/>
      <c r="D40" s="47" t="s">
        <v>2</v>
      </c>
      <c r="E40" s="47" t="s">
        <v>2</v>
      </c>
      <c r="F40" s="55">
        <v>1993</v>
      </c>
      <c r="G40" s="47">
        <v>1891</v>
      </c>
      <c r="H40" s="47">
        <v>2780</v>
      </c>
      <c r="I40" s="47" t="s">
        <v>2</v>
      </c>
      <c r="J40" s="49">
        <v>1497</v>
      </c>
      <c r="K40" s="46">
        <v>1515</v>
      </c>
      <c r="L40" s="119">
        <v>1282</v>
      </c>
      <c r="M40" s="58">
        <v>1621</v>
      </c>
    </row>
    <row r="41" spans="1:13" ht="16.5" customHeight="1">
      <c r="A41" s="6"/>
      <c r="B41" s="44" t="s">
        <v>16</v>
      </c>
      <c r="C41" s="45"/>
      <c r="D41" s="46">
        <v>3610</v>
      </c>
      <c r="E41" s="47">
        <v>4028</v>
      </c>
      <c r="F41" s="55">
        <v>1079</v>
      </c>
      <c r="G41" s="47">
        <v>1117</v>
      </c>
      <c r="H41" s="47">
        <v>1226</v>
      </c>
      <c r="I41" s="47" t="s">
        <v>2</v>
      </c>
      <c r="J41" s="49">
        <v>1580</v>
      </c>
      <c r="K41" s="46">
        <v>1684</v>
      </c>
      <c r="L41" s="119">
        <v>1672</v>
      </c>
      <c r="M41" s="58">
        <v>1838</v>
      </c>
    </row>
    <row r="42" spans="2:13" ht="15.75" customHeight="1">
      <c r="B42" s="4"/>
      <c r="C42" s="4"/>
      <c r="D42" s="5"/>
      <c r="E42" s="5"/>
      <c r="F42" s="5"/>
      <c r="G42" s="5"/>
      <c r="H42" s="5"/>
      <c r="I42" s="26"/>
      <c r="J42" s="5"/>
      <c r="K42" s="5"/>
      <c r="L42" s="5"/>
      <c r="M42" s="5"/>
    </row>
    <row r="43" spans="2:13" ht="15.75" customHeight="1">
      <c r="B43" s="4"/>
      <c r="C43" s="4"/>
      <c r="D43" s="5"/>
      <c r="E43" s="5"/>
      <c r="F43" s="5"/>
      <c r="G43" s="5"/>
      <c r="H43" s="5"/>
      <c r="I43" s="26"/>
      <c r="J43" s="5"/>
      <c r="K43" s="5"/>
      <c r="L43" s="5"/>
      <c r="M43" s="5"/>
    </row>
    <row r="44" spans="2:13" ht="15.75" customHeight="1">
      <c r="B44" s="4"/>
      <c r="C44" s="4"/>
      <c r="D44" s="5"/>
      <c r="E44" s="5"/>
      <c r="F44" s="5"/>
      <c r="G44" s="5"/>
      <c r="H44" s="5"/>
      <c r="I44" s="26"/>
      <c r="J44" s="5"/>
      <c r="K44" s="5"/>
      <c r="L44" s="5"/>
      <c r="M44" s="5"/>
    </row>
    <row r="45" spans="2:13" ht="15.75" customHeight="1">
      <c r="B45" s="4"/>
      <c r="C45" s="4"/>
      <c r="D45" s="5"/>
      <c r="E45" s="5"/>
      <c r="F45" s="5"/>
      <c r="G45" s="5"/>
      <c r="H45" s="5"/>
      <c r="I45" s="26"/>
      <c r="J45" s="5"/>
      <c r="K45" s="5"/>
      <c r="L45" s="5"/>
      <c r="M45" s="5"/>
    </row>
    <row r="46" spans="2:13" ht="15.75" customHeight="1">
      <c r="B46" s="4"/>
      <c r="C46" s="4"/>
      <c r="D46" s="5"/>
      <c r="E46" s="5"/>
      <c r="F46" s="5"/>
      <c r="G46" s="5"/>
      <c r="H46" s="5"/>
      <c r="I46" s="26"/>
      <c r="J46" s="5"/>
      <c r="K46" s="5"/>
      <c r="L46" s="5"/>
      <c r="M46" s="5"/>
    </row>
    <row r="47" spans="2:13" ht="15.75" customHeight="1">
      <c r="B47" s="4"/>
      <c r="C47" s="4"/>
      <c r="D47" s="5"/>
      <c r="E47" s="5"/>
      <c r="F47" s="5"/>
      <c r="G47" s="5"/>
      <c r="H47" s="5"/>
      <c r="I47" s="26"/>
      <c r="J47" s="5"/>
      <c r="K47" s="5"/>
      <c r="L47" s="5"/>
      <c r="M47" s="5"/>
    </row>
    <row r="48" spans="2:13" ht="15.75" customHeight="1">
      <c r="B48" s="4"/>
      <c r="C48" s="4"/>
      <c r="D48" s="5"/>
      <c r="E48" s="5"/>
      <c r="F48" s="5"/>
      <c r="G48" s="5"/>
      <c r="H48" s="5"/>
      <c r="I48" s="26"/>
      <c r="J48" s="5"/>
      <c r="K48" s="5"/>
      <c r="L48" s="5"/>
      <c r="M48" s="5"/>
    </row>
    <row r="49" spans="2:13" ht="15.75" customHeight="1">
      <c r="B49" s="4"/>
      <c r="C49" s="4"/>
      <c r="D49" s="5"/>
      <c r="E49" s="5"/>
      <c r="F49" s="5"/>
      <c r="G49" s="5"/>
      <c r="H49" s="5"/>
      <c r="I49" s="26"/>
      <c r="J49" s="5"/>
      <c r="K49" s="5"/>
      <c r="L49" s="5"/>
      <c r="M49" s="5"/>
    </row>
    <row r="50" spans="1:13" ht="11.25" customHeight="1">
      <c r="A50" s="6"/>
      <c r="B50" s="22" t="s">
        <v>36</v>
      </c>
      <c r="C50" s="22"/>
      <c r="D50" s="23"/>
      <c r="E50" s="23"/>
      <c r="F50" s="23"/>
      <c r="G50" s="23"/>
      <c r="H50" s="23"/>
      <c r="I50" s="24"/>
      <c r="J50" s="24"/>
      <c r="K50" s="24"/>
      <c r="L50" s="23"/>
      <c r="M50" s="23"/>
    </row>
    <row r="51" spans="2:13" ht="12.75" customHeight="1">
      <c r="B51" s="21" t="s">
        <v>35</v>
      </c>
      <c r="C51" s="21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2:13" ht="18" customHeight="1">
      <c r="B52" s="7"/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</row>
  </sheetData>
  <sheetProtection/>
  <mergeCells count="4">
    <mergeCell ref="B1:M1"/>
    <mergeCell ref="B6:M6"/>
    <mergeCell ref="B15:M15"/>
    <mergeCell ref="B28:M28"/>
  </mergeCells>
  <printOptions horizontalCentered="1"/>
  <pageMargins left="0.5905511811023623" right="0.5118110236220472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3" sqref="A3:H3"/>
    </sheetView>
  </sheetViews>
  <sheetFormatPr defaultColWidth="11.421875" defaultRowHeight="12.75"/>
  <cols>
    <col min="1" max="1" width="5.7109375" style="133" customWidth="1"/>
    <col min="2" max="2" width="0.85546875" style="133" customWidth="1"/>
    <col min="3" max="3" width="35.7109375" style="133" customWidth="1"/>
    <col min="4" max="4" width="0.85546875" style="133" customWidth="1"/>
    <col min="5" max="8" width="10.7109375" style="133" customWidth="1"/>
    <col min="9" max="16384" width="11.421875" style="133" customWidth="1"/>
  </cols>
  <sheetData>
    <row r="1" spans="1:8" ht="12.75">
      <c r="A1" s="339">
        <v>21</v>
      </c>
      <c r="B1" s="339"/>
      <c r="C1" s="339"/>
      <c r="D1" s="339"/>
      <c r="E1" s="339"/>
      <c r="F1" s="339"/>
      <c r="G1" s="339"/>
      <c r="H1" s="339"/>
    </row>
    <row r="2" spans="1:8" ht="12.75">
      <c r="A2" s="134"/>
      <c r="B2" s="135"/>
      <c r="C2" s="135"/>
      <c r="D2" s="135"/>
      <c r="E2" s="135"/>
      <c r="F2" s="135"/>
      <c r="G2" s="135"/>
      <c r="H2" s="135"/>
    </row>
    <row r="3" spans="1:8" ht="15" customHeight="1">
      <c r="A3" s="340" t="s">
        <v>138</v>
      </c>
      <c r="B3" s="340"/>
      <c r="C3" s="340"/>
      <c r="D3" s="340"/>
      <c r="E3" s="340"/>
      <c r="F3" s="340"/>
      <c r="G3" s="340"/>
      <c r="H3" s="340"/>
    </row>
    <row r="4" spans="1:8" ht="30" customHeight="1">
      <c r="A4" s="341" t="s">
        <v>279</v>
      </c>
      <c r="B4" s="341"/>
      <c r="C4" s="341"/>
      <c r="D4" s="341"/>
      <c r="E4" s="341"/>
      <c r="F4" s="341"/>
      <c r="G4" s="341"/>
      <c r="H4" s="341"/>
    </row>
    <row r="5" spans="1:8" ht="18" customHeight="1">
      <c r="A5" s="339" t="s">
        <v>280</v>
      </c>
      <c r="B5" s="339"/>
      <c r="C5" s="339"/>
      <c r="D5" s="339"/>
      <c r="E5" s="339"/>
      <c r="F5" s="339"/>
      <c r="G5" s="339"/>
      <c r="H5" s="339"/>
    </row>
    <row r="6" spans="1:8" ht="9" customHeight="1">
      <c r="A6" s="136"/>
      <c r="B6" s="136"/>
      <c r="C6" s="136"/>
      <c r="D6" s="136"/>
      <c r="E6" s="136"/>
      <c r="F6" s="136"/>
      <c r="G6" s="136"/>
      <c r="H6" s="136"/>
    </row>
    <row r="7" spans="1:8" ht="18" customHeight="1">
      <c r="A7" s="342" t="s">
        <v>141</v>
      </c>
      <c r="B7" s="137"/>
      <c r="C7" s="344" t="s">
        <v>98</v>
      </c>
      <c r="D7" s="138"/>
      <c r="E7" s="139">
        <v>2011</v>
      </c>
      <c r="F7" s="139">
        <v>2012</v>
      </c>
      <c r="G7" s="140" t="s">
        <v>142</v>
      </c>
      <c r="H7" s="141"/>
    </row>
    <row r="8" spans="1:8" ht="18" customHeight="1">
      <c r="A8" s="343"/>
      <c r="B8" s="142"/>
      <c r="C8" s="345"/>
      <c r="D8" s="143"/>
      <c r="E8" s="140" t="s">
        <v>143</v>
      </c>
      <c r="F8" s="144"/>
      <c r="G8" s="139" t="s">
        <v>143</v>
      </c>
      <c r="H8" s="145" t="s">
        <v>144</v>
      </c>
    </row>
    <row r="9" spans="1:8" ht="18" customHeight="1">
      <c r="A9" s="146">
        <v>1</v>
      </c>
      <c r="B9" s="147"/>
      <c r="C9" s="148" t="s">
        <v>145</v>
      </c>
      <c r="D9" s="149"/>
      <c r="E9" s="150"/>
      <c r="F9" s="150"/>
      <c r="G9" s="150"/>
      <c r="H9" s="151"/>
    </row>
    <row r="10" spans="1:8" ht="12" customHeight="1">
      <c r="A10" s="146"/>
      <c r="B10" s="147"/>
      <c r="C10" s="152" t="s">
        <v>146</v>
      </c>
      <c r="D10" s="153" t="s">
        <v>147</v>
      </c>
      <c r="E10" s="154">
        <v>327</v>
      </c>
      <c r="F10" s="154">
        <v>268</v>
      </c>
      <c r="G10" s="155">
        <v>-59</v>
      </c>
      <c r="H10" s="156">
        <v>-18.04281345565749</v>
      </c>
    </row>
    <row r="11" spans="1:8" ht="18" customHeight="1">
      <c r="A11" s="146">
        <v>2</v>
      </c>
      <c r="B11" s="147"/>
      <c r="C11" s="152" t="s">
        <v>148</v>
      </c>
      <c r="D11" s="153" t="s">
        <v>147</v>
      </c>
      <c r="E11" s="154">
        <v>3681</v>
      </c>
      <c r="F11" s="154">
        <v>3822</v>
      </c>
      <c r="G11" s="155">
        <v>141</v>
      </c>
      <c r="H11" s="156">
        <v>3.830480847595762</v>
      </c>
    </row>
    <row r="12" spans="1:8" ht="18" customHeight="1">
      <c r="A12" s="146">
        <v>3</v>
      </c>
      <c r="B12" s="147"/>
      <c r="C12" s="152" t="s">
        <v>149</v>
      </c>
      <c r="D12" s="153" t="s">
        <v>147</v>
      </c>
      <c r="E12" s="154">
        <v>3740</v>
      </c>
      <c r="F12" s="154">
        <v>3758</v>
      </c>
      <c r="G12" s="155">
        <v>18</v>
      </c>
      <c r="H12" s="156">
        <v>0.4812834224598931</v>
      </c>
    </row>
    <row r="13" spans="1:8" ht="18" customHeight="1">
      <c r="A13" s="146">
        <v>4</v>
      </c>
      <c r="B13" s="147"/>
      <c r="C13" s="148" t="s">
        <v>150</v>
      </c>
      <c r="D13" s="153"/>
      <c r="E13" s="154"/>
      <c r="F13" s="154"/>
      <c r="G13" s="155"/>
      <c r="H13" s="156"/>
    </row>
    <row r="14" spans="1:8" ht="12" customHeight="1">
      <c r="A14" s="240"/>
      <c r="B14" s="147"/>
      <c r="C14" s="83" t="s">
        <v>151</v>
      </c>
      <c r="D14" s="153" t="s">
        <v>147</v>
      </c>
      <c r="E14" s="154">
        <v>268</v>
      </c>
      <c r="F14" s="154">
        <v>332</v>
      </c>
      <c r="G14" s="155">
        <v>64</v>
      </c>
      <c r="H14" s="156">
        <v>23.88059701492537</v>
      </c>
    </row>
    <row r="15" spans="1:8" ht="12.75">
      <c r="A15" s="160"/>
      <c r="B15" s="160"/>
      <c r="C15" s="161"/>
      <c r="D15" s="136"/>
      <c r="E15" s="136"/>
      <c r="F15" s="136"/>
      <c r="G15" s="136"/>
      <c r="H15" s="136"/>
    </row>
    <row r="16" spans="1:8" ht="12.75">
      <c r="A16" s="160"/>
      <c r="B16" s="160"/>
      <c r="C16" s="161"/>
      <c r="D16" s="136"/>
      <c r="E16" s="136"/>
      <c r="F16" s="136"/>
      <c r="G16" s="136"/>
      <c r="H16" s="136"/>
    </row>
    <row r="17" spans="1:8" ht="12.75">
      <c r="A17" s="136"/>
      <c r="B17" s="136"/>
      <c r="C17" s="161"/>
      <c r="D17" s="136"/>
      <c r="E17" s="136"/>
      <c r="F17" s="136"/>
      <c r="G17" s="136"/>
      <c r="H17" s="136"/>
    </row>
    <row r="18" spans="1:8" ht="12.75">
      <c r="A18" s="136"/>
      <c r="B18" s="136"/>
      <c r="C18" s="161"/>
      <c r="D18" s="136"/>
      <c r="E18" s="136"/>
      <c r="F18" s="136"/>
      <c r="G18" s="136"/>
      <c r="H18" s="136"/>
    </row>
    <row r="19" spans="1:8" ht="12.75">
      <c r="A19" s="339" t="s">
        <v>281</v>
      </c>
      <c r="B19" s="339"/>
      <c r="C19" s="339"/>
      <c r="D19" s="339"/>
      <c r="E19" s="339"/>
      <c r="F19" s="339"/>
      <c r="G19" s="339"/>
      <c r="H19" s="339"/>
    </row>
    <row r="20" spans="1:8" ht="9" customHeight="1">
      <c r="A20" s="136"/>
      <c r="B20" s="136"/>
      <c r="C20" s="161"/>
      <c r="D20" s="136"/>
      <c r="E20" s="136"/>
      <c r="F20" s="136"/>
      <c r="G20" s="136"/>
      <c r="H20" s="136"/>
    </row>
    <row r="21" spans="1:8" ht="63.75" customHeight="1">
      <c r="A21" s="162" t="s">
        <v>153</v>
      </c>
      <c r="B21" s="163"/>
      <c r="C21" s="164" t="s">
        <v>154</v>
      </c>
      <c r="D21" s="165"/>
      <c r="E21" s="166" t="s">
        <v>155</v>
      </c>
      <c r="F21" s="166" t="s">
        <v>156</v>
      </c>
      <c r="G21" s="166" t="s">
        <v>157</v>
      </c>
      <c r="H21" s="167" t="s">
        <v>158</v>
      </c>
    </row>
    <row r="22" spans="1:8" ht="24" customHeight="1">
      <c r="A22" s="146">
        <v>6100</v>
      </c>
      <c r="B22" s="147"/>
      <c r="C22" s="168" t="s">
        <v>159</v>
      </c>
      <c r="D22" s="169"/>
      <c r="E22" s="170">
        <v>23</v>
      </c>
      <c r="F22" s="170">
        <v>498</v>
      </c>
      <c r="G22" s="170">
        <v>470</v>
      </c>
      <c r="H22" s="171">
        <v>51</v>
      </c>
    </row>
    <row r="23" spans="1:8" ht="18" customHeight="1">
      <c r="A23" s="146">
        <v>6200</v>
      </c>
      <c r="B23" s="147"/>
      <c r="C23" s="83" t="s">
        <v>160</v>
      </c>
      <c r="D23" s="84"/>
      <c r="E23" s="170">
        <v>37</v>
      </c>
      <c r="F23" s="170">
        <v>350</v>
      </c>
      <c r="G23" s="170">
        <v>358</v>
      </c>
      <c r="H23" s="172">
        <v>29</v>
      </c>
    </row>
    <row r="24" spans="1:8" ht="18" customHeight="1">
      <c r="A24" s="146">
        <v>6300</v>
      </c>
      <c r="B24" s="147"/>
      <c r="C24" s="83" t="s">
        <v>161</v>
      </c>
      <c r="D24" s="84"/>
      <c r="E24" s="170">
        <v>17</v>
      </c>
      <c r="F24" s="170">
        <v>289</v>
      </c>
      <c r="G24" s="170">
        <v>280</v>
      </c>
      <c r="H24" s="172">
        <v>26</v>
      </c>
    </row>
    <row r="25" spans="1:8" ht="18" customHeight="1">
      <c r="A25" s="146">
        <v>6400</v>
      </c>
      <c r="B25" s="147"/>
      <c r="C25" s="83" t="s">
        <v>162</v>
      </c>
      <c r="D25" s="84"/>
      <c r="E25" s="170">
        <v>115</v>
      </c>
      <c r="F25" s="170">
        <v>1402</v>
      </c>
      <c r="G25" s="170">
        <v>1378</v>
      </c>
      <c r="H25" s="172">
        <v>139</v>
      </c>
    </row>
    <row r="26" spans="1:8" ht="18" customHeight="1">
      <c r="A26" s="146">
        <v>6500</v>
      </c>
      <c r="B26" s="147"/>
      <c r="C26" s="83" t="s">
        <v>163</v>
      </c>
      <c r="D26" s="84"/>
      <c r="E26" s="170">
        <v>42</v>
      </c>
      <c r="F26" s="170">
        <v>691</v>
      </c>
      <c r="G26" s="170">
        <v>688</v>
      </c>
      <c r="H26" s="172">
        <v>45</v>
      </c>
    </row>
    <row r="27" spans="1:8" ht="18" customHeight="1">
      <c r="A27" s="146">
        <v>6600</v>
      </c>
      <c r="B27" s="147"/>
      <c r="C27" s="83" t="s">
        <v>164</v>
      </c>
      <c r="D27" s="84"/>
      <c r="E27" s="170">
        <v>14</v>
      </c>
      <c r="F27" s="170">
        <v>298</v>
      </c>
      <c r="G27" s="170">
        <v>283</v>
      </c>
      <c r="H27" s="172">
        <v>29</v>
      </c>
    </row>
    <row r="28" spans="1:8" ht="18" customHeight="1">
      <c r="A28" s="146">
        <v>6700</v>
      </c>
      <c r="B28" s="147"/>
      <c r="C28" s="83" t="s">
        <v>165</v>
      </c>
      <c r="D28" s="84"/>
      <c r="E28" s="170">
        <v>20</v>
      </c>
      <c r="F28" s="170">
        <v>294</v>
      </c>
      <c r="G28" s="170">
        <v>301</v>
      </c>
      <c r="H28" s="172">
        <v>13</v>
      </c>
    </row>
    <row r="29" spans="1:8" ht="18" customHeight="1">
      <c r="A29" s="146"/>
      <c r="B29" s="147"/>
      <c r="C29" s="173" t="s">
        <v>166</v>
      </c>
      <c r="D29" s="84"/>
      <c r="E29" s="174">
        <v>268</v>
      </c>
      <c r="F29" s="174">
        <v>3822</v>
      </c>
      <c r="G29" s="174">
        <v>3758</v>
      </c>
      <c r="H29" s="175">
        <v>332</v>
      </c>
    </row>
    <row r="30" spans="1:8" ht="16.5" customHeight="1">
      <c r="A30" s="241"/>
      <c r="B30" s="241"/>
      <c r="C30" s="83"/>
      <c r="D30" s="83"/>
      <c r="E30" s="242"/>
      <c r="F30" s="242"/>
      <c r="G30" s="242"/>
      <c r="H30" s="242"/>
    </row>
    <row r="31" spans="1:8" ht="16.5" customHeight="1">
      <c r="A31" s="176"/>
      <c r="B31" s="176"/>
      <c r="C31" s="177"/>
      <c r="D31" s="177"/>
      <c r="E31" s="178"/>
      <c r="F31" s="178"/>
      <c r="G31" s="178"/>
      <c r="H31" s="178"/>
    </row>
    <row r="32" spans="1:8" ht="16.5" customHeight="1">
      <c r="A32" s="176"/>
      <c r="B32" s="176"/>
      <c r="C32" s="177"/>
      <c r="D32" s="177"/>
      <c r="E32" s="178"/>
      <c r="F32" s="178"/>
      <c r="G32" s="178"/>
      <c r="H32" s="178"/>
    </row>
    <row r="33" spans="1:8" ht="16.5" customHeight="1">
      <c r="A33" s="176"/>
      <c r="B33" s="176"/>
      <c r="C33" s="177"/>
      <c r="D33" s="177"/>
      <c r="E33" s="178"/>
      <c r="F33" s="178"/>
      <c r="G33" s="178"/>
      <c r="H33" s="178"/>
    </row>
    <row r="34" spans="1:8" ht="16.5" customHeight="1">
      <c r="A34" s="176"/>
      <c r="B34" s="176"/>
      <c r="C34" s="177"/>
      <c r="D34" s="177"/>
      <c r="E34" s="178"/>
      <c r="F34" s="178"/>
      <c r="G34" s="178"/>
      <c r="H34" s="178"/>
    </row>
    <row r="35" spans="1:8" ht="16.5" customHeight="1">
      <c r="A35" s="176"/>
      <c r="B35" s="176"/>
      <c r="C35" s="177"/>
      <c r="D35" s="177"/>
      <c r="E35" s="178"/>
      <c r="F35" s="178"/>
      <c r="G35" s="178"/>
      <c r="H35" s="178"/>
    </row>
    <row r="36" spans="1:8" ht="16.5" customHeight="1">
      <c r="A36" s="176"/>
      <c r="B36" s="176"/>
      <c r="C36" s="177"/>
      <c r="D36" s="177"/>
      <c r="E36" s="178"/>
      <c r="F36" s="178"/>
      <c r="G36" s="178"/>
      <c r="H36" s="178"/>
    </row>
    <row r="37" spans="1:8" ht="16.5" customHeight="1">
      <c r="A37" s="176"/>
      <c r="B37" s="176"/>
      <c r="C37" s="177"/>
      <c r="D37" s="177"/>
      <c r="E37" s="178"/>
      <c r="F37" s="178"/>
      <c r="G37" s="178"/>
      <c r="H37" s="178"/>
    </row>
    <row r="38" spans="1:8" ht="16.5" customHeight="1">
      <c r="A38" s="176"/>
      <c r="B38" s="176"/>
      <c r="C38" s="177"/>
      <c r="D38" s="177"/>
      <c r="E38" s="178"/>
      <c r="F38" s="178"/>
      <c r="G38" s="178"/>
      <c r="H38" s="178"/>
    </row>
    <row r="39" spans="1:8" ht="16.5" customHeight="1">
      <c r="A39" s="176"/>
      <c r="B39" s="176"/>
      <c r="C39" s="177"/>
      <c r="D39" s="177"/>
      <c r="E39" s="178"/>
      <c r="F39" s="178"/>
      <c r="G39" s="178"/>
      <c r="H39" s="178"/>
    </row>
    <row r="40" spans="1:8" ht="16.5" customHeight="1">
      <c r="A40" s="176"/>
      <c r="B40" s="176"/>
      <c r="C40" s="177"/>
      <c r="D40" s="177"/>
      <c r="E40" s="178"/>
      <c r="F40" s="178"/>
      <c r="G40" s="178"/>
      <c r="H40" s="178"/>
    </row>
    <row r="41" spans="1:8" ht="16.5" customHeight="1">
      <c r="A41" s="176"/>
      <c r="B41" s="176"/>
      <c r="C41" s="177"/>
      <c r="D41" s="177"/>
      <c r="E41" s="178"/>
      <c r="F41" s="178"/>
      <c r="G41" s="178"/>
      <c r="H41" s="178"/>
    </row>
    <row r="42" spans="1:8" ht="16.5" customHeight="1">
      <c r="A42" s="176"/>
      <c r="B42" s="176"/>
      <c r="C42" s="177"/>
      <c r="D42" s="177"/>
      <c r="E42" s="178"/>
      <c r="F42" s="178"/>
      <c r="G42" s="178"/>
      <c r="H42" s="178"/>
    </row>
    <row r="43" spans="1:8" ht="16.5" customHeight="1">
      <c r="A43" s="176"/>
      <c r="B43" s="176"/>
      <c r="C43" s="177"/>
      <c r="D43" s="177"/>
      <c r="E43" s="178"/>
      <c r="F43" s="178"/>
      <c r="G43" s="178"/>
      <c r="H43" s="178"/>
    </row>
    <row r="44" ht="15" customHeight="1">
      <c r="A44" s="133" t="s">
        <v>167</v>
      </c>
    </row>
    <row r="45" ht="12.75">
      <c r="A45" s="179" t="s">
        <v>168</v>
      </c>
    </row>
    <row r="46" ht="11.25" customHeight="1">
      <c r="A46" s="179" t="s">
        <v>169</v>
      </c>
    </row>
    <row r="47" ht="12.75">
      <c r="A47" s="179"/>
    </row>
  </sheetData>
  <sheetProtection/>
  <mergeCells count="7">
    <mergeCell ref="A19:H19"/>
    <mergeCell ref="A1:H1"/>
    <mergeCell ref="A3:H3"/>
    <mergeCell ref="A4:H4"/>
    <mergeCell ref="A5:H5"/>
    <mergeCell ref="A7:A8"/>
    <mergeCell ref="C7:C8"/>
  </mergeCells>
  <printOptions horizontalCentered="1"/>
  <pageMargins left="0.5905511811023623" right="0.5118110236220472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00" zoomScalePageLayoutView="0" workbookViewId="0" topLeftCell="A1">
      <selection activeCell="A3" sqref="A3:K3"/>
    </sheetView>
  </sheetViews>
  <sheetFormatPr defaultColWidth="10.7109375" defaultRowHeight="12.75"/>
  <cols>
    <col min="1" max="1" width="3.7109375" style="192" customWidth="1"/>
    <col min="2" max="2" width="29.7109375" style="192" customWidth="1"/>
    <col min="3" max="3" width="0.85546875" style="133" customWidth="1"/>
    <col min="4" max="4" width="8.7109375" style="133" customWidth="1"/>
    <col min="5" max="11" width="7.7109375" style="133" customWidth="1"/>
    <col min="12" max="16384" width="10.7109375" style="133" customWidth="1"/>
  </cols>
  <sheetData>
    <row r="1" spans="1:11" ht="12.75">
      <c r="A1" s="339">
        <v>22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ht="12.75">
      <c r="A2" s="180"/>
      <c r="B2" s="180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" customHeight="1">
      <c r="A3" s="349" t="s">
        <v>138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</row>
    <row r="4" spans="1:11" ht="21" customHeight="1">
      <c r="A4" s="349" t="s">
        <v>282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</row>
    <row r="5" spans="1:11" ht="15" customHeight="1">
      <c r="A5" s="339" t="s">
        <v>283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6" spans="1:11" ht="9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18" customHeight="1">
      <c r="A7" s="350" t="s">
        <v>172</v>
      </c>
      <c r="B7" s="350"/>
      <c r="C7" s="342"/>
      <c r="D7" s="352" t="s">
        <v>173</v>
      </c>
      <c r="E7" s="354" t="s">
        <v>174</v>
      </c>
      <c r="F7" s="355"/>
      <c r="G7" s="355"/>
      <c r="H7" s="355"/>
      <c r="I7" s="355"/>
      <c r="J7" s="355"/>
      <c r="K7" s="355"/>
    </row>
    <row r="8" spans="1:11" ht="33" customHeight="1">
      <c r="A8" s="351"/>
      <c r="B8" s="351"/>
      <c r="C8" s="343"/>
      <c r="D8" s="353"/>
      <c r="E8" s="166" t="s">
        <v>175</v>
      </c>
      <c r="F8" s="166" t="s">
        <v>176</v>
      </c>
      <c r="G8" s="142" t="s">
        <v>177</v>
      </c>
      <c r="H8" s="142" t="s">
        <v>178</v>
      </c>
      <c r="I8" s="142" t="s">
        <v>179</v>
      </c>
      <c r="J8" s="142" t="s">
        <v>180</v>
      </c>
      <c r="K8" s="142" t="s">
        <v>181</v>
      </c>
    </row>
    <row r="9" spans="1:11" ht="12.75">
      <c r="A9" s="180"/>
      <c r="B9" s="180"/>
      <c r="C9" s="136"/>
      <c r="D9" s="151"/>
      <c r="E9" s="151"/>
      <c r="F9" s="151"/>
      <c r="G9" s="181"/>
      <c r="H9" s="182"/>
      <c r="I9" s="151"/>
      <c r="J9" s="181"/>
      <c r="K9" s="136"/>
    </row>
    <row r="10" spans="1:11" ht="15" customHeight="1">
      <c r="A10" s="64" t="s">
        <v>27</v>
      </c>
      <c r="B10" s="64"/>
      <c r="C10" s="136"/>
      <c r="D10" s="183">
        <v>3758</v>
      </c>
      <c r="E10" s="183">
        <v>470</v>
      </c>
      <c r="F10" s="183">
        <v>358</v>
      </c>
      <c r="G10" s="184">
        <v>280</v>
      </c>
      <c r="H10" s="185">
        <v>1378</v>
      </c>
      <c r="I10" s="183">
        <v>688</v>
      </c>
      <c r="J10" s="184">
        <v>283</v>
      </c>
      <c r="K10" s="185">
        <v>301</v>
      </c>
    </row>
    <row r="11" spans="1:11" ht="24" customHeight="1">
      <c r="A11" s="346" t="s">
        <v>182</v>
      </c>
      <c r="B11" s="346"/>
      <c r="C11" s="136"/>
      <c r="D11" s="183"/>
      <c r="E11" s="183"/>
      <c r="F11" s="183"/>
      <c r="G11" s="184"/>
      <c r="H11" s="186"/>
      <c r="I11" s="183"/>
      <c r="J11" s="184"/>
      <c r="K11" s="185"/>
    </row>
    <row r="12" spans="1:11" ht="15" customHeight="1">
      <c r="A12" s="347" t="s">
        <v>183</v>
      </c>
      <c r="B12" s="347"/>
      <c r="C12" s="136"/>
      <c r="D12" s="151"/>
      <c r="E12" s="151"/>
      <c r="F12" s="151"/>
      <c r="G12" s="150"/>
      <c r="H12" s="153"/>
      <c r="I12" s="151"/>
      <c r="J12" s="150"/>
      <c r="K12" s="161"/>
    </row>
    <row r="13" spans="1:11" ht="15" customHeight="1">
      <c r="A13" s="187" t="s">
        <v>44</v>
      </c>
      <c r="B13" s="187" t="s">
        <v>284</v>
      </c>
      <c r="C13" s="243"/>
      <c r="D13" s="150"/>
      <c r="E13" s="150"/>
      <c r="F13" s="150"/>
      <c r="G13" s="150"/>
      <c r="H13" s="150"/>
      <c r="I13" s="150"/>
      <c r="J13" s="150"/>
      <c r="K13" s="151"/>
    </row>
    <row r="14" spans="1:11" ht="12.75" customHeight="1">
      <c r="A14" s="187"/>
      <c r="B14" s="70" t="s">
        <v>285</v>
      </c>
      <c r="C14" s="136"/>
      <c r="D14" s="188">
        <v>3754</v>
      </c>
      <c r="E14" s="188">
        <v>470</v>
      </c>
      <c r="F14" s="188">
        <v>358</v>
      </c>
      <c r="G14" s="188">
        <v>280</v>
      </c>
      <c r="H14" s="188">
        <v>1378</v>
      </c>
      <c r="I14" s="188">
        <v>685</v>
      </c>
      <c r="J14" s="188">
        <v>283</v>
      </c>
      <c r="K14" s="189">
        <v>300</v>
      </c>
    </row>
    <row r="15" spans="1:11" ht="15" customHeight="1">
      <c r="A15" s="136"/>
      <c r="B15" s="190" t="s">
        <v>185</v>
      </c>
      <c r="C15" s="136"/>
      <c r="D15" s="188"/>
      <c r="E15" s="188"/>
      <c r="F15" s="188"/>
      <c r="G15" s="188"/>
      <c r="H15" s="188"/>
      <c r="I15" s="188"/>
      <c r="J15" s="188"/>
      <c r="K15" s="189"/>
    </row>
    <row r="16" spans="1:11" ht="12.75" customHeight="1">
      <c r="A16" s="136"/>
      <c r="B16" s="70" t="s">
        <v>186</v>
      </c>
      <c r="C16" s="136"/>
      <c r="D16" s="188">
        <v>4</v>
      </c>
      <c r="E16" s="188">
        <v>0</v>
      </c>
      <c r="F16" s="188">
        <v>0</v>
      </c>
      <c r="G16" s="188">
        <v>0</v>
      </c>
      <c r="H16" s="188">
        <v>0</v>
      </c>
      <c r="I16" s="188">
        <v>3</v>
      </c>
      <c r="J16" s="188">
        <v>0</v>
      </c>
      <c r="K16" s="189">
        <v>1</v>
      </c>
    </row>
    <row r="17" spans="1:11" ht="18" customHeight="1">
      <c r="A17" s="347" t="s">
        <v>187</v>
      </c>
      <c r="B17" s="347"/>
      <c r="C17" s="136"/>
      <c r="D17" s="188"/>
      <c r="E17" s="188"/>
      <c r="F17" s="188"/>
      <c r="G17" s="188"/>
      <c r="H17" s="188"/>
      <c r="I17" s="188"/>
      <c r="J17" s="188"/>
      <c r="K17" s="189"/>
    </row>
    <row r="18" spans="1:11" ht="15" customHeight="1">
      <c r="A18" s="347" t="s">
        <v>188</v>
      </c>
      <c r="B18" s="347"/>
      <c r="C18" s="136"/>
      <c r="D18" s="188"/>
      <c r="E18" s="188"/>
      <c r="F18" s="188"/>
      <c r="G18" s="188"/>
      <c r="H18" s="188"/>
      <c r="I18" s="188"/>
      <c r="J18" s="188"/>
      <c r="K18" s="189"/>
    </row>
    <row r="19" spans="1:11" ht="12.75" customHeight="1">
      <c r="A19" s="348" t="s">
        <v>189</v>
      </c>
      <c r="B19" s="348"/>
      <c r="C19" s="136"/>
      <c r="D19" s="188"/>
      <c r="E19" s="188"/>
      <c r="F19" s="188"/>
      <c r="G19" s="188"/>
      <c r="H19" s="188"/>
      <c r="I19" s="188"/>
      <c r="J19" s="188"/>
      <c r="K19" s="189"/>
    </row>
    <row r="20" spans="1:11" ht="15" customHeight="1">
      <c r="A20" s="332" t="s">
        <v>190</v>
      </c>
      <c r="B20" s="332"/>
      <c r="C20" s="136"/>
      <c r="D20" s="188">
        <v>3662</v>
      </c>
      <c r="E20" s="188">
        <v>465</v>
      </c>
      <c r="F20" s="188">
        <v>358</v>
      </c>
      <c r="G20" s="188">
        <v>278</v>
      </c>
      <c r="H20" s="188">
        <v>1301</v>
      </c>
      <c r="I20" s="188">
        <v>680</v>
      </c>
      <c r="J20" s="188">
        <v>280</v>
      </c>
      <c r="K20" s="189">
        <v>300</v>
      </c>
    </row>
    <row r="21" spans="1:11" ht="15" customHeight="1">
      <c r="A21" s="332" t="s">
        <v>191</v>
      </c>
      <c r="B21" s="332"/>
      <c r="C21" s="136"/>
      <c r="D21" s="188">
        <v>43</v>
      </c>
      <c r="E21" s="188">
        <v>0</v>
      </c>
      <c r="F21" s="188">
        <v>0</v>
      </c>
      <c r="G21" s="188">
        <v>0</v>
      </c>
      <c r="H21" s="188">
        <v>42</v>
      </c>
      <c r="I21" s="188">
        <v>1</v>
      </c>
      <c r="J21" s="188">
        <v>0</v>
      </c>
      <c r="K21" s="189">
        <v>0</v>
      </c>
    </row>
    <row r="22" spans="1:11" ht="15" customHeight="1">
      <c r="A22" s="348" t="s">
        <v>192</v>
      </c>
      <c r="B22" s="348"/>
      <c r="C22" s="136"/>
      <c r="D22" s="188"/>
      <c r="E22" s="188"/>
      <c r="F22" s="188"/>
      <c r="G22" s="188"/>
      <c r="H22" s="188"/>
      <c r="I22" s="188"/>
      <c r="J22" s="188"/>
      <c r="K22" s="189"/>
    </row>
    <row r="23" spans="1:11" ht="12.75" customHeight="1">
      <c r="A23" s="332" t="s">
        <v>193</v>
      </c>
      <c r="B23" s="332"/>
      <c r="C23" s="136"/>
      <c r="D23" s="188">
        <v>8</v>
      </c>
      <c r="E23" s="188">
        <v>0</v>
      </c>
      <c r="F23" s="188">
        <v>0</v>
      </c>
      <c r="G23" s="188">
        <v>0</v>
      </c>
      <c r="H23" s="188">
        <v>7</v>
      </c>
      <c r="I23" s="188">
        <v>1</v>
      </c>
      <c r="J23" s="188">
        <v>0</v>
      </c>
      <c r="K23" s="189">
        <v>0</v>
      </c>
    </row>
    <row r="24" spans="1:11" ht="15" customHeight="1">
      <c r="A24" s="332" t="s">
        <v>194</v>
      </c>
      <c r="B24" s="332"/>
      <c r="C24" s="136"/>
      <c r="D24" s="188">
        <v>45</v>
      </c>
      <c r="E24" s="188">
        <v>5</v>
      </c>
      <c r="F24" s="188">
        <v>0</v>
      </c>
      <c r="G24" s="188">
        <v>2</v>
      </c>
      <c r="H24" s="188">
        <v>28</v>
      </c>
      <c r="I24" s="188">
        <v>6</v>
      </c>
      <c r="J24" s="188">
        <v>3</v>
      </c>
      <c r="K24" s="189">
        <v>1</v>
      </c>
    </row>
    <row r="25" spans="1:11" ht="24" customHeight="1">
      <c r="A25" s="346" t="s">
        <v>195</v>
      </c>
      <c r="B25" s="346"/>
      <c r="C25" s="136"/>
      <c r="D25" s="188"/>
      <c r="E25" s="188"/>
      <c r="F25" s="188"/>
      <c r="G25" s="188"/>
      <c r="H25" s="191"/>
      <c r="I25" s="188"/>
      <c r="J25" s="188"/>
      <c r="K25" s="189"/>
    </row>
    <row r="26" spans="1:11" ht="15" customHeight="1">
      <c r="A26" s="332" t="s">
        <v>286</v>
      </c>
      <c r="B26" s="332"/>
      <c r="C26" s="136"/>
      <c r="D26" s="188">
        <v>1881</v>
      </c>
      <c r="E26" s="188">
        <v>214</v>
      </c>
      <c r="F26" s="188">
        <v>131</v>
      </c>
      <c r="G26" s="188">
        <v>115</v>
      </c>
      <c r="H26" s="188">
        <v>807</v>
      </c>
      <c r="I26" s="188">
        <v>286</v>
      </c>
      <c r="J26" s="188">
        <v>181</v>
      </c>
      <c r="K26" s="189">
        <v>147</v>
      </c>
    </row>
    <row r="27" spans="1:11" ht="15" customHeight="1">
      <c r="A27" s="332" t="s">
        <v>13</v>
      </c>
      <c r="B27" s="332"/>
      <c r="C27" s="136"/>
      <c r="D27" s="188">
        <v>205</v>
      </c>
      <c r="E27" s="188">
        <v>15</v>
      </c>
      <c r="F27" s="188">
        <v>56</v>
      </c>
      <c r="G27" s="188">
        <v>9</v>
      </c>
      <c r="H27" s="188">
        <v>55</v>
      </c>
      <c r="I27" s="188">
        <v>37</v>
      </c>
      <c r="J27" s="188">
        <v>7</v>
      </c>
      <c r="K27" s="189">
        <v>26</v>
      </c>
    </row>
    <row r="28" spans="1:11" ht="15" customHeight="1">
      <c r="A28" s="332" t="s">
        <v>201</v>
      </c>
      <c r="B28" s="332"/>
      <c r="C28" s="136"/>
      <c r="D28" s="188">
        <v>116</v>
      </c>
      <c r="E28" s="188">
        <v>19</v>
      </c>
      <c r="F28" s="188">
        <v>9</v>
      </c>
      <c r="G28" s="188">
        <v>6</v>
      </c>
      <c r="H28" s="188">
        <v>27</v>
      </c>
      <c r="I28" s="188">
        <v>41</v>
      </c>
      <c r="J28" s="188">
        <v>11</v>
      </c>
      <c r="K28" s="189">
        <v>3</v>
      </c>
    </row>
    <row r="29" spans="1:11" ht="15" customHeight="1">
      <c r="A29" s="332" t="s">
        <v>14</v>
      </c>
      <c r="B29" s="332"/>
      <c r="C29" s="136"/>
      <c r="D29" s="188">
        <v>138</v>
      </c>
      <c r="E29" s="188">
        <v>16</v>
      </c>
      <c r="F29" s="188">
        <v>18</v>
      </c>
      <c r="G29" s="188">
        <v>15</v>
      </c>
      <c r="H29" s="188">
        <v>29</v>
      </c>
      <c r="I29" s="188">
        <v>49</v>
      </c>
      <c r="J29" s="188">
        <v>8</v>
      </c>
      <c r="K29" s="189">
        <v>3</v>
      </c>
    </row>
    <row r="30" spans="1:11" ht="15" customHeight="1">
      <c r="A30" s="332" t="s">
        <v>15</v>
      </c>
      <c r="B30" s="332"/>
      <c r="C30" s="136"/>
      <c r="D30" s="188">
        <v>1242</v>
      </c>
      <c r="E30" s="188">
        <v>195</v>
      </c>
      <c r="F30" s="188">
        <v>112</v>
      </c>
      <c r="G30" s="188">
        <v>102</v>
      </c>
      <c r="H30" s="188">
        <v>413</v>
      </c>
      <c r="I30" s="188">
        <v>247</v>
      </c>
      <c r="J30" s="188">
        <v>63</v>
      </c>
      <c r="K30" s="189">
        <v>110</v>
      </c>
    </row>
    <row r="31" spans="1:11" ht="15" customHeight="1">
      <c r="A31" s="332" t="s">
        <v>202</v>
      </c>
      <c r="B31" s="332"/>
      <c r="C31" s="136"/>
      <c r="D31" s="188">
        <v>25</v>
      </c>
      <c r="E31" s="188">
        <v>0</v>
      </c>
      <c r="F31" s="188">
        <v>3</v>
      </c>
      <c r="G31" s="188">
        <v>1</v>
      </c>
      <c r="H31" s="188">
        <v>15</v>
      </c>
      <c r="I31" s="188">
        <v>4</v>
      </c>
      <c r="J31" s="188">
        <v>1</v>
      </c>
      <c r="K31" s="189">
        <v>1</v>
      </c>
    </row>
    <row r="32" spans="1:11" ht="15" customHeight="1">
      <c r="A32" s="347" t="s">
        <v>203</v>
      </c>
      <c r="B32" s="347"/>
      <c r="C32" s="136"/>
      <c r="D32" s="188"/>
      <c r="E32" s="188"/>
      <c r="F32" s="188"/>
      <c r="G32" s="188"/>
      <c r="H32" s="188"/>
      <c r="I32" s="188"/>
      <c r="J32" s="188"/>
      <c r="K32" s="189"/>
    </row>
    <row r="33" spans="1:11" ht="12.75" customHeight="1">
      <c r="A33" s="332" t="s">
        <v>204</v>
      </c>
      <c r="B33" s="332"/>
      <c r="C33" s="136"/>
      <c r="D33" s="188">
        <v>40</v>
      </c>
      <c r="E33" s="188">
        <v>4</v>
      </c>
      <c r="F33" s="188">
        <v>12</v>
      </c>
      <c r="G33" s="188">
        <v>1</v>
      </c>
      <c r="H33" s="188">
        <v>10</v>
      </c>
      <c r="I33" s="188">
        <v>4</v>
      </c>
      <c r="J33" s="188">
        <v>1</v>
      </c>
      <c r="K33" s="189">
        <v>8</v>
      </c>
    </row>
    <row r="34" spans="1:11" ht="15" customHeight="1">
      <c r="A34" s="332" t="s">
        <v>205</v>
      </c>
      <c r="B34" s="332"/>
      <c r="C34" s="136"/>
      <c r="D34" s="188">
        <v>55</v>
      </c>
      <c r="E34" s="188">
        <v>4</v>
      </c>
      <c r="F34" s="188">
        <v>6</v>
      </c>
      <c r="G34" s="188">
        <v>24</v>
      </c>
      <c r="H34" s="188">
        <v>3</v>
      </c>
      <c r="I34" s="188">
        <v>12</v>
      </c>
      <c r="J34" s="188">
        <v>6</v>
      </c>
      <c r="K34" s="189">
        <v>0</v>
      </c>
    </row>
    <row r="35" spans="1:11" ht="15" customHeight="1">
      <c r="A35" s="332" t="s">
        <v>206</v>
      </c>
      <c r="B35" s="332"/>
      <c r="C35" s="136"/>
      <c r="D35" s="188">
        <v>2</v>
      </c>
      <c r="E35" s="188">
        <v>0</v>
      </c>
      <c r="F35" s="188">
        <v>0</v>
      </c>
      <c r="G35" s="188">
        <v>0</v>
      </c>
      <c r="H35" s="188">
        <v>2</v>
      </c>
      <c r="I35" s="188">
        <v>0</v>
      </c>
      <c r="J35" s="188">
        <v>0</v>
      </c>
      <c r="K35" s="189">
        <v>0</v>
      </c>
    </row>
    <row r="36" spans="1:11" ht="15" customHeight="1">
      <c r="A36" s="332" t="s">
        <v>16</v>
      </c>
      <c r="B36" s="332"/>
      <c r="C36" s="136"/>
      <c r="D36" s="188">
        <v>54</v>
      </c>
      <c r="E36" s="188">
        <v>3</v>
      </c>
      <c r="F36" s="188">
        <v>11</v>
      </c>
      <c r="G36" s="188">
        <v>7</v>
      </c>
      <c r="H36" s="188">
        <v>17</v>
      </c>
      <c r="I36" s="188">
        <v>8</v>
      </c>
      <c r="J36" s="188">
        <v>5</v>
      </c>
      <c r="K36" s="189">
        <v>3</v>
      </c>
    </row>
    <row r="37" spans="1:11" ht="24" customHeight="1">
      <c r="A37" s="346" t="s">
        <v>207</v>
      </c>
      <c r="B37" s="346"/>
      <c r="C37" s="153"/>
      <c r="D37" s="188"/>
      <c r="E37" s="188"/>
      <c r="F37" s="188"/>
      <c r="G37" s="188"/>
      <c r="H37" s="188"/>
      <c r="I37" s="188"/>
      <c r="J37" s="188"/>
      <c r="K37" s="189"/>
    </row>
    <row r="38" spans="1:11" ht="15" customHeight="1">
      <c r="A38" s="347" t="s">
        <v>287</v>
      </c>
      <c r="B38" s="347"/>
      <c r="C38" s="153"/>
      <c r="D38" s="188"/>
      <c r="E38" s="188"/>
      <c r="F38" s="188"/>
      <c r="G38" s="188"/>
      <c r="H38" s="188"/>
      <c r="I38" s="188"/>
      <c r="J38" s="188"/>
      <c r="K38" s="189"/>
    </row>
    <row r="39" spans="1:11" ht="12.75" customHeight="1">
      <c r="A39" s="347" t="s">
        <v>209</v>
      </c>
      <c r="B39" s="347"/>
      <c r="C39" s="153"/>
      <c r="D39" s="188"/>
      <c r="E39" s="188"/>
      <c r="F39" s="188"/>
      <c r="G39" s="188"/>
      <c r="H39" s="188"/>
      <c r="I39" s="188"/>
      <c r="J39" s="188"/>
      <c r="K39" s="189"/>
    </row>
    <row r="40" spans="1:11" ht="12.75" customHeight="1">
      <c r="A40" s="332" t="s">
        <v>210</v>
      </c>
      <c r="B40" s="332"/>
      <c r="C40" s="153"/>
      <c r="D40" s="188">
        <v>1848</v>
      </c>
      <c r="E40" s="188">
        <v>213</v>
      </c>
      <c r="F40" s="188">
        <v>130</v>
      </c>
      <c r="G40" s="188">
        <v>114</v>
      </c>
      <c r="H40" s="188">
        <v>779</v>
      </c>
      <c r="I40" s="188">
        <v>284</v>
      </c>
      <c r="J40" s="188">
        <v>181</v>
      </c>
      <c r="K40" s="189">
        <v>147</v>
      </c>
    </row>
    <row r="41" spans="1:11" ht="15" customHeight="1">
      <c r="A41" s="347" t="s">
        <v>211</v>
      </c>
      <c r="B41" s="347"/>
      <c r="C41" s="153"/>
      <c r="D41" s="150"/>
      <c r="E41" s="150"/>
      <c r="F41" s="150"/>
      <c r="G41" s="150"/>
      <c r="H41" s="150"/>
      <c r="I41" s="150"/>
      <c r="J41" s="150"/>
      <c r="K41" s="151"/>
    </row>
    <row r="42" spans="1:11" ht="15" customHeight="1">
      <c r="A42" s="187"/>
      <c r="B42" s="70" t="s">
        <v>212</v>
      </c>
      <c r="C42" s="153"/>
      <c r="D42" s="188">
        <v>235</v>
      </c>
      <c r="E42" s="188">
        <v>12</v>
      </c>
      <c r="F42" s="188">
        <v>7</v>
      </c>
      <c r="G42" s="188">
        <v>17</v>
      </c>
      <c r="H42" s="188">
        <v>96</v>
      </c>
      <c r="I42" s="188">
        <v>55</v>
      </c>
      <c r="J42" s="188">
        <v>40</v>
      </c>
      <c r="K42" s="189">
        <v>8</v>
      </c>
    </row>
    <row r="43" spans="1:11" ht="15" customHeight="1">
      <c r="A43" s="187"/>
      <c r="B43" s="70" t="s">
        <v>213</v>
      </c>
      <c r="C43" s="153"/>
      <c r="D43" s="188">
        <v>177</v>
      </c>
      <c r="E43" s="188">
        <v>14</v>
      </c>
      <c r="F43" s="188">
        <v>9</v>
      </c>
      <c r="G43" s="188">
        <v>12</v>
      </c>
      <c r="H43" s="188">
        <v>95</v>
      </c>
      <c r="I43" s="188">
        <v>25</v>
      </c>
      <c r="J43" s="188">
        <v>10</v>
      </c>
      <c r="K43" s="189">
        <v>12</v>
      </c>
    </row>
    <row r="44" spans="1:11" ht="15" customHeight="1">
      <c r="A44" s="187"/>
      <c r="B44" s="70" t="s">
        <v>214</v>
      </c>
      <c r="C44" s="153"/>
      <c r="D44" s="188">
        <v>1436</v>
      </c>
      <c r="E44" s="188">
        <v>187</v>
      </c>
      <c r="F44" s="188">
        <v>114</v>
      </c>
      <c r="G44" s="188">
        <v>85</v>
      </c>
      <c r="H44" s="188">
        <v>588</v>
      </c>
      <c r="I44" s="188">
        <v>204</v>
      </c>
      <c r="J44" s="188">
        <v>131</v>
      </c>
      <c r="K44" s="189">
        <v>127</v>
      </c>
    </row>
    <row r="45" spans="1:11" ht="24" customHeight="1">
      <c r="A45" s="346" t="s">
        <v>215</v>
      </c>
      <c r="B45" s="346"/>
      <c r="C45" s="194"/>
      <c r="D45" s="188"/>
      <c r="E45" s="188"/>
      <c r="F45" s="188"/>
      <c r="G45" s="188"/>
      <c r="H45" s="188"/>
      <c r="I45" s="188"/>
      <c r="J45" s="188"/>
      <c r="K45" s="189"/>
    </row>
    <row r="46" spans="1:11" ht="15" customHeight="1">
      <c r="A46" s="332" t="s">
        <v>216</v>
      </c>
      <c r="B46" s="332"/>
      <c r="D46" s="188">
        <v>729</v>
      </c>
      <c r="E46" s="188">
        <v>67</v>
      </c>
      <c r="F46" s="188">
        <v>86</v>
      </c>
      <c r="G46" s="188">
        <v>46</v>
      </c>
      <c r="H46" s="188">
        <v>250</v>
      </c>
      <c r="I46" s="188">
        <v>159</v>
      </c>
      <c r="J46" s="188">
        <v>59</v>
      </c>
      <c r="K46" s="189">
        <v>62</v>
      </c>
    </row>
    <row r="47" spans="1:11" ht="15" customHeight="1">
      <c r="A47" s="187" t="s">
        <v>44</v>
      </c>
      <c r="B47" s="70" t="s">
        <v>288</v>
      </c>
      <c r="D47" s="188">
        <v>467</v>
      </c>
      <c r="E47" s="188">
        <v>39</v>
      </c>
      <c r="F47" s="188">
        <v>56</v>
      </c>
      <c r="G47" s="188">
        <v>28</v>
      </c>
      <c r="H47" s="188">
        <v>160</v>
      </c>
      <c r="I47" s="188">
        <v>113</v>
      </c>
      <c r="J47" s="188">
        <v>36</v>
      </c>
      <c r="K47" s="189">
        <v>35</v>
      </c>
    </row>
    <row r="48" spans="1:11" ht="15" customHeight="1">
      <c r="A48" s="187"/>
      <c r="B48" s="70" t="s">
        <v>222</v>
      </c>
      <c r="D48" s="188">
        <v>467</v>
      </c>
      <c r="E48" s="188">
        <v>39</v>
      </c>
      <c r="F48" s="188">
        <v>56</v>
      </c>
      <c r="G48" s="188">
        <v>28</v>
      </c>
      <c r="H48" s="188">
        <v>160</v>
      </c>
      <c r="I48" s="188">
        <v>113</v>
      </c>
      <c r="J48" s="188">
        <v>36</v>
      </c>
      <c r="K48" s="189">
        <v>35</v>
      </c>
    </row>
    <row r="49" spans="1:11" ht="15" customHeight="1">
      <c r="A49" s="187"/>
      <c r="B49" s="70" t="s">
        <v>289</v>
      </c>
      <c r="D49" s="188">
        <v>6</v>
      </c>
      <c r="E49" s="188">
        <v>0</v>
      </c>
      <c r="F49" s="188">
        <v>2</v>
      </c>
      <c r="G49" s="188">
        <v>1</v>
      </c>
      <c r="H49" s="188">
        <v>2</v>
      </c>
      <c r="I49" s="188">
        <v>0</v>
      </c>
      <c r="J49" s="188">
        <v>0</v>
      </c>
      <c r="K49" s="189">
        <v>1</v>
      </c>
    </row>
    <row r="50" spans="1:11" ht="15" customHeight="1">
      <c r="A50" s="187"/>
      <c r="B50" s="70" t="s">
        <v>290</v>
      </c>
      <c r="D50" s="188">
        <v>0</v>
      </c>
      <c r="E50" s="188">
        <v>0</v>
      </c>
      <c r="F50" s="188">
        <v>0</v>
      </c>
      <c r="G50" s="188">
        <v>0</v>
      </c>
      <c r="H50" s="188">
        <v>0</v>
      </c>
      <c r="I50" s="188">
        <v>0</v>
      </c>
      <c r="J50" s="188">
        <v>0</v>
      </c>
      <c r="K50" s="189">
        <v>0</v>
      </c>
    </row>
    <row r="51" spans="1:11" ht="15" customHeight="1">
      <c r="A51" s="187"/>
      <c r="B51" s="70" t="s">
        <v>289</v>
      </c>
      <c r="D51" s="188">
        <v>0</v>
      </c>
      <c r="E51" s="188">
        <v>0</v>
      </c>
      <c r="F51" s="188">
        <v>0</v>
      </c>
      <c r="G51" s="188">
        <v>0</v>
      </c>
      <c r="H51" s="188">
        <v>0</v>
      </c>
      <c r="I51" s="188">
        <v>0</v>
      </c>
      <c r="J51" s="188">
        <v>0</v>
      </c>
      <c r="K51" s="189">
        <v>0</v>
      </c>
    </row>
    <row r="52" spans="1:11" ht="15" customHeight="1">
      <c r="A52" s="187"/>
      <c r="B52" s="70" t="s">
        <v>291</v>
      </c>
      <c r="D52" s="188">
        <v>262</v>
      </c>
      <c r="E52" s="188">
        <v>28</v>
      </c>
      <c r="F52" s="188">
        <v>30</v>
      </c>
      <c r="G52" s="188">
        <v>18</v>
      </c>
      <c r="H52" s="188">
        <v>90</v>
      </c>
      <c r="I52" s="188">
        <v>46</v>
      </c>
      <c r="J52" s="188">
        <v>23</v>
      </c>
      <c r="K52" s="189">
        <v>27</v>
      </c>
    </row>
    <row r="53" spans="1:11" ht="15" customHeight="1">
      <c r="A53" s="187"/>
      <c r="B53" s="70" t="s">
        <v>222</v>
      </c>
      <c r="D53" s="188">
        <v>262</v>
      </c>
      <c r="E53" s="188">
        <v>28</v>
      </c>
      <c r="F53" s="188">
        <v>30</v>
      </c>
      <c r="G53" s="188">
        <v>18</v>
      </c>
      <c r="H53" s="188">
        <v>90</v>
      </c>
      <c r="I53" s="188">
        <v>46</v>
      </c>
      <c r="J53" s="188">
        <v>23</v>
      </c>
      <c r="K53" s="189">
        <v>27</v>
      </c>
    </row>
    <row r="54" spans="1:11" ht="15" customHeight="1">
      <c r="A54" s="187"/>
      <c r="B54" s="70" t="s">
        <v>223</v>
      </c>
      <c r="D54" s="188">
        <v>0</v>
      </c>
      <c r="E54" s="188">
        <v>0</v>
      </c>
      <c r="F54" s="188">
        <v>0</v>
      </c>
      <c r="G54" s="188">
        <v>0</v>
      </c>
      <c r="H54" s="188">
        <v>0</v>
      </c>
      <c r="I54" s="188">
        <v>0</v>
      </c>
      <c r="J54" s="188">
        <v>0</v>
      </c>
      <c r="K54" s="189">
        <v>0</v>
      </c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mergeCells count="36">
    <mergeCell ref="A1:K1"/>
    <mergeCell ref="A3:K3"/>
    <mergeCell ref="A4:K4"/>
    <mergeCell ref="A5:K5"/>
    <mergeCell ref="A7:C8"/>
    <mergeCell ref="D7:D8"/>
    <mergeCell ref="E7:K7"/>
    <mergeCell ref="A26:B26"/>
    <mergeCell ref="A11:B11"/>
    <mergeCell ref="A12:B1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41:B41"/>
    <mergeCell ref="A45:B45"/>
    <mergeCell ref="A46:B46"/>
    <mergeCell ref="A34:B34"/>
    <mergeCell ref="A35:B35"/>
    <mergeCell ref="A36:B36"/>
    <mergeCell ref="A37:B37"/>
    <mergeCell ref="A39:B39"/>
    <mergeCell ref="A40:B40"/>
  </mergeCells>
  <printOptions/>
  <pageMargins left="0.5905511811023623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zoomScalePageLayoutView="0" workbookViewId="0" topLeftCell="A1">
      <selection activeCell="A3" sqref="A3:F3"/>
    </sheetView>
  </sheetViews>
  <sheetFormatPr defaultColWidth="10.7109375" defaultRowHeight="12.75"/>
  <cols>
    <col min="1" max="1" width="42.00390625" style="192" customWidth="1"/>
    <col min="2" max="2" width="0.85546875" style="133" customWidth="1"/>
    <col min="3" max="6" width="10.7109375" style="133" customWidth="1"/>
    <col min="7" max="16384" width="10.7109375" style="133" customWidth="1"/>
  </cols>
  <sheetData>
    <row r="1" spans="1:6" ht="12.75">
      <c r="A1" s="339">
        <v>23</v>
      </c>
      <c r="B1" s="339"/>
      <c r="C1" s="339"/>
      <c r="D1" s="339"/>
      <c r="E1" s="339"/>
      <c r="F1" s="339"/>
    </row>
    <row r="2" spans="1:6" ht="12.75">
      <c r="A2" s="180"/>
      <c r="B2" s="136"/>
      <c r="C2" s="136"/>
      <c r="D2" s="136"/>
      <c r="E2" s="136"/>
      <c r="F2" s="136"/>
    </row>
    <row r="3" spans="1:6" ht="15" customHeight="1">
      <c r="A3" s="349" t="s">
        <v>138</v>
      </c>
      <c r="B3" s="349"/>
      <c r="C3" s="349"/>
      <c r="D3" s="349"/>
      <c r="E3" s="349"/>
      <c r="F3" s="349"/>
    </row>
    <row r="4" spans="1:6" ht="21" customHeight="1">
      <c r="A4" s="349" t="s">
        <v>282</v>
      </c>
      <c r="B4" s="349"/>
      <c r="C4" s="349"/>
      <c r="D4" s="349"/>
      <c r="E4" s="349"/>
      <c r="F4" s="349"/>
    </row>
    <row r="5" spans="1:6" ht="15" customHeight="1">
      <c r="A5" s="339" t="s">
        <v>292</v>
      </c>
      <c r="B5" s="339"/>
      <c r="C5" s="339"/>
      <c r="D5" s="339"/>
      <c r="E5" s="339"/>
      <c r="F5" s="339"/>
    </row>
    <row r="6" spans="1:6" ht="9" customHeight="1">
      <c r="A6" s="136"/>
      <c r="B6" s="136"/>
      <c r="C6" s="136"/>
      <c r="D6" s="136"/>
      <c r="E6" s="136"/>
      <c r="F6" s="136"/>
    </row>
    <row r="7" spans="1:6" ht="21" customHeight="1">
      <c r="A7" s="350" t="s">
        <v>225</v>
      </c>
      <c r="B7" s="197"/>
      <c r="C7" s="357" t="s">
        <v>226</v>
      </c>
      <c r="D7" s="358"/>
      <c r="E7" s="358"/>
      <c r="F7" s="358"/>
    </row>
    <row r="8" spans="1:6" ht="42" customHeight="1">
      <c r="A8" s="356"/>
      <c r="B8" s="198"/>
      <c r="C8" s="359" t="s">
        <v>227</v>
      </c>
      <c r="D8" s="356"/>
      <c r="E8" s="357" t="s">
        <v>293</v>
      </c>
      <c r="F8" s="358"/>
    </row>
    <row r="9" spans="1:6" ht="28.5" customHeight="1">
      <c r="A9" s="351"/>
      <c r="B9" s="199"/>
      <c r="C9" s="166" t="s">
        <v>143</v>
      </c>
      <c r="D9" s="166" t="s">
        <v>230</v>
      </c>
      <c r="E9" s="166" t="s">
        <v>143</v>
      </c>
      <c r="F9" s="167" t="s">
        <v>230</v>
      </c>
    </row>
    <row r="10" spans="1:6" ht="21" customHeight="1">
      <c r="A10" s="201" t="s">
        <v>231</v>
      </c>
      <c r="B10" s="136"/>
      <c r="C10" s="183"/>
      <c r="D10" s="183"/>
      <c r="E10" s="183"/>
      <c r="F10" s="244"/>
    </row>
    <row r="11" spans="1:6" ht="12.75" customHeight="1">
      <c r="A11" s="203" t="s">
        <v>294</v>
      </c>
      <c r="B11" s="136"/>
      <c r="C11" s="183">
        <v>3758</v>
      </c>
      <c r="D11" s="204">
        <v>100</v>
      </c>
      <c r="E11" s="205">
        <v>1881</v>
      </c>
      <c r="F11" s="204">
        <v>100</v>
      </c>
    </row>
    <row r="12" spans="1:6" ht="21" customHeight="1">
      <c r="A12" s="206" t="s">
        <v>295</v>
      </c>
      <c r="B12" s="136"/>
      <c r="C12" s="188">
        <v>2557</v>
      </c>
      <c r="D12" s="207">
        <v>68.04151144225652</v>
      </c>
      <c r="E12" s="188">
        <v>1220</v>
      </c>
      <c r="F12" s="208">
        <v>64.85911749069643</v>
      </c>
    </row>
    <row r="13" spans="1:6" ht="21" customHeight="1">
      <c r="A13" s="206" t="s">
        <v>296</v>
      </c>
      <c r="B13" s="136"/>
      <c r="C13" s="188">
        <v>842</v>
      </c>
      <c r="D13" s="207">
        <v>22.405534858967535</v>
      </c>
      <c r="E13" s="188">
        <v>463</v>
      </c>
      <c r="F13" s="208">
        <v>24.614566719829877</v>
      </c>
    </row>
    <row r="14" spans="1:6" ht="21" customHeight="1">
      <c r="A14" s="206" t="s">
        <v>297</v>
      </c>
      <c r="B14" s="136"/>
      <c r="C14" s="188">
        <v>225</v>
      </c>
      <c r="D14" s="207">
        <v>5.987227248536455</v>
      </c>
      <c r="E14" s="188">
        <v>132</v>
      </c>
      <c r="F14" s="208">
        <v>7.017543859649122</v>
      </c>
    </row>
    <row r="15" spans="1:6" ht="21" customHeight="1">
      <c r="A15" s="206" t="s">
        <v>298</v>
      </c>
      <c r="B15" s="136"/>
      <c r="C15" s="188">
        <v>100</v>
      </c>
      <c r="D15" s="207">
        <v>2.660989888238425</v>
      </c>
      <c r="E15" s="188">
        <v>51</v>
      </c>
      <c r="F15" s="208">
        <v>2.7113237639553427</v>
      </c>
    </row>
    <row r="16" spans="1:6" ht="21" customHeight="1">
      <c r="A16" s="206" t="s">
        <v>299</v>
      </c>
      <c r="B16" s="136"/>
      <c r="C16" s="188">
        <v>28</v>
      </c>
      <c r="D16" s="207">
        <v>0.7450771687067589</v>
      </c>
      <c r="E16" s="188">
        <v>12</v>
      </c>
      <c r="F16" s="208">
        <v>0.6379585326953748</v>
      </c>
    </row>
    <row r="17" spans="1:6" ht="21" customHeight="1">
      <c r="A17" s="206" t="s">
        <v>300</v>
      </c>
      <c r="B17" s="136"/>
      <c r="C17" s="188">
        <v>6</v>
      </c>
      <c r="D17" s="207">
        <v>0.15965939329430548</v>
      </c>
      <c r="E17" s="188">
        <v>3</v>
      </c>
      <c r="F17" s="208">
        <v>0.1594896331738437</v>
      </c>
    </row>
    <row r="18" spans="1:6" ht="21" customHeight="1">
      <c r="A18" s="206" t="s">
        <v>301</v>
      </c>
      <c r="B18" s="136"/>
      <c r="C18" s="245">
        <v>1.2</v>
      </c>
      <c r="D18" s="246" t="s">
        <v>2</v>
      </c>
      <c r="E18" s="245">
        <v>1.2</v>
      </c>
      <c r="F18" s="247" t="s">
        <v>2</v>
      </c>
    </row>
    <row r="19" spans="1:6" ht="18" customHeight="1">
      <c r="A19" s="248"/>
      <c r="B19" s="194"/>
      <c r="C19" s="209"/>
      <c r="D19" s="209"/>
      <c r="E19" s="209"/>
      <c r="F19" s="209"/>
    </row>
    <row r="20" spans="1:6" ht="18" customHeight="1">
      <c r="A20" s="248"/>
      <c r="B20" s="194"/>
      <c r="C20" s="209"/>
      <c r="D20" s="209"/>
      <c r="E20" s="209"/>
      <c r="F20" s="209"/>
    </row>
    <row r="21" spans="1:6" ht="15" customHeight="1">
      <c r="A21" s="217"/>
      <c r="B21" s="194"/>
      <c r="C21" s="209"/>
      <c r="D21" s="209"/>
      <c r="E21" s="209"/>
      <c r="F21" s="209"/>
    </row>
    <row r="22" spans="3:6" ht="15" customHeight="1">
      <c r="C22" s="229"/>
      <c r="D22" s="194"/>
      <c r="E22" s="194"/>
      <c r="F22" s="194"/>
    </row>
    <row r="23" ht="12.75" customHeight="1">
      <c r="A23" s="230"/>
    </row>
    <row r="24" ht="12.75" customHeight="1">
      <c r="A24" s="233"/>
    </row>
    <row r="25" ht="12.75" customHeight="1">
      <c r="A25" s="233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8">
    <mergeCell ref="A1:F1"/>
    <mergeCell ref="A3:F3"/>
    <mergeCell ref="A4:F4"/>
    <mergeCell ref="A5:F5"/>
    <mergeCell ref="A7:A9"/>
    <mergeCell ref="C7:F7"/>
    <mergeCell ref="C8:D8"/>
    <mergeCell ref="E8:F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3" sqref="A3:K3"/>
    </sheetView>
  </sheetViews>
  <sheetFormatPr defaultColWidth="10.7109375" defaultRowHeight="12.75"/>
  <cols>
    <col min="1" max="1" width="3.57421875" style="192" customWidth="1"/>
    <col min="2" max="2" width="30.7109375" style="192" customWidth="1"/>
    <col min="3" max="3" width="0.85546875" style="133" customWidth="1"/>
    <col min="4" max="11" width="7.7109375" style="133" customWidth="1"/>
    <col min="12" max="16384" width="10.7109375" style="133" customWidth="1"/>
  </cols>
  <sheetData>
    <row r="1" spans="1:11" ht="12.75">
      <c r="A1" s="339">
        <v>24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ht="12.75">
      <c r="A2" s="180"/>
      <c r="B2" s="180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" customHeight="1">
      <c r="A3" s="349" t="s">
        <v>138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</row>
    <row r="4" spans="1:11" ht="21" customHeight="1">
      <c r="A4" s="349" t="s">
        <v>282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</row>
    <row r="5" spans="1:11" ht="15" customHeight="1">
      <c r="A5" s="339" t="s">
        <v>302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6" spans="1:11" ht="9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18" customHeight="1">
      <c r="A7" s="350" t="s">
        <v>303</v>
      </c>
      <c r="B7" s="350"/>
      <c r="C7" s="342"/>
      <c r="D7" s="352" t="s">
        <v>173</v>
      </c>
      <c r="E7" s="354" t="s">
        <v>174</v>
      </c>
      <c r="F7" s="355"/>
      <c r="G7" s="355"/>
      <c r="H7" s="355"/>
      <c r="I7" s="355"/>
      <c r="J7" s="355"/>
      <c r="K7" s="355"/>
    </row>
    <row r="8" spans="1:11" ht="33" customHeight="1">
      <c r="A8" s="351"/>
      <c r="B8" s="351"/>
      <c r="C8" s="343"/>
      <c r="D8" s="353"/>
      <c r="E8" s="166" t="s">
        <v>175</v>
      </c>
      <c r="F8" s="166" t="s">
        <v>176</v>
      </c>
      <c r="G8" s="142" t="s">
        <v>177</v>
      </c>
      <c r="H8" s="142" t="s">
        <v>178</v>
      </c>
      <c r="I8" s="142" t="s">
        <v>179</v>
      </c>
      <c r="J8" s="142" t="s">
        <v>180</v>
      </c>
      <c r="K8" s="142" t="s">
        <v>181</v>
      </c>
    </row>
    <row r="9" spans="1:11" ht="12.75">
      <c r="A9" s="180"/>
      <c r="B9" s="180"/>
      <c r="C9" s="136"/>
      <c r="D9" s="151"/>
      <c r="E9" s="151"/>
      <c r="F9" s="151"/>
      <c r="G9" s="181"/>
      <c r="H9" s="182"/>
      <c r="I9" s="151"/>
      <c r="J9" s="181"/>
      <c r="K9" s="136"/>
    </row>
    <row r="10" spans="1:11" ht="18" customHeight="1">
      <c r="A10" s="64" t="s">
        <v>27</v>
      </c>
      <c r="B10" s="64"/>
      <c r="C10" s="136"/>
      <c r="D10" s="183">
        <v>3758</v>
      </c>
      <c r="E10" s="183">
        <v>470</v>
      </c>
      <c r="F10" s="183">
        <v>358</v>
      </c>
      <c r="G10" s="183">
        <v>280</v>
      </c>
      <c r="H10" s="183">
        <v>1378</v>
      </c>
      <c r="I10" s="183">
        <v>688</v>
      </c>
      <c r="J10" s="183">
        <v>283</v>
      </c>
      <c r="K10" s="183">
        <v>301</v>
      </c>
    </row>
    <row r="11" spans="1:11" ht="18" customHeight="1">
      <c r="A11" s="332" t="s">
        <v>244</v>
      </c>
      <c r="B11" s="332"/>
      <c r="C11" s="70"/>
      <c r="D11" s="188">
        <v>477</v>
      </c>
      <c r="E11" s="188">
        <v>80</v>
      </c>
      <c r="F11" s="188">
        <v>48</v>
      </c>
      <c r="G11" s="188">
        <v>49</v>
      </c>
      <c r="H11" s="188">
        <v>150</v>
      </c>
      <c r="I11" s="188">
        <v>73</v>
      </c>
      <c r="J11" s="188">
        <v>44</v>
      </c>
      <c r="K11" s="189">
        <v>33</v>
      </c>
    </row>
    <row r="12" spans="1:11" ht="18" customHeight="1">
      <c r="A12" s="332" t="s">
        <v>245</v>
      </c>
      <c r="B12" s="332"/>
      <c r="C12" s="70"/>
      <c r="D12" s="188">
        <v>57</v>
      </c>
      <c r="E12" s="188">
        <v>0</v>
      </c>
      <c r="F12" s="188">
        <v>0</v>
      </c>
      <c r="G12" s="188">
        <v>0</v>
      </c>
      <c r="H12" s="188">
        <v>54</v>
      </c>
      <c r="I12" s="188">
        <v>3</v>
      </c>
      <c r="J12" s="188">
        <v>0</v>
      </c>
      <c r="K12" s="189">
        <v>0</v>
      </c>
    </row>
    <row r="13" spans="1:11" ht="18" customHeight="1">
      <c r="A13" s="332" t="s">
        <v>246</v>
      </c>
      <c r="B13" s="332"/>
      <c r="C13" s="70"/>
      <c r="D13" s="188">
        <v>54</v>
      </c>
      <c r="E13" s="188">
        <v>4</v>
      </c>
      <c r="F13" s="188">
        <v>10</v>
      </c>
      <c r="G13" s="188">
        <v>4</v>
      </c>
      <c r="H13" s="188">
        <v>22</v>
      </c>
      <c r="I13" s="188">
        <v>3</v>
      </c>
      <c r="J13" s="188">
        <v>5</v>
      </c>
      <c r="K13" s="189">
        <v>6</v>
      </c>
    </row>
    <row r="14" spans="1:11" ht="18" customHeight="1">
      <c r="A14" s="332" t="s">
        <v>247</v>
      </c>
      <c r="B14" s="332"/>
      <c r="C14" s="70"/>
      <c r="D14" s="188">
        <v>45</v>
      </c>
      <c r="E14" s="188">
        <v>2</v>
      </c>
      <c r="F14" s="188">
        <v>6</v>
      </c>
      <c r="G14" s="188">
        <v>6</v>
      </c>
      <c r="H14" s="188">
        <v>18</v>
      </c>
      <c r="I14" s="188">
        <v>3</v>
      </c>
      <c r="J14" s="188">
        <v>7</v>
      </c>
      <c r="K14" s="189">
        <v>3</v>
      </c>
    </row>
    <row r="15" spans="1:11" ht="18" customHeight="1">
      <c r="A15" s="332" t="s">
        <v>248</v>
      </c>
      <c r="B15" s="332"/>
      <c r="C15" s="70"/>
      <c r="D15" s="188">
        <v>244</v>
      </c>
      <c r="E15" s="188">
        <v>32</v>
      </c>
      <c r="F15" s="188">
        <v>20</v>
      </c>
      <c r="G15" s="188">
        <v>23</v>
      </c>
      <c r="H15" s="188">
        <v>87</v>
      </c>
      <c r="I15" s="188">
        <v>37</v>
      </c>
      <c r="J15" s="188">
        <v>16</v>
      </c>
      <c r="K15" s="189">
        <v>29</v>
      </c>
    </row>
    <row r="16" spans="1:11" ht="18" customHeight="1">
      <c r="A16" s="136" t="s">
        <v>249</v>
      </c>
      <c r="B16" s="136"/>
      <c r="C16" s="70"/>
      <c r="D16" s="188"/>
      <c r="E16" s="188"/>
      <c r="F16" s="188"/>
      <c r="G16" s="188"/>
      <c r="H16" s="188"/>
      <c r="I16" s="188"/>
      <c r="J16" s="188"/>
      <c r="K16" s="189"/>
    </row>
    <row r="17" spans="1:11" ht="12.75" customHeight="1">
      <c r="A17" s="136"/>
      <c r="B17" s="70" t="s">
        <v>76</v>
      </c>
      <c r="C17" s="70"/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9">
        <v>0</v>
      </c>
    </row>
    <row r="18" spans="1:11" ht="18" customHeight="1">
      <c r="A18" s="136" t="s">
        <v>128</v>
      </c>
      <c r="B18" s="70"/>
      <c r="C18" s="70"/>
      <c r="D18" s="188"/>
      <c r="E18" s="188"/>
      <c r="F18" s="188"/>
      <c r="G18" s="188"/>
      <c r="H18" s="188"/>
      <c r="I18" s="188"/>
      <c r="J18" s="188"/>
      <c r="K18" s="189"/>
    </row>
    <row r="19" spans="1:11" ht="12.75" customHeight="1">
      <c r="A19" s="70"/>
      <c r="B19" s="70" t="s">
        <v>304</v>
      </c>
      <c r="C19" s="70"/>
      <c r="D19" s="188">
        <v>140</v>
      </c>
      <c r="E19" s="188">
        <v>24</v>
      </c>
      <c r="F19" s="188">
        <v>9</v>
      </c>
      <c r="G19" s="188">
        <v>9</v>
      </c>
      <c r="H19" s="188">
        <v>48</v>
      </c>
      <c r="I19" s="188">
        <v>33</v>
      </c>
      <c r="J19" s="188">
        <v>7</v>
      </c>
      <c r="K19" s="189">
        <v>10</v>
      </c>
    </row>
    <row r="20" spans="1:11" ht="18" customHeight="1">
      <c r="A20" s="136" t="s">
        <v>125</v>
      </c>
      <c r="B20" s="70"/>
      <c r="C20" s="70"/>
      <c r="D20" s="188"/>
      <c r="E20" s="188"/>
      <c r="F20" s="188"/>
      <c r="G20" s="188"/>
      <c r="H20" s="188"/>
      <c r="I20" s="188"/>
      <c r="J20" s="188"/>
      <c r="K20" s="189"/>
    </row>
    <row r="21" spans="1:11" ht="12" customHeight="1">
      <c r="A21" s="136" t="s">
        <v>126</v>
      </c>
      <c r="B21" s="70"/>
      <c r="C21" s="70"/>
      <c r="D21" s="188"/>
      <c r="E21" s="188"/>
      <c r="F21" s="188"/>
      <c r="G21" s="188"/>
      <c r="H21" s="188"/>
      <c r="I21" s="188"/>
      <c r="J21" s="188"/>
      <c r="K21" s="189"/>
    </row>
    <row r="22" spans="1:11" ht="12" customHeight="1">
      <c r="A22" s="332" t="s">
        <v>127</v>
      </c>
      <c r="B22" s="332"/>
      <c r="C22" s="70"/>
      <c r="D22" s="188">
        <v>2302</v>
      </c>
      <c r="E22" s="188">
        <v>301</v>
      </c>
      <c r="F22" s="188">
        <v>220</v>
      </c>
      <c r="G22" s="188">
        <v>162</v>
      </c>
      <c r="H22" s="188">
        <v>822</v>
      </c>
      <c r="I22" s="188">
        <v>454</v>
      </c>
      <c r="J22" s="188">
        <v>178</v>
      </c>
      <c r="K22" s="189">
        <v>165</v>
      </c>
    </row>
    <row r="23" spans="1:11" ht="18" customHeight="1">
      <c r="A23" s="136"/>
      <c r="B23" s="136" t="s">
        <v>251</v>
      </c>
      <c r="C23" s="70"/>
      <c r="D23" s="188"/>
      <c r="E23" s="188"/>
      <c r="F23" s="188"/>
      <c r="G23" s="188"/>
      <c r="H23" s="188"/>
      <c r="I23" s="188"/>
      <c r="J23" s="188"/>
      <c r="K23" s="189"/>
    </row>
    <row r="24" spans="1:11" ht="12" customHeight="1">
      <c r="A24" s="133"/>
      <c r="B24" s="70" t="s">
        <v>252</v>
      </c>
      <c r="C24" s="70"/>
      <c r="D24" s="188">
        <v>0</v>
      </c>
      <c r="E24" s="188">
        <v>0</v>
      </c>
      <c r="F24" s="188">
        <v>0</v>
      </c>
      <c r="G24" s="188">
        <v>0</v>
      </c>
      <c r="H24" s="188">
        <v>0</v>
      </c>
      <c r="I24" s="188">
        <v>0</v>
      </c>
      <c r="J24" s="188">
        <v>0</v>
      </c>
      <c r="K24" s="189">
        <v>0</v>
      </c>
    </row>
    <row r="25" spans="1:11" ht="18" customHeight="1">
      <c r="A25" s="133"/>
      <c r="B25" s="70" t="s">
        <v>253</v>
      </c>
      <c r="C25" s="70"/>
      <c r="D25" s="188">
        <v>2280</v>
      </c>
      <c r="E25" s="188">
        <v>300</v>
      </c>
      <c r="F25" s="188">
        <v>208</v>
      </c>
      <c r="G25" s="188">
        <v>162</v>
      </c>
      <c r="H25" s="188">
        <v>815</v>
      </c>
      <c r="I25" s="188">
        <v>454</v>
      </c>
      <c r="J25" s="188">
        <v>178</v>
      </c>
      <c r="K25" s="189">
        <v>163</v>
      </c>
    </row>
    <row r="26" spans="1:11" ht="18" customHeight="1">
      <c r="A26" s="133"/>
      <c r="B26" s="136" t="s">
        <v>254</v>
      </c>
      <c r="C26" s="70"/>
      <c r="D26" s="188"/>
      <c r="E26" s="188"/>
      <c r="F26" s="188"/>
      <c r="G26" s="188"/>
      <c r="H26" s="188"/>
      <c r="I26" s="188"/>
      <c r="J26" s="188"/>
      <c r="K26" s="189"/>
    </row>
    <row r="27" spans="1:11" ht="12" customHeight="1">
      <c r="A27" s="133"/>
      <c r="B27" s="70" t="s">
        <v>255</v>
      </c>
      <c r="C27" s="70"/>
      <c r="D27" s="188">
        <v>22</v>
      </c>
      <c r="E27" s="188">
        <v>1</v>
      </c>
      <c r="F27" s="188">
        <v>12</v>
      </c>
      <c r="G27" s="188">
        <v>0</v>
      </c>
      <c r="H27" s="188">
        <v>7</v>
      </c>
      <c r="I27" s="188">
        <v>0</v>
      </c>
      <c r="J27" s="188">
        <v>0</v>
      </c>
      <c r="K27" s="189">
        <v>2</v>
      </c>
    </row>
    <row r="28" spans="1:11" ht="18" customHeight="1">
      <c r="A28" s="249" t="s">
        <v>130</v>
      </c>
      <c r="B28" s="70"/>
      <c r="C28" s="70"/>
      <c r="D28" s="188"/>
      <c r="E28" s="188"/>
      <c r="F28" s="188"/>
      <c r="G28" s="188"/>
      <c r="H28" s="188"/>
      <c r="I28" s="188"/>
      <c r="J28" s="188"/>
      <c r="K28" s="189"/>
    </row>
    <row r="29" spans="1:11" ht="12.75" customHeight="1">
      <c r="A29" s="249" t="s">
        <v>305</v>
      </c>
      <c r="B29" s="70"/>
      <c r="C29" s="70"/>
      <c r="D29" s="188"/>
      <c r="E29" s="188"/>
      <c r="F29" s="188"/>
      <c r="G29" s="188"/>
      <c r="H29" s="188"/>
      <c r="I29" s="188"/>
      <c r="J29" s="188"/>
      <c r="K29" s="189"/>
    </row>
    <row r="30" spans="1:11" ht="12.75" customHeight="1">
      <c r="A30" s="332" t="s">
        <v>306</v>
      </c>
      <c r="B30" s="332"/>
      <c r="C30" s="70"/>
      <c r="D30" s="188">
        <v>385</v>
      </c>
      <c r="E30" s="188">
        <v>24</v>
      </c>
      <c r="F30" s="188">
        <v>25</v>
      </c>
      <c r="G30" s="188">
        <v>24</v>
      </c>
      <c r="H30" s="188">
        <v>168</v>
      </c>
      <c r="I30" s="188">
        <v>74</v>
      </c>
      <c r="J30" s="188">
        <v>23</v>
      </c>
      <c r="K30" s="189">
        <v>47</v>
      </c>
    </row>
    <row r="31" spans="1:11" ht="18" customHeight="1">
      <c r="A31" s="180" t="s">
        <v>44</v>
      </c>
      <c r="B31" s="249" t="s">
        <v>307</v>
      </c>
      <c r="C31" s="70"/>
      <c r="D31" s="188"/>
      <c r="E31" s="188"/>
      <c r="F31" s="188"/>
      <c r="G31" s="188"/>
      <c r="H31" s="188"/>
      <c r="I31" s="188"/>
      <c r="J31" s="188"/>
      <c r="K31" s="189"/>
    </row>
    <row r="32" spans="1:11" ht="12.75" customHeight="1">
      <c r="A32" s="180"/>
      <c r="B32" s="249" t="s">
        <v>308</v>
      </c>
      <c r="C32" s="70"/>
      <c r="D32" s="188"/>
      <c r="E32" s="188"/>
      <c r="F32" s="188"/>
      <c r="G32" s="188"/>
      <c r="H32" s="188"/>
      <c r="I32" s="188"/>
      <c r="J32" s="188"/>
      <c r="K32" s="189"/>
    </row>
    <row r="33" spans="1:11" ht="12.75" customHeight="1">
      <c r="A33" s="180"/>
      <c r="B33" s="70" t="s">
        <v>309</v>
      </c>
      <c r="C33" s="70"/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9">
        <v>0</v>
      </c>
    </row>
    <row r="34" spans="1:11" ht="18" customHeight="1">
      <c r="A34" s="180"/>
      <c r="B34" s="70" t="s">
        <v>310</v>
      </c>
      <c r="C34" s="70"/>
      <c r="D34" s="188">
        <v>356</v>
      </c>
      <c r="E34" s="188">
        <v>22</v>
      </c>
      <c r="F34" s="188">
        <v>23</v>
      </c>
      <c r="G34" s="188">
        <v>19</v>
      </c>
      <c r="H34" s="188">
        <v>159</v>
      </c>
      <c r="I34" s="188">
        <v>70</v>
      </c>
      <c r="J34" s="188">
        <v>19</v>
      </c>
      <c r="K34" s="189">
        <v>44</v>
      </c>
    </row>
    <row r="35" spans="1:11" ht="18" customHeight="1">
      <c r="A35" s="180"/>
      <c r="B35" s="249" t="s">
        <v>311</v>
      </c>
      <c r="C35" s="70"/>
      <c r="D35" s="188"/>
      <c r="E35" s="188"/>
      <c r="F35" s="188"/>
      <c r="G35" s="188"/>
      <c r="H35" s="188"/>
      <c r="I35" s="188"/>
      <c r="J35" s="188"/>
      <c r="K35" s="189"/>
    </row>
    <row r="36" spans="1:11" ht="12.75" customHeight="1">
      <c r="A36" s="180"/>
      <c r="B36" s="70" t="s">
        <v>312</v>
      </c>
      <c r="C36" s="70"/>
      <c r="D36" s="188">
        <v>29</v>
      </c>
      <c r="E36" s="188">
        <v>2</v>
      </c>
      <c r="F36" s="188">
        <v>2</v>
      </c>
      <c r="G36" s="188">
        <v>5</v>
      </c>
      <c r="H36" s="188">
        <v>9</v>
      </c>
      <c r="I36" s="188">
        <v>4</v>
      </c>
      <c r="J36" s="188">
        <v>4</v>
      </c>
      <c r="K36" s="189">
        <v>3</v>
      </c>
    </row>
    <row r="37" spans="1:11" ht="18" customHeight="1">
      <c r="A37" s="136" t="s">
        <v>29</v>
      </c>
      <c r="B37" s="70"/>
      <c r="C37" s="70"/>
      <c r="D37" s="188"/>
      <c r="E37" s="188"/>
      <c r="F37" s="188"/>
      <c r="G37" s="188"/>
      <c r="H37" s="188"/>
      <c r="I37" s="188"/>
      <c r="J37" s="188"/>
      <c r="K37" s="189"/>
    </row>
    <row r="38" spans="1:11" ht="12.75" customHeight="1">
      <c r="A38" s="332" t="s">
        <v>313</v>
      </c>
      <c r="B38" s="332"/>
      <c r="C38" s="70"/>
      <c r="D38" s="188">
        <v>5</v>
      </c>
      <c r="E38" s="188">
        <v>1</v>
      </c>
      <c r="F38" s="188">
        <v>1</v>
      </c>
      <c r="G38" s="188">
        <v>0</v>
      </c>
      <c r="H38" s="188">
        <v>2</v>
      </c>
      <c r="I38" s="188">
        <v>0</v>
      </c>
      <c r="J38" s="188">
        <v>0</v>
      </c>
      <c r="K38" s="189">
        <v>1</v>
      </c>
    </row>
    <row r="39" spans="1:11" ht="18" customHeight="1">
      <c r="A39" s="180" t="s">
        <v>44</v>
      </c>
      <c r="B39" s="70" t="s">
        <v>266</v>
      </c>
      <c r="C39" s="70"/>
      <c r="D39" s="188">
        <v>0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v>0</v>
      </c>
      <c r="K39" s="189">
        <v>0</v>
      </c>
    </row>
    <row r="40" spans="1:11" ht="18" customHeight="1">
      <c r="A40" s="136"/>
      <c r="B40" s="70" t="s">
        <v>267</v>
      </c>
      <c r="C40" s="70"/>
      <c r="D40" s="188">
        <v>5</v>
      </c>
      <c r="E40" s="188">
        <v>1</v>
      </c>
      <c r="F40" s="188">
        <v>1</v>
      </c>
      <c r="G40" s="188">
        <v>0</v>
      </c>
      <c r="H40" s="188">
        <v>2</v>
      </c>
      <c r="I40" s="188">
        <v>0</v>
      </c>
      <c r="J40" s="188">
        <v>0</v>
      </c>
      <c r="K40" s="189">
        <v>1</v>
      </c>
    </row>
    <row r="41" spans="1:11" ht="18" customHeight="1">
      <c r="A41" s="136"/>
      <c r="B41" s="70" t="s">
        <v>268</v>
      </c>
      <c r="C41" s="70"/>
      <c r="D41" s="188">
        <v>0</v>
      </c>
      <c r="E41" s="188">
        <v>0</v>
      </c>
      <c r="F41" s="188">
        <v>0</v>
      </c>
      <c r="G41" s="188">
        <v>0</v>
      </c>
      <c r="H41" s="188">
        <v>0</v>
      </c>
      <c r="I41" s="188">
        <v>0</v>
      </c>
      <c r="J41" s="188">
        <v>0</v>
      </c>
      <c r="K41" s="189">
        <v>0</v>
      </c>
    </row>
    <row r="42" spans="1:11" ht="18" customHeight="1">
      <c r="A42" s="136" t="s">
        <v>269</v>
      </c>
      <c r="B42" s="70"/>
      <c r="C42" s="70"/>
      <c r="D42" s="188"/>
      <c r="E42" s="188"/>
      <c r="F42" s="188"/>
      <c r="G42" s="188"/>
      <c r="H42" s="188"/>
      <c r="I42" s="188"/>
      <c r="J42" s="188"/>
      <c r="K42" s="189"/>
    </row>
    <row r="43" spans="1:11" ht="12.75" customHeight="1">
      <c r="A43" s="180"/>
      <c r="B43" s="70" t="s">
        <v>70</v>
      </c>
      <c r="C43" s="70"/>
      <c r="D43" s="188">
        <v>10</v>
      </c>
      <c r="E43" s="188">
        <v>0</v>
      </c>
      <c r="F43" s="188">
        <v>2</v>
      </c>
      <c r="G43" s="188">
        <v>2</v>
      </c>
      <c r="H43" s="188">
        <v>2</v>
      </c>
      <c r="I43" s="188">
        <v>1</v>
      </c>
      <c r="J43" s="188">
        <v>1</v>
      </c>
      <c r="K43" s="189">
        <v>2</v>
      </c>
    </row>
    <row r="44" spans="1:11" ht="18" customHeight="1">
      <c r="A44" s="136" t="s">
        <v>30</v>
      </c>
      <c r="B44" s="70"/>
      <c r="C44" s="70"/>
      <c r="D44" s="188"/>
      <c r="E44" s="188"/>
      <c r="F44" s="188"/>
      <c r="G44" s="188"/>
      <c r="H44" s="188"/>
      <c r="I44" s="188"/>
      <c r="J44" s="188"/>
      <c r="K44" s="189"/>
    </row>
    <row r="45" spans="1:11" ht="12.75" customHeight="1">
      <c r="A45" s="332" t="s">
        <v>31</v>
      </c>
      <c r="B45" s="332"/>
      <c r="C45" s="70"/>
      <c r="D45" s="188">
        <v>39</v>
      </c>
      <c r="E45" s="188">
        <v>2</v>
      </c>
      <c r="F45" s="188">
        <v>17</v>
      </c>
      <c r="G45" s="188">
        <v>1</v>
      </c>
      <c r="H45" s="188">
        <v>5</v>
      </c>
      <c r="I45" s="188">
        <v>7</v>
      </c>
      <c r="J45" s="188">
        <v>2</v>
      </c>
      <c r="K45" s="189">
        <v>5</v>
      </c>
    </row>
    <row r="46" spans="1:11" ht="18" customHeight="1">
      <c r="A46" s="180" t="s">
        <v>44</v>
      </c>
      <c r="B46" s="70" t="s">
        <v>271</v>
      </c>
      <c r="C46" s="70"/>
      <c r="D46" s="188">
        <v>18</v>
      </c>
      <c r="E46" s="188">
        <v>2</v>
      </c>
      <c r="F46" s="188">
        <v>9</v>
      </c>
      <c r="G46" s="188">
        <v>0</v>
      </c>
      <c r="H46" s="188">
        <v>2</v>
      </c>
      <c r="I46" s="188">
        <v>1</v>
      </c>
      <c r="J46" s="188">
        <v>2</v>
      </c>
      <c r="K46" s="189">
        <v>2</v>
      </c>
    </row>
    <row r="47" spans="1:11" ht="18" customHeight="1">
      <c r="A47" s="136"/>
      <c r="B47" s="70" t="s">
        <v>272</v>
      </c>
      <c r="C47" s="70"/>
      <c r="D47" s="188">
        <v>16</v>
      </c>
      <c r="E47" s="188">
        <v>0</v>
      </c>
      <c r="F47" s="188">
        <v>6</v>
      </c>
      <c r="G47" s="188">
        <v>1</v>
      </c>
      <c r="H47" s="188">
        <v>0</v>
      </c>
      <c r="I47" s="188">
        <v>6</v>
      </c>
      <c r="J47" s="188">
        <v>0</v>
      </c>
      <c r="K47" s="189">
        <v>3</v>
      </c>
    </row>
    <row r="48" spans="1:11" ht="18" customHeight="1">
      <c r="A48" s="136"/>
      <c r="B48" s="70" t="s">
        <v>273</v>
      </c>
      <c r="C48" s="70"/>
      <c r="D48" s="188">
        <v>5</v>
      </c>
      <c r="E48" s="188">
        <v>0</v>
      </c>
      <c r="F48" s="188">
        <v>2</v>
      </c>
      <c r="G48" s="188">
        <v>0</v>
      </c>
      <c r="H48" s="188">
        <v>3</v>
      </c>
      <c r="I48" s="188">
        <v>0</v>
      </c>
      <c r="J48" s="188">
        <v>0</v>
      </c>
      <c r="K48" s="189">
        <v>0</v>
      </c>
    </row>
    <row r="49" spans="1:11" ht="15" customHeight="1">
      <c r="A49" s="70"/>
      <c r="B49" s="70"/>
      <c r="C49" s="250"/>
      <c r="D49" s="251"/>
      <c r="E49" s="251"/>
      <c r="F49" s="251"/>
      <c r="G49" s="251"/>
      <c r="H49" s="251"/>
      <c r="I49" s="251"/>
      <c r="J49" s="251"/>
      <c r="K49" s="251"/>
    </row>
    <row r="50" spans="1:11" ht="15" customHeight="1">
      <c r="A50" s="219"/>
      <c r="B50" s="217"/>
      <c r="C50" s="194"/>
      <c r="D50" s="209"/>
      <c r="E50" s="209"/>
      <c r="F50" s="209"/>
      <c r="G50" s="209"/>
      <c r="H50" s="209"/>
      <c r="I50" s="209"/>
      <c r="J50" s="209"/>
      <c r="K50" s="209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mergeCells count="16">
    <mergeCell ref="A1:K1"/>
    <mergeCell ref="A3:K3"/>
    <mergeCell ref="A4:K4"/>
    <mergeCell ref="A5:K5"/>
    <mergeCell ref="A7:C8"/>
    <mergeCell ref="D7:D8"/>
    <mergeCell ref="E7:K7"/>
    <mergeCell ref="A30:B30"/>
    <mergeCell ref="A38:B38"/>
    <mergeCell ref="A45:B45"/>
    <mergeCell ref="A11:B11"/>
    <mergeCell ref="A12:B12"/>
    <mergeCell ref="A13:B13"/>
    <mergeCell ref="A14:B14"/>
    <mergeCell ref="A15:B15"/>
    <mergeCell ref="A22:B22"/>
  </mergeCells>
  <printOptions/>
  <pageMargins left="0.5905511811023623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3" sqref="A3:J3"/>
    </sheetView>
  </sheetViews>
  <sheetFormatPr defaultColWidth="11.421875" defaultRowHeight="12.75"/>
  <cols>
    <col min="1" max="1" width="19.7109375" style="0" customWidth="1"/>
    <col min="2" max="6" width="9.7109375" style="0" customWidth="1"/>
    <col min="7" max="7" width="7.28125" style="0" customWidth="1"/>
    <col min="8" max="8" width="6.7109375" style="0" customWidth="1"/>
    <col min="9" max="9" width="7.28125" style="0" customWidth="1"/>
    <col min="10" max="10" width="6.7109375" style="0" customWidth="1"/>
  </cols>
  <sheetData>
    <row r="1" spans="1:10" ht="12.75">
      <c r="A1" s="338">
        <v>25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8" customHeight="1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18" customHeight="1">
      <c r="A3" s="370" t="s">
        <v>314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21" customHeight="1">
      <c r="A4" s="338" t="s">
        <v>315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2.75" customHeight="1">
      <c r="A5" s="74"/>
      <c r="B5" s="74"/>
      <c r="C5" s="74"/>
      <c r="D5" s="74"/>
      <c r="E5" s="74"/>
      <c r="F5" s="74"/>
      <c r="G5" s="74"/>
      <c r="H5" s="74"/>
      <c r="I5" s="74"/>
      <c r="J5" s="74"/>
    </row>
    <row r="6" spans="1:10" ht="36" customHeight="1">
      <c r="A6" s="371" t="s">
        <v>316</v>
      </c>
      <c r="B6" s="363" t="s">
        <v>317</v>
      </c>
      <c r="C6" s="363" t="s">
        <v>318</v>
      </c>
      <c r="D6" s="363" t="s">
        <v>319</v>
      </c>
      <c r="E6" s="363" t="s">
        <v>320</v>
      </c>
      <c r="F6" s="363" t="s">
        <v>321</v>
      </c>
      <c r="G6" s="366" t="s">
        <v>322</v>
      </c>
      <c r="H6" s="367"/>
      <c r="I6" s="367"/>
      <c r="J6" s="367"/>
    </row>
    <row r="7" spans="1:10" ht="36" customHeight="1">
      <c r="A7" s="372"/>
      <c r="B7" s="364"/>
      <c r="C7" s="364"/>
      <c r="D7" s="364"/>
      <c r="E7" s="364"/>
      <c r="F7" s="364"/>
      <c r="G7" s="368" t="s">
        <v>318</v>
      </c>
      <c r="H7" s="368"/>
      <c r="I7" s="368" t="s">
        <v>323</v>
      </c>
      <c r="J7" s="369"/>
    </row>
    <row r="8" spans="1:10" ht="21" customHeight="1">
      <c r="A8" s="373"/>
      <c r="B8" s="365"/>
      <c r="C8" s="365"/>
      <c r="D8" s="365"/>
      <c r="E8" s="365"/>
      <c r="F8" s="365"/>
      <c r="G8" s="252" t="s">
        <v>324</v>
      </c>
      <c r="H8" s="252" t="s">
        <v>325</v>
      </c>
      <c r="I8" s="252" t="s">
        <v>324</v>
      </c>
      <c r="J8" s="82" t="s">
        <v>325</v>
      </c>
    </row>
    <row r="9" spans="1:10" ht="12.75">
      <c r="A9" s="253"/>
      <c r="B9" s="253"/>
      <c r="C9" s="253"/>
      <c r="D9" s="253"/>
      <c r="E9" s="253"/>
      <c r="F9" s="253"/>
      <c r="G9" s="253"/>
      <c r="H9" s="253"/>
      <c r="I9" s="253"/>
      <c r="J9" s="253"/>
    </row>
    <row r="10" spans="1:10" ht="12.75">
      <c r="A10" s="254" t="s">
        <v>326</v>
      </c>
      <c r="B10" s="255"/>
      <c r="C10" s="255"/>
      <c r="D10" s="255"/>
      <c r="E10" s="255"/>
      <c r="F10" s="255"/>
      <c r="G10" s="255"/>
      <c r="H10" s="255"/>
      <c r="I10" s="255"/>
      <c r="J10" s="256"/>
    </row>
    <row r="11" spans="1:10" ht="12.75">
      <c r="A11" s="254"/>
      <c r="B11" s="255"/>
      <c r="C11" s="255"/>
      <c r="D11" s="255"/>
      <c r="E11" s="255"/>
      <c r="F11" s="255"/>
      <c r="G11" s="255"/>
      <c r="H11" s="255"/>
      <c r="I11" s="255"/>
      <c r="J11" s="256"/>
    </row>
    <row r="12" spans="1:10" ht="12.75">
      <c r="A12" s="257"/>
      <c r="B12" s="258">
        <v>4645</v>
      </c>
      <c r="C12" s="258">
        <v>3286</v>
      </c>
      <c r="D12" s="258">
        <v>3250</v>
      </c>
      <c r="E12" s="258">
        <v>4681</v>
      </c>
      <c r="F12" s="259">
        <v>18.7</v>
      </c>
      <c r="G12" s="260">
        <v>76</v>
      </c>
      <c r="H12" s="259">
        <v>2.367601246105919</v>
      </c>
      <c r="I12" s="260">
        <v>237</v>
      </c>
      <c r="J12" s="261">
        <v>7.865914371058746</v>
      </c>
    </row>
    <row r="13" spans="1:10" ht="12.75">
      <c r="A13" s="255"/>
      <c r="B13" s="262"/>
      <c r="C13" s="262"/>
      <c r="D13" s="262"/>
      <c r="E13" s="262"/>
      <c r="F13" s="263"/>
      <c r="G13" s="255"/>
      <c r="H13" s="264"/>
      <c r="I13" s="255"/>
      <c r="J13" s="265"/>
    </row>
    <row r="14" spans="1:10" ht="12.75">
      <c r="A14" s="255"/>
      <c r="B14" s="262"/>
      <c r="C14" s="262"/>
      <c r="D14" s="262"/>
      <c r="E14" s="262"/>
      <c r="F14" s="263"/>
      <c r="G14" s="255"/>
      <c r="H14" s="264"/>
      <c r="I14" s="255"/>
      <c r="J14" s="265"/>
    </row>
    <row r="15" spans="1:10" ht="12.75">
      <c r="A15" s="255"/>
      <c r="B15" s="262"/>
      <c r="C15" s="262"/>
      <c r="D15" s="262"/>
      <c r="E15" s="262"/>
      <c r="F15" s="263"/>
      <c r="G15" s="255"/>
      <c r="H15" s="264"/>
      <c r="I15" s="255"/>
      <c r="J15" s="265"/>
    </row>
    <row r="16" spans="1:10" ht="12.75">
      <c r="A16" s="266" t="s">
        <v>327</v>
      </c>
      <c r="B16" s="262"/>
      <c r="C16" s="262"/>
      <c r="D16" s="262"/>
      <c r="E16" s="262"/>
      <c r="F16" s="263"/>
      <c r="G16" s="255"/>
      <c r="H16" s="264"/>
      <c r="I16" s="255"/>
      <c r="J16" s="265"/>
    </row>
    <row r="17" spans="1:10" ht="12.75">
      <c r="A17" s="266"/>
      <c r="B17" s="262"/>
      <c r="C17" s="262"/>
      <c r="D17" s="262"/>
      <c r="E17" s="262"/>
      <c r="F17" s="263"/>
      <c r="G17" s="255"/>
      <c r="H17" s="264"/>
      <c r="I17" s="255"/>
      <c r="J17" s="265"/>
    </row>
    <row r="18" spans="1:10" ht="12.75">
      <c r="A18" s="257"/>
      <c r="B18" s="258">
        <v>16</v>
      </c>
      <c r="C18" s="258">
        <v>74</v>
      </c>
      <c r="D18" s="258">
        <v>81</v>
      </c>
      <c r="E18" s="258">
        <v>9</v>
      </c>
      <c r="F18" s="259">
        <v>1.6</v>
      </c>
      <c r="G18" s="260">
        <v>-22</v>
      </c>
      <c r="H18" s="259">
        <v>-22.916666666666668</v>
      </c>
      <c r="I18" s="260">
        <v>-13</v>
      </c>
      <c r="J18" s="261">
        <v>-13.829787234042554</v>
      </c>
    </row>
    <row r="19" spans="1:10" ht="12.75">
      <c r="A19" s="255"/>
      <c r="B19" s="262"/>
      <c r="C19" s="262"/>
      <c r="D19" s="262"/>
      <c r="E19" s="262"/>
      <c r="F19" s="263"/>
      <c r="G19" s="267"/>
      <c r="H19" s="264"/>
      <c r="I19" s="267"/>
      <c r="J19" s="265"/>
    </row>
    <row r="20" spans="1:10" ht="12.75">
      <c r="A20" s="255"/>
      <c r="B20" s="262"/>
      <c r="C20" s="262"/>
      <c r="D20" s="262"/>
      <c r="E20" s="262"/>
      <c r="F20" s="263"/>
      <c r="G20" s="267"/>
      <c r="H20" s="264"/>
      <c r="I20" s="267"/>
      <c r="J20" s="265"/>
    </row>
    <row r="21" spans="1:10" ht="12.75">
      <c r="A21" s="255"/>
      <c r="B21" s="262"/>
      <c r="C21" s="262"/>
      <c r="D21" s="262"/>
      <c r="E21" s="262"/>
      <c r="F21" s="263"/>
      <c r="G21" s="267"/>
      <c r="H21" s="264"/>
      <c r="I21" s="267"/>
      <c r="J21" s="265"/>
    </row>
    <row r="22" spans="1:10" ht="12.75">
      <c r="A22" s="254" t="s">
        <v>328</v>
      </c>
      <c r="B22" s="262"/>
      <c r="C22" s="262"/>
      <c r="D22" s="262"/>
      <c r="E22" s="262"/>
      <c r="F22" s="263"/>
      <c r="G22" s="267"/>
      <c r="H22" s="264"/>
      <c r="I22" s="267"/>
      <c r="J22" s="265"/>
    </row>
    <row r="23" spans="1:10" ht="12.75">
      <c r="A23" s="254"/>
      <c r="B23" s="262"/>
      <c r="C23" s="262"/>
      <c r="D23" s="262"/>
      <c r="E23" s="262"/>
      <c r="F23" s="263"/>
      <c r="G23" s="267"/>
      <c r="H23" s="264"/>
      <c r="I23" s="267"/>
      <c r="J23" s="265"/>
    </row>
    <row r="24" spans="1:10" ht="12.75">
      <c r="A24" s="257"/>
      <c r="B24" s="258">
        <v>121</v>
      </c>
      <c r="C24" s="258">
        <v>498</v>
      </c>
      <c r="D24" s="258">
        <v>544</v>
      </c>
      <c r="E24" s="258">
        <v>75</v>
      </c>
      <c r="F24" s="259">
        <v>1.7</v>
      </c>
      <c r="G24" s="260">
        <v>-59</v>
      </c>
      <c r="H24" s="259">
        <v>-10.59245960502693</v>
      </c>
      <c r="I24" s="260">
        <v>-35</v>
      </c>
      <c r="J24" s="261">
        <v>-6.0449050086355784</v>
      </c>
    </row>
    <row r="25" spans="1:10" ht="12.75">
      <c r="A25" s="268" t="s">
        <v>147</v>
      </c>
      <c r="B25" s="262"/>
      <c r="C25" s="262"/>
      <c r="D25" s="262"/>
      <c r="E25" s="262"/>
      <c r="F25" s="263"/>
      <c r="G25" s="267"/>
      <c r="H25" s="264"/>
      <c r="I25" s="267"/>
      <c r="J25" s="265"/>
    </row>
    <row r="26" spans="1:10" ht="12.75">
      <c r="A26" s="255"/>
      <c r="B26" s="262"/>
      <c r="C26" s="262"/>
      <c r="D26" s="262"/>
      <c r="E26" s="262"/>
      <c r="F26" s="263"/>
      <c r="G26" s="267"/>
      <c r="H26" s="264"/>
      <c r="I26" s="267"/>
      <c r="J26" s="265"/>
    </row>
    <row r="27" spans="1:10" ht="12.75">
      <c r="A27" s="255"/>
      <c r="B27" s="262"/>
      <c r="C27" s="262"/>
      <c r="D27" s="262"/>
      <c r="E27" s="262"/>
      <c r="F27" s="263"/>
      <c r="G27" s="267"/>
      <c r="H27" s="264"/>
      <c r="I27" s="267"/>
      <c r="J27" s="265"/>
    </row>
    <row r="28" spans="1:10" ht="12.75">
      <c r="A28" s="266" t="s">
        <v>329</v>
      </c>
      <c r="B28" s="262"/>
      <c r="C28" s="262"/>
      <c r="D28" s="262"/>
      <c r="E28" s="262"/>
      <c r="F28" s="263"/>
      <c r="G28" s="267"/>
      <c r="H28" s="264"/>
      <c r="I28" s="267"/>
      <c r="J28" s="265"/>
    </row>
    <row r="29" spans="1:10" ht="12.75">
      <c r="A29" s="266"/>
      <c r="B29" s="262"/>
      <c r="C29" s="262"/>
      <c r="D29" s="262"/>
      <c r="E29" s="262"/>
      <c r="F29" s="263"/>
      <c r="G29" s="267"/>
      <c r="H29" s="264"/>
      <c r="I29" s="267"/>
      <c r="J29" s="265"/>
    </row>
    <row r="30" spans="1:10" ht="12.75">
      <c r="A30" s="257"/>
      <c r="B30" s="258">
        <v>282</v>
      </c>
      <c r="C30" s="258">
        <v>793</v>
      </c>
      <c r="D30" s="258">
        <v>811</v>
      </c>
      <c r="E30" s="258">
        <v>264</v>
      </c>
      <c r="F30" s="259">
        <v>4.5</v>
      </c>
      <c r="G30" s="260">
        <v>-44</v>
      </c>
      <c r="H30" s="259">
        <v>-5.256869772998805</v>
      </c>
      <c r="I30" s="260">
        <v>41</v>
      </c>
      <c r="J30" s="261">
        <v>5.324675324675325</v>
      </c>
    </row>
    <row r="31" spans="1:10" ht="12.75">
      <c r="A31" s="255" t="s">
        <v>330</v>
      </c>
      <c r="B31" s="262"/>
      <c r="C31" s="262"/>
      <c r="D31" s="262"/>
      <c r="E31" s="262"/>
      <c r="F31" s="263"/>
      <c r="G31" s="267"/>
      <c r="H31" s="264"/>
      <c r="I31" s="267"/>
      <c r="J31" s="265"/>
    </row>
    <row r="32" spans="1:10" ht="12.75">
      <c r="A32" s="255"/>
      <c r="B32" s="262"/>
      <c r="C32" s="262"/>
      <c r="D32" s="262"/>
      <c r="E32" s="262"/>
      <c r="F32" s="263"/>
      <c r="G32" s="267"/>
      <c r="H32" s="264"/>
      <c r="I32" s="267"/>
      <c r="J32" s="265"/>
    </row>
    <row r="33" spans="1:10" ht="12.75">
      <c r="A33" s="255"/>
      <c r="B33" s="262"/>
      <c r="C33" s="262"/>
      <c r="D33" s="262"/>
      <c r="E33" s="262"/>
      <c r="F33" s="263"/>
      <c r="G33" s="267"/>
      <c r="H33" s="264"/>
      <c r="I33" s="267"/>
      <c r="J33" s="265"/>
    </row>
    <row r="34" spans="1:10" ht="12.75">
      <c r="A34" s="254" t="s">
        <v>331</v>
      </c>
      <c r="B34" s="262"/>
      <c r="C34" s="262"/>
      <c r="D34" s="262"/>
      <c r="E34" s="262"/>
      <c r="F34" s="263"/>
      <c r="G34" s="267"/>
      <c r="H34" s="264"/>
      <c r="I34" s="267"/>
      <c r="J34" s="265"/>
    </row>
    <row r="35" spans="1:10" ht="12.75">
      <c r="A35" s="254"/>
      <c r="B35" s="262"/>
      <c r="C35" s="262"/>
      <c r="D35" s="262"/>
      <c r="E35" s="262"/>
      <c r="F35" s="263"/>
      <c r="G35" s="267"/>
      <c r="H35" s="264"/>
      <c r="I35" s="267"/>
      <c r="J35" s="265"/>
    </row>
    <row r="36" spans="1:10" ht="12.75">
      <c r="A36" s="257"/>
      <c r="B36" s="269">
        <v>16</v>
      </c>
      <c r="C36" s="258">
        <v>15</v>
      </c>
      <c r="D36" s="258">
        <v>15</v>
      </c>
      <c r="E36" s="258">
        <v>16</v>
      </c>
      <c r="F36" s="259">
        <v>12.2</v>
      </c>
      <c r="G36" s="269">
        <v>0</v>
      </c>
      <c r="H36" s="270">
        <v>0</v>
      </c>
      <c r="I36" s="260">
        <v>5</v>
      </c>
      <c r="J36" s="261">
        <v>50</v>
      </c>
    </row>
    <row r="37" spans="1:10" ht="12.75">
      <c r="A37" s="268"/>
      <c r="B37" s="262"/>
      <c r="C37" s="262"/>
      <c r="D37" s="262"/>
      <c r="E37" s="262"/>
      <c r="F37" s="263"/>
      <c r="G37" s="271"/>
      <c r="H37" s="264"/>
      <c r="I37" s="271"/>
      <c r="J37" s="265"/>
    </row>
    <row r="38" spans="1:10" ht="12.75">
      <c r="A38" s="268"/>
      <c r="B38" s="262"/>
      <c r="C38" s="262"/>
      <c r="D38" s="262"/>
      <c r="E38" s="262"/>
      <c r="F38" s="263"/>
      <c r="G38" s="271"/>
      <c r="H38" s="264"/>
      <c r="I38" s="271"/>
      <c r="J38" s="265"/>
    </row>
    <row r="39" spans="1:10" ht="12.75">
      <c r="A39" s="268"/>
      <c r="B39" s="262"/>
      <c r="C39" s="262"/>
      <c r="D39" s="262"/>
      <c r="E39" s="262"/>
      <c r="F39" s="263"/>
      <c r="G39" s="271"/>
      <c r="H39" s="264"/>
      <c r="I39" s="271"/>
      <c r="J39" s="265"/>
    </row>
    <row r="40" spans="1:10" ht="12.75">
      <c r="A40" s="254" t="s">
        <v>332</v>
      </c>
      <c r="B40" s="262"/>
      <c r="C40" s="262"/>
      <c r="D40" s="262"/>
      <c r="E40" s="262"/>
      <c r="F40" s="263"/>
      <c r="G40" s="271"/>
      <c r="H40" s="264"/>
      <c r="I40" s="271"/>
      <c r="J40" s="265"/>
    </row>
    <row r="41" spans="1:10" ht="12.75">
      <c r="A41" s="254"/>
      <c r="B41" s="262"/>
      <c r="C41" s="262"/>
      <c r="D41" s="262"/>
      <c r="E41" s="262"/>
      <c r="F41" s="263"/>
      <c r="G41" s="271"/>
      <c r="H41" s="264"/>
      <c r="I41" s="271"/>
      <c r="J41" s="265"/>
    </row>
    <row r="42" spans="1:10" ht="12.75">
      <c r="A42" s="257"/>
      <c r="B42" s="269">
        <v>3</v>
      </c>
      <c r="C42" s="258">
        <v>7</v>
      </c>
      <c r="D42" s="258">
        <v>8</v>
      </c>
      <c r="E42" s="269">
        <v>2</v>
      </c>
      <c r="F42" s="259">
        <v>3.4</v>
      </c>
      <c r="G42" s="260">
        <v>-1</v>
      </c>
      <c r="H42" s="259">
        <v>-12.5</v>
      </c>
      <c r="I42" s="269">
        <v>2</v>
      </c>
      <c r="J42" s="270">
        <v>33.333333333333336</v>
      </c>
    </row>
    <row r="43" spans="1:10" ht="12.75">
      <c r="A43" s="272"/>
      <c r="B43" s="273"/>
      <c r="C43" s="273"/>
      <c r="D43" s="273"/>
      <c r="E43" s="273"/>
      <c r="F43" s="274"/>
      <c r="G43" s="275"/>
      <c r="H43" s="276"/>
      <c r="I43" s="275"/>
      <c r="J43" s="276"/>
    </row>
    <row r="44" spans="1:10" ht="12.75">
      <c r="A44" s="272"/>
      <c r="B44" s="273"/>
      <c r="C44" s="273"/>
      <c r="D44" s="273"/>
      <c r="E44" s="273"/>
      <c r="F44" s="274"/>
      <c r="G44" s="275"/>
      <c r="H44" s="276"/>
      <c r="I44" s="275"/>
      <c r="J44" s="276"/>
    </row>
    <row r="45" spans="1:10" ht="12.75">
      <c r="A45" s="272"/>
      <c r="B45" s="273"/>
      <c r="C45" s="273"/>
      <c r="D45" s="273"/>
      <c r="E45" s="273"/>
      <c r="F45" s="274"/>
      <c r="G45" s="275"/>
      <c r="H45" s="276"/>
      <c r="I45" s="275"/>
      <c r="J45" s="276"/>
    </row>
  </sheetData>
  <sheetProtection/>
  <mergeCells count="12">
    <mergeCell ref="D6:D8"/>
    <mergeCell ref="E6:E8"/>
    <mergeCell ref="F6:F8"/>
    <mergeCell ref="G6:J6"/>
    <mergeCell ref="G7:H7"/>
    <mergeCell ref="I7:J7"/>
    <mergeCell ref="A1:J1"/>
    <mergeCell ref="A3:J3"/>
    <mergeCell ref="A4:J4"/>
    <mergeCell ref="A6:A8"/>
    <mergeCell ref="B6:B8"/>
    <mergeCell ref="C6:C8"/>
  </mergeCells>
  <printOptions/>
  <pageMargins left="0.5905511811023623" right="0.61" top="0.5905511811023623" bottom="0.5905511811023623" header="0.3937007874015748" footer="0.3937007874015748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A3" sqref="A3:I3"/>
    </sheetView>
  </sheetViews>
  <sheetFormatPr defaultColWidth="10.7109375" defaultRowHeight="12.75"/>
  <cols>
    <col min="1" max="1" width="4.140625" style="307" customWidth="1"/>
    <col min="2" max="2" width="29.7109375" style="307" customWidth="1"/>
    <col min="3" max="3" width="0.85546875" style="278" customWidth="1"/>
    <col min="4" max="6" width="9.7109375" style="278" customWidth="1"/>
    <col min="7" max="7" width="10.7109375" style="278" customWidth="1"/>
    <col min="8" max="8" width="8.28125" style="278" customWidth="1"/>
    <col min="9" max="9" width="8.28125" style="288" customWidth="1"/>
    <col min="10" max="10" width="8.7109375" style="278" customWidth="1"/>
    <col min="11" max="11" width="4.7109375" style="278" customWidth="1"/>
    <col min="12" max="12" width="42.421875" style="278" customWidth="1"/>
    <col min="13" max="13" width="7.57421875" style="278" customWidth="1"/>
    <col min="14" max="14" width="38.7109375" style="278" customWidth="1"/>
    <col min="15" max="16384" width="10.7109375" style="278" customWidth="1"/>
  </cols>
  <sheetData>
    <row r="1" spans="1:10" ht="12.75">
      <c r="A1" s="376">
        <v>26</v>
      </c>
      <c r="B1" s="376"/>
      <c r="C1" s="376"/>
      <c r="D1" s="376"/>
      <c r="E1" s="376"/>
      <c r="F1" s="376"/>
      <c r="G1" s="376"/>
      <c r="H1" s="376"/>
      <c r="I1" s="376"/>
      <c r="J1" s="277"/>
    </row>
    <row r="2" spans="1:9" ht="12.75">
      <c r="A2" s="279" t="s">
        <v>147</v>
      </c>
      <c r="B2" s="279"/>
      <c r="C2" s="249"/>
      <c r="D2" s="249"/>
      <c r="E2" s="249"/>
      <c r="F2" s="249"/>
      <c r="G2" s="249"/>
      <c r="H2" s="249"/>
      <c r="I2" s="280"/>
    </row>
    <row r="3" spans="1:10" ht="15" customHeight="1">
      <c r="A3" s="377" t="s">
        <v>314</v>
      </c>
      <c r="B3" s="377"/>
      <c r="C3" s="377"/>
      <c r="D3" s="377"/>
      <c r="E3" s="377"/>
      <c r="F3" s="377"/>
      <c r="G3" s="377"/>
      <c r="H3" s="377"/>
      <c r="I3" s="377"/>
      <c r="J3" s="281"/>
    </row>
    <row r="4" spans="1:10" ht="15" customHeight="1">
      <c r="A4" s="376" t="s">
        <v>333</v>
      </c>
      <c r="B4" s="376"/>
      <c r="C4" s="376"/>
      <c r="D4" s="376"/>
      <c r="E4" s="376"/>
      <c r="F4" s="376"/>
      <c r="G4" s="376"/>
      <c r="H4" s="376"/>
      <c r="I4" s="376"/>
      <c r="J4" s="277"/>
    </row>
    <row r="5" spans="1:10" ht="9" customHeight="1">
      <c r="A5" s="249"/>
      <c r="B5" s="249"/>
      <c r="C5" s="249"/>
      <c r="D5" s="249"/>
      <c r="E5" s="249"/>
      <c r="F5" s="249"/>
      <c r="G5" s="249"/>
      <c r="H5" s="249"/>
      <c r="I5" s="280"/>
      <c r="J5" s="277"/>
    </row>
    <row r="6" spans="1:10" ht="66" customHeight="1">
      <c r="A6" s="378" t="s">
        <v>172</v>
      </c>
      <c r="B6" s="378"/>
      <c r="C6" s="379"/>
      <c r="D6" s="282" t="s">
        <v>334</v>
      </c>
      <c r="E6" s="282" t="s">
        <v>335</v>
      </c>
      <c r="F6" s="282" t="s">
        <v>336</v>
      </c>
      <c r="G6" s="282" t="s">
        <v>337</v>
      </c>
      <c r="H6" s="282" t="s">
        <v>338</v>
      </c>
      <c r="I6" s="283" t="s">
        <v>339</v>
      </c>
      <c r="J6" s="277"/>
    </row>
    <row r="7" spans="1:11" ht="21" customHeight="1">
      <c r="A7" s="64" t="s">
        <v>27</v>
      </c>
      <c r="B7" s="64"/>
      <c r="C7" s="249"/>
      <c r="D7" s="120">
        <v>3250</v>
      </c>
      <c r="E7" s="120">
        <v>81</v>
      </c>
      <c r="F7" s="120">
        <v>544</v>
      </c>
      <c r="G7" s="120">
        <v>811</v>
      </c>
      <c r="H7" s="120">
        <v>15</v>
      </c>
      <c r="I7" s="120">
        <v>8</v>
      </c>
      <c r="J7" s="284"/>
      <c r="K7" s="285"/>
    </row>
    <row r="8" spans="1:11" ht="18" customHeight="1">
      <c r="A8" s="375" t="s">
        <v>340</v>
      </c>
      <c r="B8" s="375"/>
      <c r="C8" s="249"/>
      <c r="D8" s="269"/>
      <c r="E8" s="269"/>
      <c r="F8" s="269"/>
      <c r="G8" s="269"/>
      <c r="H8" s="121"/>
      <c r="I8" s="121"/>
      <c r="J8" s="286"/>
      <c r="K8" s="285"/>
    </row>
    <row r="9" spans="1:11" ht="15" customHeight="1">
      <c r="A9" s="374" t="s">
        <v>341</v>
      </c>
      <c r="B9" s="374"/>
      <c r="C9" s="249"/>
      <c r="D9" s="269"/>
      <c r="E9" s="269"/>
      <c r="F9" s="269"/>
      <c r="G9" s="269"/>
      <c r="H9" s="121"/>
      <c r="I9" s="121"/>
      <c r="J9" s="286"/>
      <c r="K9" s="285"/>
    </row>
    <row r="10" spans="1:11" ht="12.75" customHeight="1">
      <c r="A10" s="380" t="s">
        <v>342</v>
      </c>
      <c r="B10" s="380"/>
      <c r="C10" s="249"/>
      <c r="D10" s="269">
        <v>3060</v>
      </c>
      <c r="E10" s="269">
        <v>60</v>
      </c>
      <c r="F10" s="269">
        <v>516</v>
      </c>
      <c r="G10" s="269">
        <v>781</v>
      </c>
      <c r="H10" s="269">
        <v>15</v>
      </c>
      <c r="I10" s="121">
        <v>8</v>
      </c>
      <c r="J10" s="286"/>
      <c r="K10" s="285"/>
    </row>
    <row r="11" spans="1:11" ht="14.25" customHeight="1">
      <c r="A11" s="279" t="s">
        <v>44</v>
      </c>
      <c r="B11" s="70" t="s">
        <v>343</v>
      </c>
      <c r="C11" s="249"/>
      <c r="D11" s="269">
        <v>2863</v>
      </c>
      <c r="E11" s="269">
        <v>45</v>
      </c>
      <c r="F11" s="269">
        <v>471</v>
      </c>
      <c r="G11" s="269">
        <v>729</v>
      </c>
      <c r="H11" s="269">
        <v>9</v>
      </c>
      <c r="I11" s="121">
        <v>6</v>
      </c>
      <c r="J11" s="286"/>
      <c r="K11" s="285"/>
    </row>
    <row r="12" spans="1:11" ht="14.25" customHeight="1">
      <c r="A12" s="279"/>
      <c r="B12" s="70" t="s">
        <v>344</v>
      </c>
      <c r="C12" s="249"/>
      <c r="D12" s="269">
        <v>84</v>
      </c>
      <c r="E12" s="269">
        <v>1</v>
      </c>
      <c r="F12" s="269">
        <v>8</v>
      </c>
      <c r="G12" s="269">
        <v>18</v>
      </c>
      <c r="H12" s="269">
        <v>1</v>
      </c>
      <c r="I12" s="121">
        <v>1</v>
      </c>
      <c r="J12" s="286"/>
      <c r="K12" s="285"/>
    </row>
    <row r="13" spans="1:11" ht="15" customHeight="1">
      <c r="A13" s="279"/>
      <c r="B13" s="287" t="s">
        <v>345</v>
      </c>
      <c r="C13" s="249"/>
      <c r="D13" s="269"/>
      <c r="E13" s="269"/>
      <c r="F13" s="269"/>
      <c r="G13" s="269"/>
      <c r="H13" s="269"/>
      <c r="I13" s="121"/>
      <c r="J13" s="286"/>
      <c r="K13" s="285"/>
    </row>
    <row r="14" spans="1:11" ht="12" customHeight="1">
      <c r="A14" s="279"/>
      <c r="B14" s="70" t="s">
        <v>346</v>
      </c>
      <c r="C14" s="249"/>
      <c r="D14" s="269">
        <v>54</v>
      </c>
      <c r="E14" s="269">
        <v>12</v>
      </c>
      <c r="F14" s="269">
        <v>3</v>
      </c>
      <c r="G14" s="269">
        <v>8</v>
      </c>
      <c r="H14" s="269">
        <v>5</v>
      </c>
      <c r="I14" s="121">
        <v>1</v>
      </c>
      <c r="J14" s="288"/>
      <c r="K14" s="277"/>
    </row>
    <row r="15" spans="1:11" ht="14.25" customHeight="1">
      <c r="A15" s="279"/>
      <c r="B15" s="70" t="s">
        <v>347</v>
      </c>
      <c r="C15" s="249"/>
      <c r="D15" s="269">
        <v>59</v>
      </c>
      <c r="E15" s="269">
        <v>2</v>
      </c>
      <c r="F15" s="269">
        <v>34</v>
      </c>
      <c r="G15" s="269">
        <v>26</v>
      </c>
      <c r="H15" s="269">
        <v>0</v>
      </c>
      <c r="I15" s="121">
        <v>0</v>
      </c>
      <c r="J15" s="289"/>
      <c r="K15" s="285"/>
    </row>
    <row r="16" spans="1:11" ht="14.25" customHeight="1">
      <c r="A16" s="332" t="s">
        <v>348</v>
      </c>
      <c r="B16" s="332"/>
      <c r="C16" s="249"/>
      <c r="D16" s="269">
        <v>190</v>
      </c>
      <c r="E16" s="269">
        <v>21</v>
      </c>
      <c r="F16" s="269">
        <v>28</v>
      </c>
      <c r="G16" s="269">
        <v>30</v>
      </c>
      <c r="H16" s="290" t="s">
        <v>2</v>
      </c>
      <c r="I16" s="291" t="s">
        <v>2</v>
      </c>
      <c r="J16" s="289"/>
      <c r="K16" s="285"/>
    </row>
    <row r="17" spans="1:11" ht="14.25" customHeight="1">
      <c r="A17" s="279" t="s">
        <v>44</v>
      </c>
      <c r="B17" s="70" t="s">
        <v>343</v>
      </c>
      <c r="C17" s="249"/>
      <c r="D17" s="269">
        <v>2</v>
      </c>
      <c r="E17" s="269">
        <v>1</v>
      </c>
      <c r="F17" s="269">
        <v>0</v>
      </c>
      <c r="G17" s="269">
        <v>0</v>
      </c>
      <c r="H17" s="290" t="s">
        <v>2</v>
      </c>
      <c r="I17" s="291" t="s">
        <v>2</v>
      </c>
      <c r="J17" s="289"/>
      <c r="K17" s="285"/>
    </row>
    <row r="18" spans="1:11" ht="14.25" customHeight="1">
      <c r="A18" s="279"/>
      <c r="B18" s="70" t="s">
        <v>344</v>
      </c>
      <c r="C18" s="249"/>
      <c r="D18" s="269">
        <v>0</v>
      </c>
      <c r="E18" s="269">
        <v>0</v>
      </c>
      <c r="F18" s="269">
        <v>0</v>
      </c>
      <c r="G18" s="269">
        <v>1</v>
      </c>
      <c r="H18" s="290" t="s">
        <v>2</v>
      </c>
      <c r="I18" s="291" t="s">
        <v>2</v>
      </c>
      <c r="J18" s="289"/>
      <c r="K18" s="285"/>
    </row>
    <row r="19" spans="1:11" ht="14.25" customHeight="1">
      <c r="A19" s="279"/>
      <c r="B19" s="287" t="s">
        <v>345</v>
      </c>
      <c r="C19" s="249"/>
      <c r="D19" s="269"/>
      <c r="E19" s="269"/>
      <c r="F19" s="269"/>
      <c r="G19" s="269"/>
      <c r="H19" s="290"/>
      <c r="I19" s="291"/>
      <c r="J19" s="289"/>
      <c r="K19" s="285"/>
    </row>
    <row r="20" spans="1:11" ht="12.75" customHeight="1">
      <c r="A20" s="279"/>
      <c r="B20" s="70" t="s">
        <v>346</v>
      </c>
      <c r="C20" s="249"/>
      <c r="D20" s="269">
        <v>188</v>
      </c>
      <c r="E20" s="269">
        <v>20</v>
      </c>
      <c r="F20" s="269">
        <v>28</v>
      </c>
      <c r="G20" s="269">
        <v>28</v>
      </c>
      <c r="H20" s="290" t="s">
        <v>2</v>
      </c>
      <c r="I20" s="291" t="s">
        <v>2</v>
      </c>
      <c r="J20" s="289"/>
      <c r="K20" s="285"/>
    </row>
    <row r="21" spans="1:11" ht="14.25" customHeight="1">
      <c r="A21" s="279"/>
      <c r="B21" s="70" t="s">
        <v>347</v>
      </c>
      <c r="C21" s="249"/>
      <c r="D21" s="269">
        <v>0</v>
      </c>
      <c r="E21" s="269">
        <v>0</v>
      </c>
      <c r="F21" s="269">
        <v>0</v>
      </c>
      <c r="G21" s="269">
        <v>1</v>
      </c>
      <c r="H21" s="290" t="s">
        <v>2</v>
      </c>
      <c r="I21" s="291" t="s">
        <v>2</v>
      </c>
      <c r="J21" s="289"/>
      <c r="K21" s="285"/>
    </row>
    <row r="22" spans="1:11" ht="14.25" customHeight="1">
      <c r="A22" s="381" t="s">
        <v>349</v>
      </c>
      <c r="B22" s="381"/>
      <c r="C22" s="249"/>
      <c r="D22" s="269">
        <v>0</v>
      </c>
      <c r="E22" s="269">
        <v>0</v>
      </c>
      <c r="F22" s="269">
        <v>0</v>
      </c>
      <c r="G22" s="269">
        <v>0</v>
      </c>
      <c r="H22" s="290" t="s">
        <v>2</v>
      </c>
      <c r="I22" s="291" t="s">
        <v>2</v>
      </c>
      <c r="J22" s="289"/>
      <c r="K22" s="285"/>
    </row>
    <row r="23" spans="1:15" ht="18" customHeight="1">
      <c r="A23" s="375" t="s">
        <v>195</v>
      </c>
      <c r="B23" s="375"/>
      <c r="C23" s="249"/>
      <c r="D23" s="269"/>
      <c r="E23" s="269"/>
      <c r="F23" s="269"/>
      <c r="G23" s="269"/>
      <c r="H23" s="121"/>
      <c r="I23" s="121"/>
      <c r="J23" s="289"/>
      <c r="K23" s="285"/>
      <c r="L23" s="292"/>
      <c r="M23" s="292"/>
      <c r="N23" s="292"/>
      <c r="O23" s="292"/>
    </row>
    <row r="24" spans="1:15" ht="14.25" customHeight="1">
      <c r="A24" s="332" t="s">
        <v>350</v>
      </c>
      <c r="B24" s="332"/>
      <c r="C24" s="249"/>
      <c r="D24" s="293">
        <v>762</v>
      </c>
      <c r="E24" s="294" t="s">
        <v>2</v>
      </c>
      <c r="F24" s="294" t="s">
        <v>2</v>
      </c>
      <c r="G24" s="294" t="s">
        <v>2</v>
      </c>
      <c r="H24" s="121">
        <v>6</v>
      </c>
      <c r="I24" s="291" t="s">
        <v>2</v>
      </c>
      <c r="J24" s="289"/>
      <c r="K24" s="295"/>
      <c r="L24" s="296"/>
      <c r="M24" s="292"/>
      <c r="N24" s="292"/>
      <c r="O24" s="292"/>
    </row>
    <row r="25" spans="1:15" ht="14.25" customHeight="1">
      <c r="A25" s="297" t="s">
        <v>44</v>
      </c>
      <c r="B25" s="70" t="s">
        <v>351</v>
      </c>
      <c r="C25" s="249"/>
      <c r="D25" s="293">
        <v>20</v>
      </c>
      <c r="E25" s="294" t="s">
        <v>2</v>
      </c>
      <c r="F25" s="294" t="s">
        <v>2</v>
      </c>
      <c r="G25" s="294" t="s">
        <v>2</v>
      </c>
      <c r="H25" s="121">
        <v>0</v>
      </c>
      <c r="I25" s="291" t="s">
        <v>2</v>
      </c>
      <c r="J25" s="289"/>
      <c r="K25" s="298"/>
      <c r="L25" s="296"/>
      <c r="M25" s="292"/>
      <c r="N25" s="292"/>
      <c r="O25" s="292"/>
    </row>
    <row r="26" spans="1:15" ht="14.25" customHeight="1">
      <c r="A26" s="297"/>
      <c r="B26" s="297" t="s">
        <v>352</v>
      </c>
      <c r="C26" s="297"/>
      <c r="D26" s="293"/>
      <c r="E26" s="294"/>
      <c r="F26" s="294"/>
      <c r="G26" s="294"/>
      <c r="H26" s="121"/>
      <c r="I26" s="291"/>
      <c r="J26" s="289"/>
      <c r="K26" s="298"/>
      <c r="L26" s="296"/>
      <c r="M26" s="292"/>
      <c r="N26" s="292"/>
      <c r="O26" s="292"/>
    </row>
    <row r="27" spans="1:15" ht="12" customHeight="1">
      <c r="A27" s="297"/>
      <c r="B27" s="299" t="s">
        <v>353</v>
      </c>
      <c r="C27" s="249"/>
      <c r="D27" s="293">
        <v>742</v>
      </c>
      <c r="E27" s="294" t="s">
        <v>2</v>
      </c>
      <c r="F27" s="294" t="s">
        <v>2</v>
      </c>
      <c r="G27" s="294" t="s">
        <v>2</v>
      </c>
      <c r="H27" s="121">
        <v>6</v>
      </c>
      <c r="I27" s="291" t="s">
        <v>2</v>
      </c>
      <c r="J27" s="289"/>
      <c r="K27" s="295"/>
      <c r="L27" s="296"/>
      <c r="M27" s="292"/>
      <c r="N27" s="292"/>
      <c r="O27" s="292"/>
    </row>
    <row r="28" spans="1:15" ht="14.25" customHeight="1">
      <c r="A28" s="332" t="s">
        <v>286</v>
      </c>
      <c r="B28" s="332"/>
      <c r="C28" s="249"/>
      <c r="D28" s="293">
        <v>148</v>
      </c>
      <c r="E28" s="293">
        <v>59</v>
      </c>
      <c r="F28" s="293">
        <v>420</v>
      </c>
      <c r="G28" s="293">
        <v>668</v>
      </c>
      <c r="H28" s="290" t="s">
        <v>2</v>
      </c>
      <c r="I28" s="121">
        <v>4</v>
      </c>
      <c r="J28" s="289"/>
      <c r="K28" s="295"/>
      <c r="L28" s="296"/>
      <c r="M28" s="292"/>
      <c r="N28" s="296"/>
      <c r="O28" s="296"/>
    </row>
    <row r="29" spans="1:15" ht="14.25" customHeight="1">
      <c r="A29" s="332" t="s">
        <v>13</v>
      </c>
      <c r="B29" s="332"/>
      <c r="C29" s="249"/>
      <c r="D29" s="269">
        <v>499</v>
      </c>
      <c r="E29" s="269">
        <v>1</v>
      </c>
      <c r="F29" s="269">
        <v>13</v>
      </c>
      <c r="G29" s="269">
        <v>7</v>
      </c>
      <c r="H29" s="121">
        <v>0</v>
      </c>
      <c r="I29" s="121">
        <v>0</v>
      </c>
      <c r="J29" s="289"/>
      <c r="K29" s="295"/>
      <c r="L29" s="296"/>
      <c r="M29" s="292"/>
      <c r="N29" s="296"/>
      <c r="O29" s="296"/>
    </row>
    <row r="30" spans="1:15" ht="14.25" customHeight="1">
      <c r="A30" s="332" t="s">
        <v>201</v>
      </c>
      <c r="B30" s="332"/>
      <c r="C30" s="249"/>
      <c r="D30" s="269">
        <v>157</v>
      </c>
      <c r="E30" s="269">
        <v>0</v>
      </c>
      <c r="F30" s="269">
        <v>4</v>
      </c>
      <c r="G30" s="269">
        <v>2</v>
      </c>
      <c r="H30" s="121">
        <v>2</v>
      </c>
      <c r="I30" s="121">
        <v>0</v>
      </c>
      <c r="J30" s="289"/>
      <c r="K30" s="295"/>
      <c r="L30" s="296"/>
      <c r="M30" s="292"/>
      <c r="N30" s="296"/>
      <c r="O30" s="296"/>
    </row>
    <row r="31" spans="1:15" ht="14.25" customHeight="1">
      <c r="A31" s="332" t="s">
        <v>14</v>
      </c>
      <c r="B31" s="332"/>
      <c r="C31" s="249"/>
      <c r="D31" s="269">
        <v>93</v>
      </c>
      <c r="E31" s="269">
        <v>0</v>
      </c>
      <c r="F31" s="269">
        <v>3</v>
      </c>
      <c r="G31" s="269">
        <v>2</v>
      </c>
      <c r="H31" s="121">
        <v>0</v>
      </c>
      <c r="I31" s="121">
        <v>0</v>
      </c>
      <c r="J31" s="289"/>
      <c r="K31" s="295"/>
      <c r="L31" s="296"/>
      <c r="M31" s="292"/>
      <c r="N31" s="296"/>
      <c r="O31" s="296"/>
    </row>
    <row r="32" spans="1:15" ht="14.25" customHeight="1">
      <c r="A32" s="332" t="s">
        <v>354</v>
      </c>
      <c r="B32" s="332"/>
      <c r="C32" s="249"/>
      <c r="D32" s="269">
        <v>1288</v>
      </c>
      <c r="E32" s="269">
        <v>8</v>
      </c>
      <c r="F32" s="269">
        <v>96</v>
      </c>
      <c r="G32" s="269">
        <v>87</v>
      </c>
      <c r="H32" s="290" t="s">
        <v>2</v>
      </c>
      <c r="I32" s="121">
        <v>2</v>
      </c>
      <c r="J32" s="289"/>
      <c r="L32" s="300"/>
      <c r="M32" s="292"/>
      <c r="N32" s="296"/>
      <c r="O32" s="296"/>
    </row>
    <row r="33" spans="1:15" ht="14.25" customHeight="1">
      <c r="A33" s="332" t="s">
        <v>355</v>
      </c>
      <c r="B33" s="332"/>
      <c r="C33" s="249"/>
      <c r="D33" s="269">
        <v>76</v>
      </c>
      <c r="E33" s="269">
        <v>8</v>
      </c>
      <c r="F33" s="269">
        <v>0</v>
      </c>
      <c r="G33" s="269">
        <v>3</v>
      </c>
      <c r="H33" s="121">
        <v>2</v>
      </c>
      <c r="I33" s="121">
        <v>0</v>
      </c>
      <c r="J33" s="289"/>
      <c r="K33" s="295"/>
      <c r="L33" s="296"/>
      <c r="M33" s="292"/>
      <c r="N33" s="296"/>
      <c r="O33" s="296"/>
    </row>
    <row r="34" spans="1:15" ht="14.25" customHeight="1">
      <c r="A34" s="332" t="s">
        <v>356</v>
      </c>
      <c r="B34" s="332"/>
      <c r="C34" s="249"/>
      <c r="D34" s="269">
        <v>5</v>
      </c>
      <c r="E34" s="269">
        <v>2</v>
      </c>
      <c r="F34" s="269">
        <v>0</v>
      </c>
      <c r="G34" s="269">
        <v>1</v>
      </c>
      <c r="H34" s="121">
        <v>0</v>
      </c>
      <c r="I34" s="121">
        <v>0</v>
      </c>
      <c r="J34" s="289"/>
      <c r="K34" s="295"/>
      <c r="L34" s="296"/>
      <c r="M34" s="292"/>
      <c r="N34" s="296"/>
      <c r="O34" s="296"/>
    </row>
    <row r="35" spans="1:15" ht="14.25" customHeight="1">
      <c r="A35" s="332" t="s">
        <v>205</v>
      </c>
      <c r="B35" s="332"/>
      <c r="C35" s="249"/>
      <c r="D35" s="269">
        <v>50</v>
      </c>
      <c r="E35" s="269">
        <v>0</v>
      </c>
      <c r="F35" s="269">
        <v>4</v>
      </c>
      <c r="G35" s="269">
        <v>6</v>
      </c>
      <c r="H35" s="121">
        <v>0</v>
      </c>
      <c r="I35" s="121">
        <v>0</v>
      </c>
      <c r="J35" s="289"/>
      <c r="K35" s="295"/>
      <c r="L35" s="296"/>
      <c r="M35" s="292"/>
      <c r="N35" s="296"/>
      <c r="O35" s="300"/>
    </row>
    <row r="36" spans="1:15" ht="14.25" customHeight="1">
      <c r="A36" s="332" t="s">
        <v>206</v>
      </c>
      <c r="B36" s="332"/>
      <c r="C36" s="249"/>
      <c r="D36" s="269">
        <v>140</v>
      </c>
      <c r="E36" s="269">
        <v>0</v>
      </c>
      <c r="F36" s="269">
        <v>0</v>
      </c>
      <c r="G36" s="269">
        <v>7</v>
      </c>
      <c r="H36" s="121">
        <v>0</v>
      </c>
      <c r="I36" s="121">
        <v>0</v>
      </c>
      <c r="J36" s="289"/>
      <c r="K36" s="295"/>
      <c r="L36" s="296"/>
      <c r="M36" s="292"/>
      <c r="N36" s="296"/>
      <c r="O36" s="296"/>
    </row>
    <row r="37" spans="1:15" ht="14.25" customHeight="1">
      <c r="A37" s="332" t="s">
        <v>16</v>
      </c>
      <c r="B37" s="332"/>
      <c r="C37" s="249"/>
      <c r="D37" s="269">
        <v>32</v>
      </c>
      <c r="E37" s="269">
        <v>3</v>
      </c>
      <c r="F37" s="269">
        <v>4</v>
      </c>
      <c r="G37" s="269">
        <v>28</v>
      </c>
      <c r="H37" s="121">
        <v>3</v>
      </c>
      <c r="I37" s="121">
        <v>2</v>
      </c>
      <c r="J37" s="289"/>
      <c r="K37" s="295"/>
      <c r="L37" s="296"/>
      <c r="M37" s="292"/>
      <c r="N37" s="296"/>
      <c r="O37" s="296"/>
    </row>
    <row r="38" spans="1:15" ht="18" customHeight="1">
      <c r="A38" s="375" t="s">
        <v>207</v>
      </c>
      <c r="B38" s="375"/>
      <c r="C38" s="301"/>
      <c r="D38" s="269"/>
      <c r="E38" s="269"/>
      <c r="F38" s="269"/>
      <c r="G38" s="269"/>
      <c r="H38" s="121"/>
      <c r="I38" s="121"/>
      <c r="J38" s="289"/>
      <c r="K38" s="277"/>
      <c r="L38" s="292"/>
      <c r="M38" s="292"/>
      <c r="N38" s="292"/>
      <c r="O38" s="292"/>
    </row>
    <row r="39" spans="1:11" ht="14.25" customHeight="1">
      <c r="A39" s="374" t="s">
        <v>357</v>
      </c>
      <c r="B39" s="374"/>
      <c r="C39" s="301"/>
      <c r="D39" s="269"/>
      <c r="E39" s="269"/>
      <c r="F39" s="269"/>
      <c r="G39" s="269"/>
      <c r="H39" s="121"/>
      <c r="I39" s="121"/>
      <c r="J39" s="289"/>
      <c r="K39" s="277"/>
    </row>
    <row r="40" spans="1:11" ht="12.75" customHeight="1">
      <c r="A40" s="332" t="s">
        <v>358</v>
      </c>
      <c r="B40" s="332"/>
      <c r="C40" s="301"/>
      <c r="D40" s="293">
        <v>910</v>
      </c>
      <c r="E40" s="293">
        <v>59</v>
      </c>
      <c r="F40" s="293">
        <v>420</v>
      </c>
      <c r="G40" s="293">
        <v>668</v>
      </c>
      <c r="H40" s="290" t="s">
        <v>2</v>
      </c>
      <c r="I40" s="291" t="s">
        <v>2</v>
      </c>
      <c r="J40" s="289"/>
      <c r="K40" s="277"/>
    </row>
    <row r="41" spans="1:11" ht="12.75" customHeight="1">
      <c r="A41" s="374" t="s">
        <v>211</v>
      </c>
      <c r="B41" s="374"/>
      <c r="C41" s="301"/>
      <c r="D41" s="293"/>
      <c r="E41" s="293"/>
      <c r="F41" s="293"/>
      <c r="G41" s="293"/>
      <c r="H41" s="290"/>
      <c r="I41" s="291"/>
      <c r="J41" s="289"/>
      <c r="K41" s="277"/>
    </row>
    <row r="42" spans="1:11" ht="14.25" customHeight="1">
      <c r="A42" s="302" t="s">
        <v>44</v>
      </c>
      <c r="B42" s="70" t="s">
        <v>359</v>
      </c>
      <c r="C42" s="301"/>
      <c r="D42" s="293">
        <v>87</v>
      </c>
      <c r="E42" s="293">
        <v>26</v>
      </c>
      <c r="F42" s="293">
        <v>22</v>
      </c>
      <c r="G42" s="293">
        <v>145</v>
      </c>
      <c r="H42" s="290" t="s">
        <v>2</v>
      </c>
      <c r="I42" s="291" t="s">
        <v>2</v>
      </c>
      <c r="J42" s="289"/>
      <c r="K42" s="277"/>
    </row>
    <row r="43" spans="1:11" ht="14.25" customHeight="1">
      <c r="A43" s="303"/>
      <c r="B43" s="70" t="s">
        <v>360</v>
      </c>
      <c r="C43" s="301"/>
      <c r="D43" s="293">
        <v>54</v>
      </c>
      <c r="E43" s="293">
        <v>1</v>
      </c>
      <c r="F43" s="293">
        <v>36</v>
      </c>
      <c r="G43" s="293">
        <v>11</v>
      </c>
      <c r="H43" s="290" t="s">
        <v>2</v>
      </c>
      <c r="I43" s="291" t="s">
        <v>2</v>
      </c>
      <c r="J43" s="289"/>
      <c r="K43" s="277"/>
    </row>
    <row r="44" spans="1:11" ht="14.25" customHeight="1">
      <c r="A44" s="303"/>
      <c r="B44" s="70" t="s">
        <v>361</v>
      </c>
      <c r="C44" s="301"/>
      <c r="D44" s="293">
        <v>717</v>
      </c>
      <c r="E44" s="293">
        <v>30</v>
      </c>
      <c r="F44" s="293">
        <v>340</v>
      </c>
      <c r="G44" s="293">
        <v>444</v>
      </c>
      <c r="H44" s="290" t="s">
        <v>2</v>
      </c>
      <c r="I44" s="291" t="s">
        <v>2</v>
      </c>
      <c r="J44" s="289"/>
      <c r="K44" s="277"/>
    </row>
    <row r="45" spans="1:11" ht="14.25" customHeight="1">
      <c r="A45" s="303"/>
      <c r="B45" s="70" t="s">
        <v>362</v>
      </c>
      <c r="C45" s="301"/>
      <c r="D45" s="293">
        <v>52</v>
      </c>
      <c r="E45" s="294">
        <v>2</v>
      </c>
      <c r="F45" s="294">
        <v>22</v>
      </c>
      <c r="G45" s="294">
        <v>68</v>
      </c>
      <c r="H45" s="290" t="s">
        <v>2</v>
      </c>
      <c r="I45" s="291" t="s">
        <v>2</v>
      </c>
      <c r="J45" s="289"/>
      <c r="K45" s="277"/>
    </row>
    <row r="46" spans="1:11" ht="18" customHeight="1">
      <c r="A46" s="374" t="s">
        <v>357</v>
      </c>
      <c r="B46" s="374"/>
      <c r="C46" s="301"/>
      <c r="D46" s="269"/>
      <c r="E46" s="269"/>
      <c r="F46" s="269"/>
      <c r="G46" s="269"/>
      <c r="H46" s="290"/>
      <c r="I46" s="121"/>
      <c r="J46" s="289"/>
      <c r="K46" s="277"/>
    </row>
    <row r="47" spans="1:11" ht="12" customHeight="1">
      <c r="A47" s="374" t="s">
        <v>363</v>
      </c>
      <c r="B47" s="374"/>
      <c r="C47" s="301"/>
      <c r="D47" s="269"/>
      <c r="E47" s="269"/>
      <c r="F47" s="269"/>
      <c r="G47" s="269"/>
      <c r="H47" s="290"/>
      <c r="I47" s="121"/>
      <c r="J47" s="289"/>
      <c r="K47" s="277"/>
    </row>
    <row r="48" spans="1:11" ht="12" customHeight="1">
      <c r="A48" s="332" t="s">
        <v>364</v>
      </c>
      <c r="B48" s="332"/>
      <c r="C48" s="301"/>
      <c r="D48" s="269">
        <v>863</v>
      </c>
      <c r="E48" s="269">
        <v>57</v>
      </c>
      <c r="F48" s="269">
        <v>383</v>
      </c>
      <c r="G48" s="269">
        <v>620</v>
      </c>
      <c r="H48" s="304" t="s">
        <v>365</v>
      </c>
      <c r="I48" s="121">
        <v>4</v>
      </c>
      <c r="J48" s="289"/>
      <c r="K48" s="277"/>
    </row>
    <row r="49" spans="1:11" ht="14.25" customHeight="1">
      <c r="A49" s="374" t="s">
        <v>211</v>
      </c>
      <c r="B49" s="374"/>
      <c r="C49" s="301"/>
      <c r="D49" s="269"/>
      <c r="E49" s="305"/>
      <c r="F49" s="269"/>
      <c r="G49" s="269"/>
      <c r="H49" s="290"/>
      <c r="I49" s="306"/>
      <c r="J49" s="289"/>
      <c r="K49" s="277"/>
    </row>
    <row r="50" spans="1:11" ht="14.25" customHeight="1">
      <c r="A50" s="297" t="s">
        <v>44</v>
      </c>
      <c r="B50" s="70" t="s">
        <v>212</v>
      </c>
      <c r="C50" s="301"/>
      <c r="D50" s="269">
        <v>59</v>
      </c>
      <c r="E50" s="269">
        <v>10</v>
      </c>
      <c r="F50" s="269">
        <v>20</v>
      </c>
      <c r="G50" s="269">
        <v>121</v>
      </c>
      <c r="H50" s="304" t="s">
        <v>365</v>
      </c>
      <c r="I50" s="121">
        <v>1</v>
      </c>
      <c r="J50" s="289"/>
      <c r="K50" s="277"/>
    </row>
    <row r="51" spans="1:11" ht="14.25" customHeight="1">
      <c r="A51" s="297"/>
      <c r="B51" s="70" t="s">
        <v>213</v>
      </c>
      <c r="C51" s="301"/>
      <c r="D51" s="269">
        <v>49</v>
      </c>
      <c r="E51" s="269">
        <v>1</v>
      </c>
      <c r="F51" s="269">
        <v>31</v>
      </c>
      <c r="G51" s="269">
        <v>12</v>
      </c>
      <c r="H51" s="304" t="s">
        <v>365</v>
      </c>
      <c r="I51" s="121">
        <v>0</v>
      </c>
      <c r="J51" s="289"/>
      <c r="K51" s="277"/>
    </row>
    <row r="52" spans="1:11" ht="14.25" customHeight="1">
      <c r="A52" s="297"/>
      <c r="B52" s="70" t="s">
        <v>214</v>
      </c>
      <c r="C52" s="301"/>
      <c r="D52" s="269">
        <v>755</v>
      </c>
      <c r="E52" s="269">
        <v>46</v>
      </c>
      <c r="F52" s="269">
        <v>332</v>
      </c>
      <c r="G52" s="269">
        <v>487</v>
      </c>
      <c r="H52" s="304" t="s">
        <v>365</v>
      </c>
      <c r="I52" s="121">
        <v>3</v>
      </c>
      <c r="J52" s="289"/>
      <c r="K52" s="277"/>
    </row>
    <row r="53" spans="1:11" ht="15" customHeight="1">
      <c r="A53" s="278"/>
      <c r="B53" s="220"/>
      <c r="C53" s="288"/>
      <c r="D53" s="289"/>
      <c r="E53" s="288"/>
      <c r="F53" s="288"/>
      <c r="G53" s="288"/>
      <c r="H53" s="288"/>
      <c r="J53" s="288"/>
      <c r="K53" s="277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29">
    <mergeCell ref="A28:B28"/>
    <mergeCell ref="A1:I1"/>
    <mergeCell ref="A3:I3"/>
    <mergeCell ref="A4:I4"/>
    <mergeCell ref="A6:C6"/>
    <mergeCell ref="A8:B8"/>
    <mergeCell ref="A9:B9"/>
    <mergeCell ref="A10:B10"/>
    <mergeCell ref="A16:B16"/>
    <mergeCell ref="A22:B22"/>
    <mergeCell ref="A23:B23"/>
    <mergeCell ref="A24:B24"/>
    <mergeCell ref="A40:B40"/>
    <mergeCell ref="A29:B29"/>
    <mergeCell ref="A30:B30"/>
    <mergeCell ref="A31:B31"/>
    <mergeCell ref="A32:B32"/>
    <mergeCell ref="A33:B33"/>
    <mergeCell ref="A34:B34"/>
    <mergeCell ref="A35:B35"/>
    <mergeCell ref="A47:B47"/>
    <mergeCell ref="A48:B48"/>
    <mergeCell ref="A49:B49"/>
    <mergeCell ref="A36:B36"/>
    <mergeCell ref="A37:B37"/>
    <mergeCell ref="A38:B38"/>
    <mergeCell ref="A39:B39"/>
    <mergeCell ref="A41:B41"/>
    <mergeCell ref="A46:B4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3" sqref="A3:I3"/>
    </sheetView>
  </sheetViews>
  <sheetFormatPr defaultColWidth="10.7109375" defaultRowHeight="12.75"/>
  <cols>
    <col min="1" max="1" width="3.57421875" style="307" customWidth="1"/>
    <col min="2" max="2" width="30.7109375" style="307" customWidth="1"/>
    <col min="3" max="3" width="0.85546875" style="278" customWidth="1"/>
    <col min="4" max="6" width="9.421875" style="278" customWidth="1"/>
    <col min="7" max="7" width="9.7109375" style="278" customWidth="1"/>
    <col min="8" max="9" width="9.421875" style="278" customWidth="1"/>
    <col min="10" max="10" width="8.57421875" style="278" customWidth="1"/>
    <col min="11" max="13" width="10.7109375" style="278" customWidth="1"/>
    <col min="14" max="16384" width="10.7109375" style="278" customWidth="1"/>
  </cols>
  <sheetData>
    <row r="1" spans="1:9" ht="12.75">
      <c r="A1" s="376">
        <v>27</v>
      </c>
      <c r="B1" s="376"/>
      <c r="C1" s="376"/>
      <c r="D1" s="376"/>
      <c r="E1" s="376"/>
      <c r="F1" s="376"/>
      <c r="G1" s="376"/>
      <c r="H1" s="376"/>
      <c r="I1" s="376"/>
    </row>
    <row r="2" spans="1:9" ht="12.75">
      <c r="A2" s="279"/>
      <c r="B2" s="279"/>
      <c r="C2" s="249"/>
      <c r="D2" s="249"/>
      <c r="E2" s="249"/>
      <c r="F2" s="249"/>
      <c r="G2" s="249"/>
      <c r="H2" s="249"/>
      <c r="I2" s="249"/>
    </row>
    <row r="3" spans="1:9" ht="15" customHeight="1">
      <c r="A3" s="377" t="s">
        <v>314</v>
      </c>
      <c r="B3" s="377"/>
      <c r="C3" s="377"/>
      <c r="D3" s="377"/>
      <c r="E3" s="377"/>
      <c r="F3" s="377"/>
      <c r="G3" s="377"/>
      <c r="H3" s="377"/>
      <c r="I3" s="377"/>
    </row>
    <row r="4" spans="1:9" ht="15" customHeight="1">
      <c r="A4" s="376" t="s">
        <v>366</v>
      </c>
      <c r="B4" s="376"/>
      <c r="C4" s="376"/>
      <c r="D4" s="376"/>
      <c r="E4" s="376"/>
      <c r="F4" s="376"/>
      <c r="G4" s="376"/>
      <c r="H4" s="376"/>
      <c r="I4" s="376"/>
    </row>
    <row r="5" spans="1:9" ht="9" customHeight="1">
      <c r="A5" s="249"/>
      <c r="B5" s="249"/>
      <c r="C5" s="249"/>
      <c r="D5" s="249"/>
      <c r="E5" s="249"/>
      <c r="F5" s="249"/>
      <c r="G5" s="249"/>
      <c r="H5" s="249"/>
      <c r="I5" s="280"/>
    </row>
    <row r="6" spans="1:9" ht="66" customHeight="1">
      <c r="A6" s="378" t="s">
        <v>303</v>
      </c>
      <c r="B6" s="378"/>
      <c r="C6" s="379"/>
      <c r="D6" s="282" t="s">
        <v>334</v>
      </c>
      <c r="E6" s="282" t="s">
        <v>335</v>
      </c>
      <c r="F6" s="282" t="s">
        <v>336</v>
      </c>
      <c r="G6" s="282" t="s">
        <v>337</v>
      </c>
      <c r="H6" s="282" t="s">
        <v>338</v>
      </c>
      <c r="I6" s="283" t="s">
        <v>339</v>
      </c>
    </row>
    <row r="7" spans="1:10" ht="24" customHeight="1">
      <c r="A7" s="64" t="s">
        <v>27</v>
      </c>
      <c r="B7" s="64"/>
      <c r="C7" s="249"/>
      <c r="D7" s="120">
        <v>3250</v>
      </c>
      <c r="E7" s="120">
        <v>81</v>
      </c>
      <c r="F7" s="308">
        <v>544</v>
      </c>
      <c r="G7" s="120">
        <v>811</v>
      </c>
      <c r="H7" s="304">
        <v>15</v>
      </c>
      <c r="I7" s="309">
        <v>8</v>
      </c>
      <c r="J7" s="285"/>
    </row>
    <row r="8" spans="1:10" ht="18" customHeight="1">
      <c r="A8" s="332" t="s">
        <v>244</v>
      </c>
      <c r="B8" s="332"/>
      <c r="C8" s="70"/>
      <c r="D8" s="269">
        <v>354</v>
      </c>
      <c r="E8" s="269">
        <v>4</v>
      </c>
      <c r="F8" s="293">
        <v>76</v>
      </c>
      <c r="G8" s="269">
        <v>62</v>
      </c>
      <c r="H8" s="290">
        <v>3</v>
      </c>
      <c r="I8" s="291">
        <v>3</v>
      </c>
      <c r="J8" s="285"/>
    </row>
    <row r="9" spans="1:10" ht="18" customHeight="1">
      <c r="A9" s="332" t="s">
        <v>245</v>
      </c>
      <c r="B9" s="332"/>
      <c r="C9" s="70"/>
      <c r="D9" s="269">
        <v>121</v>
      </c>
      <c r="E9" s="269">
        <v>3</v>
      </c>
      <c r="F9" s="293">
        <v>16</v>
      </c>
      <c r="G9" s="269">
        <v>41</v>
      </c>
      <c r="H9" s="290">
        <v>0</v>
      </c>
      <c r="I9" s="291">
        <v>0</v>
      </c>
      <c r="J9" s="277"/>
    </row>
    <row r="10" spans="1:10" ht="18" customHeight="1">
      <c r="A10" s="332" t="s">
        <v>246</v>
      </c>
      <c r="B10" s="332"/>
      <c r="C10" s="70"/>
      <c r="D10" s="269">
        <v>71</v>
      </c>
      <c r="E10" s="269">
        <v>1</v>
      </c>
      <c r="F10" s="293">
        <v>12</v>
      </c>
      <c r="G10" s="269">
        <v>11</v>
      </c>
      <c r="H10" s="290">
        <v>1</v>
      </c>
      <c r="I10" s="291">
        <v>0</v>
      </c>
      <c r="J10" s="277"/>
    </row>
    <row r="11" spans="1:10" ht="18" customHeight="1">
      <c r="A11" s="332" t="s">
        <v>247</v>
      </c>
      <c r="B11" s="332"/>
      <c r="C11" s="70"/>
      <c r="D11" s="269">
        <v>488</v>
      </c>
      <c r="E11" s="269">
        <v>8</v>
      </c>
      <c r="F11" s="293">
        <v>12</v>
      </c>
      <c r="G11" s="269">
        <v>49</v>
      </c>
      <c r="H11" s="290">
        <v>0</v>
      </c>
      <c r="I11" s="291">
        <v>0</v>
      </c>
      <c r="J11" s="277"/>
    </row>
    <row r="12" spans="1:10" ht="18" customHeight="1">
      <c r="A12" s="332" t="s">
        <v>248</v>
      </c>
      <c r="B12" s="332"/>
      <c r="C12" s="70"/>
      <c r="D12" s="269">
        <v>1027</v>
      </c>
      <c r="E12" s="269">
        <v>27</v>
      </c>
      <c r="F12" s="293">
        <v>64</v>
      </c>
      <c r="G12" s="269">
        <v>120</v>
      </c>
      <c r="H12" s="290">
        <v>0</v>
      </c>
      <c r="I12" s="291">
        <v>0</v>
      </c>
      <c r="J12" s="285"/>
    </row>
    <row r="13" spans="1:10" ht="18" customHeight="1">
      <c r="A13" s="249" t="s">
        <v>249</v>
      </c>
      <c r="B13" s="249"/>
      <c r="C13" s="70"/>
      <c r="D13" s="269"/>
      <c r="E13" s="269"/>
      <c r="F13" s="293"/>
      <c r="G13" s="269"/>
      <c r="H13" s="269"/>
      <c r="I13" s="121"/>
      <c r="J13" s="285"/>
    </row>
    <row r="14" spans="1:10" ht="12.75" customHeight="1">
      <c r="A14" s="249"/>
      <c r="B14" s="70" t="s">
        <v>250</v>
      </c>
      <c r="C14" s="70"/>
      <c r="D14" s="269">
        <v>0</v>
      </c>
      <c r="E14" s="269">
        <v>0</v>
      </c>
      <c r="F14" s="293">
        <v>0</v>
      </c>
      <c r="G14" s="269">
        <v>1</v>
      </c>
      <c r="H14" s="290" t="s">
        <v>2</v>
      </c>
      <c r="I14" s="291" t="s">
        <v>2</v>
      </c>
      <c r="J14" s="285"/>
    </row>
    <row r="15" spans="1:10" ht="18" customHeight="1">
      <c r="A15" s="249" t="s">
        <v>128</v>
      </c>
      <c r="B15" s="70"/>
      <c r="C15" s="70"/>
      <c r="D15" s="269"/>
      <c r="E15" s="269"/>
      <c r="F15" s="293"/>
      <c r="G15" s="269"/>
      <c r="H15" s="269"/>
      <c r="I15" s="121"/>
      <c r="J15" s="285"/>
    </row>
    <row r="16" spans="1:10" ht="12.75" customHeight="1">
      <c r="A16" s="70"/>
      <c r="B16" s="70" t="s">
        <v>129</v>
      </c>
      <c r="C16" s="70"/>
      <c r="D16" s="269">
        <v>295</v>
      </c>
      <c r="E16" s="269">
        <v>0</v>
      </c>
      <c r="F16" s="293">
        <v>23</v>
      </c>
      <c r="G16" s="269">
        <v>77</v>
      </c>
      <c r="H16" s="269">
        <v>1</v>
      </c>
      <c r="I16" s="121">
        <v>0</v>
      </c>
      <c r="J16" s="285"/>
    </row>
    <row r="17" spans="1:12" ht="18" customHeight="1">
      <c r="A17" s="74" t="s">
        <v>125</v>
      </c>
      <c r="B17" s="70"/>
      <c r="C17" s="70"/>
      <c r="D17" s="269"/>
      <c r="E17" s="269"/>
      <c r="F17" s="293"/>
      <c r="G17" s="269"/>
      <c r="H17" s="269"/>
      <c r="I17" s="121"/>
      <c r="J17" s="285"/>
      <c r="L17" s="70"/>
    </row>
    <row r="18" spans="1:12" ht="12" customHeight="1">
      <c r="A18" s="74" t="s">
        <v>126</v>
      </c>
      <c r="B18" s="70"/>
      <c r="C18" s="70"/>
      <c r="D18" s="269"/>
      <c r="E18" s="269"/>
      <c r="F18" s="293"/>
      <c r="G18" s="269"/>
      <c r="H18" s="269"/>
      <c r="I18" s="121"/>
      <c r="J18" s="285"/>
      <c r="K18" s="74"/>
      <c r="L18" s="70"/>
    </row>
    <row r="19" spans="1:13" ht="12" customHeight="1">
      <c r="A19" s="332" t="s">
        <v>127</v>
      </c>
      <c r="B19" s="332"/>
      <c r="C19" s="70"/>
      <c r="D19" s="269">
        <v>395</v>
      </c>
      <c r="E19" s="269">
        <v>22</v>
      </c>
      <c r="F19" s="293">
        <v>250</v>
      </c>
      <c r="G19" s="269">
        <v>355</v>
      </c>
      <c r="H19" s="290" t="s">
        <v>2</v>
      </c>
      <c r="I19" s="291" t="s">
        <v>2</v>
      </c>
      <c r="J19" s="285"/>
      <c r="K19" s="74"/>
      <c r="L19" s="70"/>
      <c r="M19" s="74"/>
    </row>
    <row r="20" spans="1:13" ht="12" customHeight="1">
      <c r="A20" s="74"/>
      <c r="B20" s="74" t="s">
        <v>251</v>
      </c>
      <c r="C20" s="70"/>
      <c r="D20" s="269"/>
      <c r="E20" s="269"/>
      <c r="F20" s="293"/>
      <c r="G20" s="269"/>
      <c r="H20" s="290"/>
      <c r="I20" s="291"/>
      <c r="J20" s="285"/>
      <c r="K20" s="332"/>
      <c r="L20" s="332"/>
      <c r="M20" s="74"/>
    </row>
    <row r="21" spans="1:12" ht="12" customHeight="1">
      <c r="A21" s="127"/>
      <c r="B21" s="70" t="s">
        <v>252</v>
      </c>
      <c r="C21" s="70"/>
      <c r="D21" s="269">
        <v>0</v>
      </c>
      <c r="E21" s="269">
        <v>0</v>
      </c>
      <c r="F21" s="293">
        <v>0</v>
      </c>
      <c r="G21" s="269">
        <v>0</v>
      </c>
      <c r="H21" s="290" t="s">
        <v>2</v>
      </c>
      <c r="I21" s="291" t="s">
        <v>2</v>
      </c>
      <c r="J21" s="285"/>
      <c r="K21" s="74"/>
      <c r="L21" s="74"/>
    </row>
    <row r="22" spans="1:12" ht="18" customHeight="1">
      <c r="A22" s="127"/>
      <c r="B22" s="70" t="s">
        <v>253</v>
      </c>
      <c r="C22" s="70"/>
      <c r="D22" s="269">
        <v>392</v>
      </c>
      <c r="E22" s="269">
        <v>21</v>
      </c>
      <c r="F22" s="293">
        <v>249</v>
      </c>
      <c r="G22" s="269">
        <v>354</v>
      </c>
      <c r="H22" s="290" t="s">
        <v>2</v>
      </c>
      <c r="I22" s="291" t="s">
        <v>2</v>
      </c>
      <c r="J22" s="285"/>
      <c r="K22" s="127"/>
      <c r="L22" s="70"/>
    </row>
    <row r="23" spans="1:12" ht="18" customHeight="1">
      <c r="A23" s="127"/>
      <c r="B23" s="74" t="s">
        <v>254</v>
      </c>
      <c r="C23" s="70"/>
      <c r="D23" s="269"/>
      <c r="E23" s="269"/>
      <c r="F23" s="293"/>
      <c r="G23" s="269"/>
      <c r="H23" s="290"/>
      <c r="I23" s="291"/>
      <c r="J23" s="285"/>
      <c r="K23" s="127"/>
      <c r="L23" s="70"/>
    </row>
    <row r="24" spans="1:12" ht="12" customHeight="1">
      <c r="A24" s="127"/>
      <c r="B24" s="70" t="s">
        <v>255</v>
      </c>
      <c r="C24" s="70"/>
      <c r="D24" s="269">
        <v>3</v>
      </c>
      <c r="E24" s="269">
        <v>1</v>
      </c>
      <c r="F24" s="293">
        <v>1</v>
      </c>
      <c r="G24" s="269">
        <v>1</v>
      </c>
      <c r="H24" s="290" t="s">
        <v>2</v>
      </c>
      <c r="I24" s="291" t="s">
        <v>2</v>
      </c>
      <c r="J24" s="285"/>
      <c r="K24" s="127"/>
      <c r="L24" s="70"/>
    </row>
    <row r="25" spans="1:12" ht="18" customHeight="1">
      <c r="A25" s="249" t="s">
        <v>130</v>
      </c>
      <c r="B25" s="70"/>
      <c r="C25" s="70"/>
      <c r="D25" s="269"/>
      <c r="E25" s="269"/>
      <c r="F25" s="293"/>
      <c r="G25" s="269"/>
      <c r="H25" s="269"/>
      <c r="I25" s="121"/>
      <c r="J25" s="285"/>
      <c r="K25" s="127"/>
      <c r="L25" s="74"/>
    </row>
    <row r="26" spans="1:12" ht="12.75" customHeight="1">
      <c r="A26" s="249" t="s">
        <v>305</v>
      </c>
      <c r="B26" s="70"/>
      <c r="C26" s="70"/>
      <c r="D26" s="269"/>
      <c r="E26" s="269"/>
      <c r="F26" s="293"/>
      <c r="G26" s="269"/>
      <c r="H26" s="269"/>
      <c r="I26" s="121"/>
      <c r="J26" s="285"/>
      <c r="K26" s="127"/>
      <c r="L26" s="70"/>
    </row>
    <row r="27" spans="1:10" ht="12.75" customHeight="1">
      <c r="A27" s="332" t="s">
        <v>306</v>
      </c>
      <c r="B27" s="332"/>
      <c r="C27" s="70"/>
      <c r="D27" s="269">
        <v>95</v>
      </c>
      <c r="E27" s="269">
        <v>4</v>
      </c>
      <c r="F27" s="293">
        <v>87</v>
      </c>
      <c r="G27" s="269">
        <v>45</v>
      </c>
      <c r="H27" s="290">
        <v>7</v>
      </c>
      <c r="I27" s="291">
        <v>4</v>
      </c>
      <c r="J27" s="285"/>
    </row>
    <row r="28" spans="1:10" ht="18" customHeight="1">
      <c r="A28" s="279"/>
      <c r="B28" s="249" t="s">
        <v>307</v>
      </c>
      <c r="C28" s="70"/>
      <c r="D28" s="269"/>
      <c r="E28" s="269"/>
      <c r="F28" s="293"/>
      <c r="G28" s="269"/>
      <c r="H28" s="269"/>
      <c r="I28" s="121"/>
      <c r="J28" s="285"/>
    </row>
    <row r="29" spans="1:10" ht="12.75" customHeight="1">
      <c r="A29" s="279"/>
      <c r="B29" s="249" t="s">
        <v>308</v>
      </c>
      <c r="C29" s="70"/>
      <c r="D29" s="269"/>
      <c r="E29" s="269"/>
      <c r="F29" s="293"/>
      <c r="G29" s="269"/>
      <c r="H29" s="269"/>
      <c r="I29" s="121"/>
      <c r="J29" s="285"/>
    </row>
    <row r="30" spans="1:10" ht="12.75" customHeight="1">
      <c r="A30" s="279"/>
      <c r="B30" s="70" t="s">
        <v>309</v>
      </c>
      <c r="C30" s="70"/>
      <c r="D30" s="269">
        <v>0</v>
      </c>
      <c r="E30" s="269">
        <v>0</v>
      </c>
      <c r="F30" s="293">
        <v>0</v>
      </c>
      <c r="G30" s="269">
        <v>0</v>
      </c>
      <c r="H30" s="290" t="s">
        <v>2</v>
      </c>
      <c r="I30" s="291" t="s">
        <v>2</v>
      </c>
      <c r="J30" s="285"/>
    </row>
    <row r="31" spans="1:10" ht="18" customHeight="1">
      <c r="A31" s="279"/>
      <c r="B31" s="74" t="s">
        <v>310</v>
      </c>
      <c r="C31" s="70"/>
      <c r="D31" s="269">
        <v>95</v>
      </c>
      <c r="E31" s="269">
        <v>4</v>
      </c>
      <c r="F31" s="293">
        <v>87</v>
      </c>
      <c r="G31" s="269">
        <v>45</v>
      </c>
      <c r="H31" s="269">
        <v>7</v>
      </c>
      <c r="I31" s="121">
        <v>4</v>
      </c>
      <c r="J31" s="285"/>
    </row>
    <row r="32" spans="1:10" ht="18" customHeight="1">
      <c r="A32" s="279"/>
      <c r="B32" s="249" t="s">
        <v>311</v>
      </c>
      <c r="C32" s="70"/>
      <c r="D32" s="269"/>
      <c r="E32" s="269"/>
      <c r="F32" s="293"/>
      <c r="G32" s="269"/>
      <c r="H32" s="269"/>
      <c r="I32" s="121"/>
      <c r="J32" s="285"/>
    </row>
    <row r="33" spans="1:10" ht="12.75" customHeight="1">
      <c r="A33" s="279"/>
      <c r="B33" s="70" t="s">
        <v>312</v>
      </c>
      <c r="C33" s="70"/>
      <c r="D33" s="269">
        <v>0</v>
      </c>
      <c r="E33" s="269">
        <v>0</v>
      </c>
      <c r="F33" s="293">
        <v>0</v>
      </c>
      <c r="G33" s="269">
        <v>0</v>
      </c>
      <c r="H33" s="290" t="s">
        <v>2</v>
      </c>
      <c r="I33" s="291" t="s">
        <v>2</v>
      </c>
      <c r="J33" s="285"/>
    </row>
    <row r="34" spans="1:10" ht="18" customHeight="1">
      <c r="A34" s="249" t="s">
        <v>29</v>
      </c>
      <c r="B34" s="70"/>
      <c r="C34" s="70"/>
      <c r="D34" s="269"/>
      <c r="E34" s="269"/>
      <c r="F34" s="293"/>
      <c r="G34" s="269"/>
      <c r="H34" s="269"/>
      <c r="I34" s="121"/>
      <c r="J34" s="285"/>
    </row>
    <row r="35" spans="1:10" ht="12.75" customHeight="1">
      <c r="A35" s="332" t="s">
        <v>313</v>
      </c>
      <c r="B35" s="332"/>
      <c r="C35" s="70"/>
      <c r="D35" s="269">
        <v>66</v>
      </c>
      <c r="E35" s="269">
        <v>8</v>
      </c>
      <c r="F35" s="293">
        <v>0</v>
      </c>
      <c r="G35" s="269">
        <v>7</v>
      </c>
      <c r="H35" s="290" t="s">
        <v>2</v>
      </c>
      <c r="I35" s="291" t="s">
        <v>2</v>
      </c>
      <c r="J35" s="277"/>
    </row>
    <row r="36" spans="1:10" ht="18" customHeight="1">
      <c r="A36" s="249"/>
      <c r="B36" s="70" t="s">
        <v>266</v>
      </c>
      <c r="C36" s="70"/>
      <c r="D36" s="269">
        <v>0</v>
      </c>
      <c r="E36" s="269">
        <v>0</v>
      </c>
      <c r="F36" s="293">
        <v>0</v>
      </c>
      <c r="G36" s="269">
        <v>0</v>
      </c>
      <c r="H36" s="290" t="s">
        <v>2</v>
      </c>
      <c r="I36" s="291" t="s">
        <v>2</v>
      </c>
      <c r="J36" s="285"/>
    </row>
    <row r="37" spans="1:10" ht="18" customHeight="1">
      <c r="A37" s="249"/>
      <c r="B37" s="70" t="s">
        <v>267</v>
      </c>
      <c r="C37" s="70"/>
      <c r="D37" s="269">
        <v>62</v>
      </c>
      <c r="E37" s="269">
        <v>7</v>
      </c>
      <c r="F37" s="293">
        <v>0</v>
      </c>
      <c r="G37" s="269">
        <v>6</v>
      </c>
      <c r="H37" s="290" t="s">
        <v>2</v>
      </c>
      <c r="I37" s="291" t="s">
        <v>2</v>
      </c>
      <c r="J37" s="285"/>
    </row>
    <row r="38" spans="1:10" ht="18" customHeight="1">
      <c r="A38" s="249"/>
      <c r="B38" s="70" t="s">
        <v>268</v>
      </c>
      <c r="C38" s="70"/>
      <c r="D38" s="269">
        <v>4</v>
      </c>
      <c r="E38" s="269">
        <v>1</v>
      </c>
      <c r="F38" s="293">
        <v>0</v>
      </c>
      <c r="G38" s="269">
        <v>1</v>
      </c>
      <c r="H38" s="290" t="s">
        <v>2</v>
      </c>
      <c r="I38" s="291" t="s">
        <v>2</v>
      </c>
      <c r="J38" s="285"/>
    </row>
    <row r="39" spans="1:10" ht="18" customHeight="1">
      <c r="A39" s="249" t="s">
        <v>269</v>
      </c>
      <c r="B39" s="70"/>
      <c r="C39" s="70"/>
      <c r="D39" s="269"/>
      <c r="E39" s="269"/>
      <c r="F39" s="293"/>
      <c r="G39" s="269"/>
      <c r="H39" s="269"/>
      <c r="I39" s="121"/>
      <c r="J39" s="285"/>
    </row>
    <row r="40" spans="1:10" ht="12.75" customHeight="1">
      <c r="A40" s="279"/>
      <c r="B40" s="70" t="s">
        <v>270</v>
      </c>
      <c r="C40" s="70"/>
      <c r="D40" s="269">
        <v>226</v>
      </c>
      <c r="E40" s="269">
        <v>4</v>
      </c>
      <c r="F40" s="293">
        <v>3</v>
      </c>
      <c r="G40" s="269">
        <v>30</v>
      </c>
      <c r="H40" s="290" t="s">
        <v>2</v>
      </c>
      <c r="I40" s="291" t="s">
        <v>2</v>
      </c>
      <c r="J40" s="285"/>
    </row>
    <row r="41" spans="1:10" ht="18" customHeight="1">
      <c r="A41" s="249" t="s">
        <v>30</v>
      </c>
      <c r="B41" s="70"/>
      <c r="C41" s="70"/>
      <c r="D41" s="269"/>
      <c r="E41" s="269"/>
      <c r="F41" s="293"/>
      <c r="G41" s="269"/>
      <c r="H41" s="269"/>
      <c r="I41" s="121"/>
      <c r="J41" s="285"/>
    </row>
    <row r="42" spans="1:10" ht="12.75" customHeight="1">
      <c r="A42" s="332" t="s">
        <v>31</v>
      </c>
      <c r="B42" s="332"/>
      <c r="C42" s="70"/>
      <c r="D42" s="269">
        <v>112</v>
      </c>
      <c r="E42" s="269">
        <v>0</v>
      </c>
      <c r="F42" s="293">
        <v>1</v>
      </c>
      <c r="G42" s="269">
        <v>13</v>
      </c>
      <c r="H42" s="269">
        <v>2</v>
      </c>
      <c r="I42" s="121">
        <v>0</v>
      </c>
      <c r="J42" s="285"/>
    </row>
    <row r="43" spans="1:10" ht="18" customHeight="1">
      <c r="A43" s="249"/>
      <c r="B43" s="70" t="s">
        <v>271</v>
      </c>
      <c r="C43" s="70"/>
      <c r="D43" s="269">
        <v>1</v>
      </c>
      <c r="E43" s="269">
        <v>0</v>
      </c>
      <c r="F43" s="293">
        <v>1</v>
      </c>
      <c r="G43" s="269">
        <v>2</v>
      </c>
      <c r="H43" s="269">
        <v>2</v>
      </c>
      <c r="I43" s="121">
        <v>0</v>
      </c>
      <c r="J43" s="285"/>
    </row>
    <row r="44" spans="1:10" ht="18" customHeight="1">
      <c r="A44" s="249"/>
      <c r="B44" s="70" t="s">
        <v>272</v>
      </c>
      <c r="C44" s="70"/>
      <c r="D44" s="269">
        <v>14</v>
      </c>
      <c r="E44" s="269">
        <v>0</v>
      </c>
      <c r="F44" s="293">
        <v>0</v>
      </c>
      <c r="G44" s="269">
        <v>5</v>
      </c>
      <c r="H44" s="290" t="s">
        <v>2</v>
      </c>
      <c r="I44" s="291" t="s">
        <v>2</v>
      </c>
      <c r="J44" s="285"/>
    </row>
    <row r="45" spans="1:10" ht="18" customHeight="1">
      <c r="A45" s="249"/>
      <c r="B45" s="70" t="s">
        <v>273</v>
      </c>
      <c r="C45" s="70"/>
      <c r="D45" s="269">
        <v>97</v>
      </c>
      <c r="E45" s="269">
        <v>0</v>
      </c>
      <c r="F45" s="293">
        <v>0</v>
      </c>
      <c r="G45" s="269">
        <v>6</v>
      </c>
      <c r="H45" s="290" t="s">
        <v>2</v>
      </c>
      <c r="I45" s="291" t="s">
        <v>2</v>
      </c>
      <c r="J45" s="285"/>
    </row>
    <row r="46" spans="1:10" ht="15" customHeight="1">
      <c r="A46" s="217"/>
      <c r="B46" s="217"/>
      <c r="C46" s="218"/>
      <c r="D46" s="310"/>
      <c r="E46" s="310"/>
      <c r="F46" s="311"/>
      <c r="G46" s="310"/>
      <c r="H46" s="310"/>
      <c r="I46" s="310"/>
      <c r="J46" s="285"/>
    </row>
    <row r="47" spans="1:10" ht="15" customHeight="1">
      <c r="A47" s="361"/>
      <c r="B47" s="361"/>
      <c r="C47" s="288"/>
      <c r="D47" s="310"/>
      <c r="E47" s="310"/>
      <c r="F47" s="310"/>
      <c r="G47" s="310"/>
      <c r="H47" s="310"/>
      <c r="I47" s="310"/>
      <c r="J47" s="285"/>
    </row>
    <row r="48" spans="1:10" ht="15" customHeight="1">
      <c r="A48" s="382"/>
      <c r="B48" s="382"/>
      <c r="C48" s="288"/>
      <c r="D48" s="310"/>
      <c r="E48" s="310"/>
      <c r="F48" s="310"/>
      <c r="G48" s="310"/>
      <c r="H48" s="310"/>
      <c r="I48" s="310"/>
      <c r="J48" s="285"/>
    </row>
    <row r="49" spans="1:10" ht="12.75" customHeight="1">
      <c r="A49" s="361"/>
      <c r="B49" s="361"/>
      <c r="C49" s="288"/>
      <c r="D49" s="310"/>
      <c r="E49" s="310"/>
      <c r="F49" s="310"/>
      <c r="G49" s="310"/>
      <c r="H49" s="310"/>
      <c r="I49" s="310"/>
      <c r="J49" s="285"/>
    </row>
    <row r="50" spans="1:10" ht="15" customHeight="1">
      <c r="A50" s="361"/>
      <c r="B50" s="361"/>
      <c r="C50" s="288"/>
      <c r="D50" s="310"/>
      <c r="E50" s="310"/>
      <c r="F50" s="310"/>
      <c r="G50" s="310"/>
      <c r="H50" s="310"/>
      <c r="I50" s="310"/>
      <c r="J50" s="285"/>
    </row>
    <row r="51" spans="1:10" ht="15" customHeight="1">
      <c r="A51" s="312"/>
      <c r="B51" s="217"/>
      <c r="C51" s="288"/>
      <c r="D51" s="310"/>
      <c r="E51" s="310"/>
      <c r="F51" s="310"/>
      <c r="G51" s="310"/>
      <c r="H51" s="310"/>
      <c r="I51" s="310"/>
      <c r="J51" s="277"/>
    </row>
    <row r="52" spans="1:10" ht="15" customHeight="1">
      <c r="A52" s="278"/>
      <c r="B52" s="220"/>
      <c r="C52" s="288"/>
      <c r="D52" s="289"/>
      <c r="E52" s="288"/>
      <c r="F52" s="288"/>
      <c r="G52" s="288"/>
      <c r="H52" s="288"/>
      <c r="I52" s="288"/>
      <c r="J52" s="277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8">
    <mergeCell ref="K20:L20"/>
    <mergeCell ref="A27:B27"/>
    <mergeCell ref="A1:I1"/>
    <mergeCell ref="A3:I3"/>
    <mergeCell ref="A4:I4"/>
    <mergeCell ref="A6:C6"/>
    <mergeCell ref="A8:B8"/>
    <mergeCell ref="A9:B9"/>
    <mergeCell ref="A50:B50"/>
    <mergeCell ref="A10:B10"/>
    <mergeCell ref="A11:B11"/>
    <mergeCell ref="A12:B12"/>
    <mergeCell ref="A19:B19"/>
    <mergeCell ref="A35:B35"/>
    <mergeCell ref="A42:B42"/>
    <mergeCell ref="A47:B47"/>
    <mergeCell ref="A48:B48"/>
    <mergeCell ref="A49:B49"/>
  </mergeCells>
  <printOptions/>
  <pageMargins left="0.5905511811023623" right="0.5118110236220472" top="0.5905511811023623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3" sqref="A3:F3"/>
    </sheetView>
  </sheetViews>
  <sheetFormatPr defaultColWidth="10.7109375" defaultRowHeight="12.75"/>
  <cols>
    <col min="1" max="1" width="32.7109375" style="307" customWidth="1"/>
    <col min="2" max="2" width="0.85546875" style="278" customWidth="1"/>
    <col min="3" max="3" width="10.7109375" style="278" customWidth="1"/>
    <col min="4" max="5" width="14.7109375" style="278" customWidth="1"/>
    <col min="6" max="6" width="10.7109375" style="278" customWidth="1"/>
    <col min="7" max="16384" width="10.7109375" style="278" customWidth="1"/>
  </cols>
  <sheetData>
    <row r="1" spans="1:6" ht="12.75">
      <c r="A1" s="376">
        <v>28</v>
      </c>
      <c r="B1" s="376"/>
      <c r="C1" s="376"/>
      <c r="D1" s="376"/>
      <c r="E1" s="376"/>
      <c r="F1" s="376"/>
    </row>
    <row r="2" spans="1:6" ht="12.75">
      <c r="A2" s="279"/>
      <c r="B2" s="249"/>
      <c r="C2" s="249"/>
      <c r="D2" s="249"/>
      <c r="E2" s="249"/>
      <c r="F2" s="249"/>
    </row>
    <row r="3" spans="1:6" ht="15" customHeight="1">
      <c r="A3" s="377" t="s">
        <v>314</v>
      </c>
      <c r="B3" s="377"/>
      <c r="C3" s="377"/>
      <c r="D3" s="377"/>
      <c r="E3" s="377"/>
      <c r="F3" s="377"/>
    </row>
    <row r="4" spans="1:6" ht="15" customHeight="1">
      <c r="A4" s="376" t="s">
        <v>367</v>
      </c>
      <c r="B4" s="376"/>
      <c r="C4" s="376"/>
      <c r="D4" s="376"/>
      <c r="E4" s="376"/>
      <c r="F4" s="376"/>
    </row>
    <row r="5" spans="1:6" ht="15" customHeight="1">
      <c r="A5" s="376" t="s">
        <v>368</v>
      </c>
      <c r="B5" s="376"/>
      <c r="C5" s="376"/>
      <c r="D5" s="376"/>
      <c r="E5" s="376"/>
      <c r="F5" s="376"/>
    </row>
    <row r="6" spans="1:6" ht="12.75" customHeight="1">
      <c r="A6" s="376" t="s">
        <v>369</v>
      </c>
      <c r="B6" s="376"/>
      <c r="C6" s="376"/>
      <c r="D6" s="376"/>
      <c r="E6" s="376"/>
      <c r="F6" s="376"/>
    </row>
    <row r="7" spans="1:6" ht="9" customHeight="1">
      <c r="A7" s="249"/>
      <c r="B7" s="249"/>
      <c r="C7" s="249"/>
      <c r="D7" s="249"/>
      <c r="E7" s="249"/>
      <c r="F7" s="249"/>
    </row>
    <row r="8" spans="1:6" ht="96" customHeight="1">
      <c r="A8" s="313" t="s">
        <v>172</v>
      </c>
      <c r="B8" s="314"/>
      <c r="C8" s="282" t="s">
        <v>334</v>
      </c>
      <c r="D8" s="282" t="s">
        <v>370</v>
      </c>
      <c r="E8" s="282" t="s">
        <v>371</v>
      </c>
      <c r="F8" s="283" t="s">
        <v>338</v>
      </c>
    </row>
    <row r="9" spans="1:6" ht="18" customHeight="1">
      <c r="A9" s="315" t="s">
        <v>231</v>
      </c>
      <c r="B9" s="249"/>
      <c r="C9" s="305"/>
      <c r="D9" s="305"/>
      <c r="E9" s="305"/>
      <c r="F9" s="306"/>
    </row>
    <row r="10" spans="1:6" ht="13.5" customHeight="1">
      <c r="A10" s="203" t="s">
        <v>232</v>
      </c>
      <c r="B10" s="249"/>
      <c r="C10" s="316">
        <v>3250</v>
      </c>
      <c r="D10" s="317">
        <v>544</v>
      </c>
      <c r="E10" s="317">
        <v>811</v>
      </c>
      <c r="F10" s="318">
        <v>15</v>
      </c>
    </row>
    <row r="11" spans="1:6" ht="18" customHeight="1">
      <c r="A11" s="206" t="s">
        <v>233</v>
      </c>
      <c r="B11" s="249"/>
      <c r="C11" s="319">
        <v>303</v>
      </c>
      <c r="D11" s="269">
        <v>482</v>
      </c>
      <c r="E11" s="269">
        <v>460</v>
      </c>
      <c r="F11" s="121">
        <v>7</v>
      </c>
    </row>
    <row r="12" spans="1:6" ht="18" customHeight="1">
      <c r="A12" s="206" t="s">
        <v>234</v>
      </c>
      <c r="B12" s="249"/>
      <c r="C12" s="319">
        <v>298</v>
      </c>
      <c r="D12" s="269">
        <v>56</v>
      </c>
      <c r="E12" s="269">
        <v>155</v>
      </c>
      <c r="F12" s="121">
        <v>0</v>
      </c>
    </row>
    <row r="13" spans="1:6" ht="18" customHeight="1">
      <c r="A13" s="206" t="s">
        <v>235</v>
      </c>
      <c r="B13" s="249"/>
      <c r="C13" s="319">
        <v>660</v>
      </c>
      <c r="D13" s="269">
        <v>5</v>
      </c>
      <c r="E13" s="269">
        <v>136</v>
      </c>
      <c r="F13" s="121">
        <v>1</v>
      </c>
    </row>
    <row r="14" spans="1:6" ht="18" customHeight="1">
      <c r="A14" s="206" t="s">
        <v>236</v>
      </c>
      <c r="B14" s="249"/>
      <c r="C14" s="319">
        <v>520</v>
      </c>
      <c r="D14" s="269">
        <v>0</v>
      </c>
      <c r="E14" s="269">
        <v>34</v>
      </c>
      <c r="F14" s="121">
        <v>2</v>
      </c>
    </row>
    <row r="15" spans="1:6" ht="18" customHeight="1">
      <c r="A15" s="206" t="s">
        <v>237</v>
      </c>
      <c r="B15" s="249"/>
      <c r="C15" s="319">
        <v>440</v>
      </c>
      <c r="D15" s="269">
        <v>1</v>
      </c>
      <c r="E15" s="269">
        <v>14</v>
      </c>
      <c r="F15" s="121">
        <v>2</v>
      </c>
    </row>
    <row r="16" spans="1:6" ht="18" customHeight="1">
      <c r="A16" s="206" t="s">
        <v>238</v>
      </c>
      <c r="B16" s="249"/>
      <c r="C16" s="319">
        <v>643</v>
      </c>
      <c r="D16" s="269">
        <v>0</v>
      </c>
      <c r="E16" s="269">
        <v>11</v>
      </c>
      <c r="F16" s="121">
        <v>3</v>
      </c>
    </row>
    <row r="17" spans="1:6" ht="18" customHeight="1">
      <c r="A17" s="206" t="s">
        <v>239</v>
      </c>
      <c r="B17" s="249"/>
      <c r="C17" s="319">
        <v>299</v>
      </c>
      <c r="D17" s="269">
        <v>0</v>
      </c>
      <c r="E17" s="269">
        <v>1</v>
      </c>
      <c r="F17" s="121">
        <v>0</v>
      </c>
    </row>
    <row r="18" spans="1:6" ht="18" customHeight="1">
      <c r="A18" s="206" t="s">
        <v>372</v>
      </c>
      <c r="B18" s="249"/>
      <c r="C18" s="319">
        <v>61</v>
      </c>
      <c r="D18" s="269">
        <v>0</v>
      </c>
      <c r="E18" s="269">
        <v>0</v>
      </c>
      <c r="F18" s="121">
        <v>0</v>
      </c>
    </row>
    <row r="19" spans="1:6" ht="18" customHeight="1">
      <c r="A19" s="206" t="s">
        <v>373</v>
      </c>
      <c r="B19" s="249"/>
      <c r="C19" s="319">
        <v>26</v>
      </c>
      <c r="D19" s="269">
        <v>0</v>
      </c>
      <c r="E19" s="269">
        <v>0</v>
      </c>
      <c r="F19" s="320" t="s">
        <v>2</v>
      </c>
    </row>
    <row r="20" spans="1:6" ht="18" customHeight="1">
      <c r="A20" s="74" t="s">
        <v>241</v>
      </c>
      <c r="B20" s="249"/>
      <c r="C20" s="319"/>
      <c r="D20" s="305"/>
      <c r="E20" s="269"/>
      <c r="F20" s="306"/>
    </row>
    <row r="21" spans="1:6" ht="12.75" customHeight="1">
      <c r="A21" s="206" t="s">
        <v>242</v>
      </c>
      <c r="B21" s="249"/>
      <c r="C21" s="321">
        <v>18.7</v>
      </c>
      <c r="D21" s="321">
        <v>1.7</v>
      </c>
      <c r="E21" s="321">
        <v>4.5</v>
      </c>
      <c r="F21" s="322">
        <v>12.2</v>
      </c>
    </row>
    <row r="22" spans="1:6" ht="12.75" customHeight="1">
      <c r="A22" s="206"/>
      <c r="B22" s="249"/>
      <c r="C22" s="323"/>
      <c r="D22" s="324"/>
      <c r="E22" s="325"/>
      <c r="F22" s="326"/>
    </row>
    <row r="23" spans="1:6" ht="18" customHeight="1">
      <c r="A23" s="315" t="s">
        <v>374</v>
      </c>
      <c r="B23" s="249"/>
      <c r="C23" s="305"/>
      <c r="D23" s="305"/>
      <c r="E23" s="269"/>
      <c r="F23" s="306"/>
    </row>
    <row r="24" spans="1:6" ht="13.5" customHeight="1">
      <c r="A24" s="203" t="s">
        <v>375</v>
      </c>
      <c r="B24" s="249"/>
      <c r="C24" s="316">
        <v>762</v>
      </c>
      <c r="D24" s="317">
        <v>420</v>
      </c>
      <c r="E24" s="317">
        <v>668</v>
      </c>
      <c r="F24" s="318">
        <v>6</v>
      </c>
    </row>
    <row r="25" spans="1:6" ht="18" customHeight="1">
      <c r="A25" s="206" t="s">
        <v>376</v>
      </c>
      <c r="B25" s="249"/>
      <c r="C25" s="319">
        <v>76</v>
      </c>
      <c r="D25" s="269">
        <v>416</v>
      </c>
      <c r="E25" s="269">
        <v>487</v>
      </c>
      <c r="F25" s="121">
        <v>3</v>
      </c>
    </row>
    <row r="26" spans="1:6" ht="18" customHeight="1">
      <c r="A26" s="206" t="s">
        <v>235</v>
      </c>
      <c r="B26" s="249"/>
      <c r="C26" s="319">
        <v>132</v>
      </c>
      <c r="D26" s="269">
        <v>3</v>
      </c>
      <c r="E26" s="269">
        <v>129</v>
      </c>
      <c r="F26" s="121">
        <v>0</v>
      </c>
    </row>
    <row r="27" spans="1:6" ht="18" customHeight="1">
      <c r="A27" s="206" t="s">
        <v>236</v>
      </c>
      <c r="B27" s="249"/>
      <c r="C27" s="319">
        <v>127</v>
      </c>
      <c r="D27" s="269">
        <v>0</v>
      </c>
      <c r="E27" s="269">
        <v>31</v>
      </c>
      <c r="F27" s="121">
        <v>0</v>
      </c>
    </row>
    <row r="28" spans="1:6" ht="18" customHeight="1">
      <c r="A28" s="206" t="s">
        <v>237</v>
      </c>
      <c r="B28" s="249"/>
      <c r="C28" s="319">
        <v>109</v>
      </c>
      <c r="D28" s="269">
        <v>1</v>
      </c>
      <c r="E28" s="269">
        <v>11</v>
      </c>
      <c r="F28" s="121">
        <v>1</v>
      </c>
    </row>
    <row r="29" spans="1:6" ht="18" customHeight="1">
      <c r="A29" s="206" t="s">
        <v>238</v>
      </c>
      <c r="B29" s="249"/>
      <c r="C29" s="319">
        <v>186</v>
      </c>
      <c r="D29" s="269">
        <v>0</v>
      </c>
      <c r="E29" s="269">
        <v>9</v>
      </c>
      <c r="F29" s="121">
        <v>2</v>
      </c>
    </row>
    <row r="30" spans="1:6" ht="18" customHeight="1">
      <c r="A30" s="206" t="s">
        <v>239</v>
      </c>
      <c r="B30" s="249"/>
      <c r="C30" s="319">
        <v>96</v>
      </c>
      <c r="D30" s="269">
        <v>0</v>
      </c>
      <c r="E30" s="269">
        <v>1</v>
      </c>
      <c r="F30" s="121">
        <v>0</v>
      </c>
    </row>
    <row r="31" spans="1:6" ht="18" customHeight="1">
      <c r="A31" s="206" t="s">
        <v>372</v>
      </c>
      <c r="B31" s="249"/>
      <c r="C31" s="319">
        <v>23</v>
      </c>
      <c r="D31" s="269">
        <v>0</v>
      </c>
      <c r="E31" s="269">
        <v>0</v>
      </c>
      <c r="F31" s="121">
        <v>0</v>
      </c>
    </row>
    <row r="32" spans="1:6" ht="18" customHeight="1">
      <c r="A32" s="206" t="s">
        <v>373</v>
      </c>
      <c r="B32" s="249"/>
      <c r="C32" s="319">
        <v>13</v>
      </c>
      <c r="D32" s="269">
        <v>0</v>
      </c>
      <c r="E32" s="269">
        <v>0</v>
      </c>
      <c r="F32" s="320" t="s">
        <v>2</v>
      </c>
    </row>
    <row r="33" spans="1:6" ht="18" customHeight="1">
      <c r="A33" s="74" t="s">
        <v>241</v>
      </c>
      <c r="B33" s="249"/>
      <c r="C33" s="319"/>
      <c r="D33" s="269"/>
      <c r="E33" s="269"/>
      <c r="F33" s="121"/>
    </row>
    <row r="34" spans="1:6" ht="12.75" customHeight="1">
      <c r="A34" s="206" t="s">
        <v>242</v>
      </c>
      <c r="B34" s="249"/>
      <c r="C34" s="321">
        <v>22.8</v>
      </c>
      <c r="D34" s="321">
        <v>1.7</v>
      </c>
      <c r="E34" s="321">
        <v>4.8</v>
      </c>
      <c r="F34" s="322">
        <v>15</v>
      </c>
    </row>
    <row r="35" ht="12.75">
      <c r="A35" s="248"/>
    </row>
  </sheetData>
  <sheetProtection/>
  <mergeCells count="5">
    <mergeCell ref="A1:F1"/>
    <mergeCell ref="A3:F3"/>
    <mergeCell ref="A4:F4"/>
    <mergeCell ref="A5:F5"/>
    <mergeCell ref="A6:F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3" sqref="A3:D3"/>
    </sheetView>
  </sheetViews>
  <sheetFormatPr defaultColWidth="10.7109375" defaultRowHeight="12.75"/>
  <cols>
    <col min="1" max="1" width="32.7109375" style="307" customWidth="1"/>
    <col min="2" max="2" width="0.85546875" style="278" customWidth="1"/>
    <col min="3" max="3" width="14.7109375" style="278" customWidth="1"/>
    <col min="4" max="4" width="14.7109375" style="288" customWidth="1"/>
    <col min="5" max="16384" width="10.7109375" style="278" customWidth="1"/>
  </cols>
  <sheetData>
    <row r="1" spans="1:4" ht="12.75">
      <c r="A1" s="376">
        <v>29</v>
      </c>
      <c r="B1" s="376"/>
      <c r="C1" s="376"/>
      <c r="D1" s="376"/>
    </row>
    <row r="2" spans="1:4" ht="12.75">
      <c r="A2" s="279"/>
      <c r="B2" s="249"/>
      <c r="C2" s="249"/>
      <c r="D2" s="280"/>
    </row>
    <row r="3" spans="1:4" ht="15" customHeight="1">
      <c r="A3" s="377" t="s">
        <v>314</v>
      </c>
      <c r="B3" s="377"/>
      <c r="C3" s="377"/>
      <c r="D3" s="377"/>
    </row>
    <row r="4" spans="1:4" ht="15" customHeight="1">
      <c r="A4" s="376" t="s">
        <v>367</v>
      </c>
      <c r="B4" s="376"/>
      <c r="C4" s="376"/>
      <c r="D4" s="376"/>
    </row>
    <row r="5" spans="1:4" ht="15" customHeight="1">
      <c r="A5" s="376" t="s">
        <v>377</v>
      </c>
      <c r="B5" s="376"/>
      <c r="C5" s="376"/>
      <c r="D5" s="376"/>
    </row>
    <row r="6" spans="1:4" ht="9" customHeight="1">
      <c r="A6" s="249"/>
      <c r="B6" s="249"/>
      <c r="C6" s="249"/>
      <c r="D6" s="280"/>
    </row>
    <row r="7" spans="1:4" ht="90" customHeight="1">
      <c r="A7" s="313" t="s">
        <v>172</v>
      </c>
      <c r="B7" s="314"/>
      <c r="C7" s="282" t="s">
        <v>378</v>
      </c>
      <c r="D7" s="283" t="s">
        <v>379</v>
      </c>
    </row>
    <row r="8" spans="1:4" ht="18" customHeight="1">
      <c r="A8" s="315" t="s">
        <v>231</v>
      </c>
      <c r="B8" s="249"/>
      <c r="C8" s="305"/>
      <c r="D8" s="306"/>
    </row>
    <row r="9" spans="1:4" ht="13.5" customHeight="1">
      <c r="A9" s="203" t="s">
        <v>232</v>
      </c>
      <c r="B9" s="249"/>
      <c r="C9" s="319">
        <v>81</v>
      </c>
      <c r="D9" s="326">
        <v>8</v>
      </c>
    </row>
    <row r="10" spans="1:4" ht="18" customHeight="1">
      <c r="A10" s="206" t="s">
        <v>380</v>
      </c>
      <c r="B10" s="249"/>
      <c r="C10" s="319">
        <v>47</v>
      </c>
      <c r="D10" s="326">
        <v>2</v>
      </c>
    </row>
    <row r="11" spans="1:4" ht="18" customHeight="1">
      <c r="A11" s="206" t="s">
        <v>381</v>
      </c>
      <c r="B11" s="249"/>
      <c r="C11" s="319">
        <v>18</v>
      </c>
      <c r="D11" s="326">
        <v>0</v>
      </c>
    </row>
    <row r="12" spans="1:4" ht="18" customHeight="1">
      <c r="A12" s="206" t="s">
        <v>382</v>
      </c>
      <c r="B12" s="249"/>
      <c r="C12" s="319">
        <v>6</v>
      </c>
      <c r="D12" s="326">
        <v>0</v>
      </c>
    </row>
    <row r="13" spans="1:4" ht="18" customHeight="1">
      <c r="A13" s="206" t="s">
        <v>234</v>
      </c>
      <c r="B13" s="249"/>
      <c r="C13" s="319">
        <v>8</v>
      </c>
      <c r="D13" s="326">
        <v>5</v>
      </c>
    </row>
    <row r="14" spans="1:4" ht="18" customHeight="1">
      <c r="A14" s="206" t="s">
        <v>235</v>
      </c>
      <c r="B14" s="249"/>
      <c r="C14" s="319">
        <v>1</v>
      </c>
      <c r="D14" s="326">
        <v>1</v>
      </c>
    </row>
    <row r="15" spans="1:4" ht="18" customHeight="1">
      <c r="A15" s="206" t="s">
        <v>300</v>
      </c>
      <c r="B15" s="249"/>
      <c r="C15" s="326">
        <v>1</v>
      </c>
      <c r="D15" s="326">
        <v>0</v>
      </c>
    </row>
    <row r="16" spans="1:4" ht="18" customHeight="1">
      <c r="A16" s="74" t="s">
        <v>241</v>
      </c>
      <c r="B16" s="249"/>
      <c r="C16" s="319"/>
      <c r="D16" s="327"/>
    </row>
    <row r="17" spans="1:4" ht="12.75" customHeight="1">
      <c r="A17" s="206" t="s">
        <v>242</v>
      </c>
      <c r="B17" s="249"/>
      <c r="C17" s="321">
        <v>1.6</v>
      </c>
      <c r="D17" s="322">
        <v>3.4</v>
      </c>
    </row>
    <row r="18" spans="1:4" ht="12.75" customHeight="1">
      <c r="A18" s="206"/>
      <c r="B18" s="249"/>
      <c r="C18" s="323"/>
      <c r="D18" s="327"/>
    </row>
    <row r="19" spans="1:4" ht="18" customHeight="1">
      <c r="A19" s="315" t="s">
        <v>383</v>
      </c>
      <c r="B19" s="249"/>
      <c r="C19" s="319"/>
      <c r="D19" s="327"/>
    </row>
    <row r="20" spans="1:4" ht="13.5" customHeight="1">
      <c r="A20" s="203" t="s">
        <v>375</v>
      </c>
      <c r="B20" s="249"/>
      <c r="C20" s="319">
        <v>59</v>
      </c>
      <c r="D20" s="326">
        <v>4</v>
      </c>
    </row>
    <row r="21" spans="1:4" ht="18" customHeight="1">
      <c r="A21" s="206" t="s">
        <v>380</v>
      </c>
      <c r="B21" s="249"/>
      <c r="C21" s="319">
        <v>34</v>
      </c>
      <c r="D21" s="326">
        <v>1</v>
      </c>
    </row>
    <row r="22" spans="1:4" ht="18" customHeight="1">
      <c r="A22" s="206" t="s">
        <v>381</v>
      </c>
      <c r="B22" s="249"/>
      <c r="C22" s="319">
        <v>14</v>
      </c>
      <c r="D22" s="326">
        <v>0</v>
      </c>
    </row>
    <row r="23" spans="1:4" ht="18" customHeight="1">
      <c r="A23" s="206" t="s">
        <v>382</v>
      </c>
      <c r="B23" s="249"/>
      <c r="C23" s="319">
        <v>5</v>
      </c>
      <c r="D23" s="326">
        <v>0</v>
      </c>
    </row>
    <row r="24" spans="1:4" ht="18" customHeight="1">
      <c r="A24" s="206" t="s">
        <v>234</v>
      </c>
      <c r="B24" s="249"/>
      <c r="C24" s="319">
        <v>5</v>
      </c>
      <c r="D24" s="326">
        <v>3</v>
      </c>
    </row>
    <row r="25" spans="1:4" ht="18" customHeight="1">
      <c r="A25" s="206" t="s">
        <v>235</v>
      </c>
      <c r="B25" s="249"/>
      <c r="C25" s="319">
        <v>1</v>
      </c>
      <c r="D25" s="326">
        <v>0</v>
      </c>
    </row>
    <row r="26" spans="1:4" ht="18" customHeight="1">
      <c r="A26" s="206" t="s">
        <v>300</v>
      </c>
      <c r="B26" s="249"/>
      <c r="C26" s="326">
        <v>0</v>
      </c>
      <c r="D26" s="326">
        <v>0</v>
      </c>
    </row>
    <row r="27" spans="1:4" ht="18" customHeight="1">
      <c r="A27" s="74" t="s">
        <v>241</v>
      </c>
      <c r="B27" s="249"/>
      <c r="C27" s="319"/>
      <c r="D27" s="327"/>
    </row>
    <row r="28" spans="1:4" ht="12.75" customHeight="1">
      <c r="A28" s="206" t="s">
        <v>242</v>
      </c>
      <c r="B28" s="249"/>
      <c r="C28" s="321">
        <v>1.5</v>
      </c>
      <c r="D28" s="322">
        <v>2.8</v>
      </c>
    </row>
    <row r="29" ht="12.75">
      <c r="A29" s="248"/>
    </row>
  </sheetData>
  <sheetProtection/>
  <mergeCells count="4">
    <mergeCell ref="A1:D1"/>
    <mergeCell ref="A3:D3"/>
    <mergeCell ref="A4:D4"/>
    <mergeCell ref="A5:D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120" zoomScalePageLayoutView="0" workbookViewId="0" topLeftCell="A1">
      <selection activeCell="A3" sqref="A3:D3"/>
    </sheetView>
  </sheetViews>
  <sheetFormatPr defaultColWidth="10.7109375" defaultRowHeight="12.75"/>
  <cols>
    <col min="1" max="1" width="3.7109375" style="11" customWidth="1"/>
    <col min="2" max="2" width="3.57421875" style="14" customWidth="1"/>
    <col min="3" max="3" width="3.7109375" style="14" customWidth="1"/>
    <col min="4" max="4" width="27.7109375" style="14" customWidth="1"/>
    <col min="5" max="5" width="0.85546875" style="11" customWidth="1"/>
    <col min="6" max="13" width="7.140625" style="11" customWidth="1"/>
    <col min="14" max="16384" width="10.7109375" style="11" customWidth="1"/>
  </cols>
  <sheetData>
    <row r="1" spans="2:13" ht="12.75">
      <c r="B1" s="331">
        <v>12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2:13" ht="12.7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2:13" ht="15" customHeight="1">
      <c r="B3" s="334" t="s">
        <v>0</v>
      </c>
      <c r="C3" s="334"/>
      <c r="D3" s="334"/>
      <c r="E3" s="65"/>
      <c r="F3" s="65"/>
      <c r="G3" s="65"/>
      <c r="H3" s="65"/>
      <c r="I3" s="65"/>
      <c r="J3" s="65"/>
      <c r="K3" s="65"/>
      <c r="L3" s="65"/>
      <c r="M3" s="65"/>
    </row>
    <row r="4" spans="2:13" ht="15" customHeight="1">
      <c r="B4" s="335" t="s">
        <v>121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</row>
    <row r="5" spans="2:13" ht="15" customHeight="1">
      <c r="B5" s="331" t="s">
        <v>32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</row>
    <row r="6" spans="2:13" ht="9" customHeight="1">
      <c r="B6" s="65"/>
      <c r="C6" s="65"/>
      <c r="D6" s="65"/>
      <c r="E6" s="65"/>
      <c r="F6" s="65"/>
      <c r="G6" s="65"/>
      <c r="H6" s="65"/>
      <c r="I6" s="65"/>
      <c r="J6" s="65"/>
      <c r="K6" s="65"/>
      <c r="L6" s="62"/>
      <c r="M6" s="65"/>
    </row>
    <row r="7" spans="1:13" ht="33" customHeight="1">
      <c r="A7" s="12"/>
      <c r="B7" s="106" t="s">
        <v>75</v>
      </c>
      <c r="C7" s="333" t="s">
        <v>74</v>
      </c>
      <c r="D7" s="333"/>
      <c r="E7" s="107"/>
      <c r="F7" s="81">
        <v>2005</v>
      </c>
      <c r="G7" s="81">
        <v>2006</v>
      </c>
      <c r="H7" s="81">
        <v>2007</v>
      </c>
      <c r="I7" s="81">
        <v>2008</v>
      </c>
      <c r="J7" s="82">
        <v>2009</v>
      </c>
      <c r="K7" s="82">
        <v>2010</v>
      </c>
      <c r="L7" s="82">
        <v>2011</v>
      </c>
      <c r="M7" s="82">
        <v>2012</v>
      </c>
    </row>
    <row r="8" spans="1:13" ht="21" customHeight="1">
      <c r="A8" s="15"/>
      <c r="B8" s="64" t="s">
        <v>27</v>
      </c>
      <c r="C8" s="64"/>
      <c r="D8" s="64"/>
      <c r="E8" s="65"/>
      <c r="F8" s="66">
        <v>41298</v>
      </c>
      <c r="G8" s="66">
        <v>40849</v>
      </c>
      <c r="H8" s="66">
        <v>41783</v>
      </c>
      <c r="I8" s="67" t="s">
        <v>111</v>
      </c>
      <c r="J8" s="68">
        <v>39946</v>
      </c>
      <c r="K8" s="68">
        <v>42689</v>
      </c>
      <c r="L8" s="68">
        <v>43800</v>
      </c>
      <c r="M8" s="68">
        <v>43122</v>
      </c>
    </row>
    <row r="9" spans="1:13" ht="18" customHeight="1">
      <c r="A9" s="15"/>
      <c r="B9" s="69" t="s">
        <v>45</v>
      </c>
      <c r="C9" s="332" t="s">
        <v>50</v>
      </c>
      <c r="D9" s="332"/>
      <c r="E9" s="70"/>
      <c r="F9" s="71">
        <v>4385</v>
      </c>
      <c r="G9" s="71">
        <v>4350</v>
      </c>
      <c r="H9" s="71">
        <v>3957</v>
      </c>
      <c r="I9" s="72" t="s">
        <v>111</v>
      </c>
      <c r="J9" s="73">
        <v>3447</v>
      </c>
      <c r="K9" s="73">
        <v>3745</v>
      </c>
      <c r="L9" s="73">
        <v>3795</v>
      </c>
      <c r="M9" s="73">
        <v>4638</v>
      </c>
    </row>
    <row r="10" spans="1:13" ht="18" customHeight="1">
      <c r="A10" s="15"/>
      <c r="B10" s="69" t="s">
        <v>46</v>
      </c>
      <c r="C10" s="332" t="s">
        <v>51</v>
      </c>
      <c r="D10" s="332"/>
      <c r="E10" s="70"/>
      <c r="F10" s="71">
        <v>1842</v>
      </c>
      <c r="G10" s="71">
        <v>1601</v>
      </c>
      <c r="H10" s="71">
        <v>1944</v>
      </c>
      <c r="I10" s="72" t="s">
        <v>111</v>
      </c>
      <c r="J10" s="73">
        <v>1334</v>
      </c>
      <c r="K10" s="73">
        <v>1250</v>
      </c>
      <c r="L10" s="73">
        <v>1143</v>
      </c>
      <c r="M10" s="73">
        <v>1699</v>
      </c>
    </row>
    <row r="11" spans="1:13" ht="18" customHeight="1">
      <c r="A11" s="15"/>
      <c r="B11" s="69" t="s">
        <v>47</v>
      </c>
      <c r="C11" s="332" t="s">
        <v>52</v>
      </c>
      <c r="D11" s="332"/>
      <c r="E11" s="70"/>
      <c r="F11" s="71">
        <v>849</v>
      </c>
      <c r="G11" s="71">
        <v>912</v>
      </c>
      <c r="H11" s="71">
        <v>980</v>
      </c>
      <c r="I11" s="72" t="s">
        <v>111</v>
      </c>
      <c r="J11" s="73">
        <v>1053</v>
      </c>
      <c r="K11" s="73">
        <v>1249</v>
      </c>
      <c r="L11" s="73">
        <v>1189</v>
      </c>
      <c r="M11" s="73">
        <v>1293</v>
      </c>
    </row>
    <row r="12" spans="1:13" ht="18" customHeight="1">
      <c r="A12" s="15"/>
      <c r="B12" s="69" t="s">
        <v>48</v>
      </c>
      <c r="C12" s="332" t="s">
        <v>53</v>
      </c>
      <c r="D12" s="332"/>
      <c r="E12" s="70"/>
      <c r="F12" s="71">
        <v>3388</v>
      </c>
      <c r="G12" s="71">
        <v>3329</v>
      </c>
      <c r="H12" s="71">
        <v>3740</v>
      </c>
      <c r="I12" s="72" t="s">
        <v>111</v>
      </c>
      <c r="J12" s="73">
        <v>3218</v>
      </c>
      <c r="K12" s="73">
        <v>3304</v>
      </c>
      <c r="L12" s="73">
        <v>3383</v>
      </c>
      <c r="M12" s="73">
        <v>3154</v>
      </c>
    </row>
    <row r="13" spans="1:13" ht="18" customHeight="1">
      <c r="A13" s="15"/>
      <c r="B13" s="69" t="s">
        <v>49</v>
      </c>
      <c r="C13" s="332" t="s">
        <v>54</v>
      </c>
      <c r="D13" s="332"/>
      <c r="E13" s="70"/>
      <c r="F13" s="71">
        <v>13195</v>
      </c>
      <c r="G13" s="71">
        <v>12366</v>
      </c>
      <c r="H13" s="71">
        <v>11741</v>
      </c>
      <c r="I13" s="72" t="s">
        <v>111</v>
      </c>
      <c r="J13" s="73">
        <v>11410</v>
      </c>
      <c r="K13" s="73">
        <v>11739</v>
      </c>
      <c r="L13" s="73">
        <v>11998</v>
      </c>
      <c r="M13" s="73">
        <v>11456</v>
      </c>
    </row>
    <row r="14" spans="1:13" ht="18" customHeight="1">
      <c r="A14" s="15"/>
      <c r="B14" s="75"/>
      <c r="C14" s="332" t="s">
        <v>43</v>
      </c>
      <c r="D14" s="332"/>
      <c r="E14" s="70"/>
      <c r="F14" s="71">
        <v>415</v>
      </c>
      <c r="G14" s="71">
        <v>414</v>
      </c>
      <c r="H14" s="71">
        <v>808</v>
      </c>
      <c r="I14" s="72" t="s">
        <v>111</v>
      </c>
      <c r="J14" s="72" t="s">
        <v>111</v>
      </c>
      <c r="K14" s="72" t="s">
        <v>111</v>
      </c>
      <c r="L14" s="72" t="s">
        <v>111</v>
      </c>
      <c r="M14" s="72" t="s">
        <v>111</v>
      </c>
    </row>
    <row r="15" spans="1:13" ht="18" customHeight="1">
      <c r="A15" s="15"/>
      <c r="B15" s="75"/>
      <c r="C15" s="332" t="s">
        <v>55</v>
      </c>
      <c r="D15" s="332"/>
      <c r="E15" s="70"/>
      <c r="F15" s="71">
        <v>366</v>
      </c>
      <c r="G15" s="71">
        <v>276</v>
      </c>
      <c r="H15" s="71">
        <v>332</v>
      </c>
      <c r="I15" s="72" t="s">
        <v>111</v>
      </c>
      <c r="J15" s="72" t="s">
        <v>111</v>
      </c>
      <c r="K15" s="72" t="s">
        <v>111</v>
      </c>
      <c r="L15" s="72" t="s">
        <v>111</v>
      </c>
      <c r="M15" s="72" t="s">
        <v>111</v>
      </c>
    </row>
    <row r="16" spans="1:13" ht="18" customHeight="1">
      <c r="A16" s="15"/>
      <c r="B16" s="69" t="s">
        <v>56</v>
      </c>
      <c r="C16" s="65" t="s">
        <v>57</v>
      </c>
      <c r="D16" s="65"/>
      <c r="E16" s="70"/>
      <c r="F16" s="71"/>
      <c r="G16" s="71"/>
      <c r="H16" s="71"/>
      <c r="I16" s="72"/>
      <c r="J16" s="76"/>
      <c r="K16" s="76"/>
      <c r="L16" s="124"/>
      <c r="M16" s="124"/>
    </row>
    <row r="17" spans="1:13" ht="12.75" customHeight="1">
      <c r="A17" s="15"/>
      <c r="B17" s="65"/>
      <c r="C17" s="332" t="s">
        <v>76</v>
      </c>
      <c r="D17" s="332"/>
      <c r="E17" s="70"/>
      <c r="F17" s="72" t="s">
        <v>111</v>
      </c>
      <c r="G17" s="72" t="s">
        <v>111</v>
      </c>
      <c r="H17" s="72" t="s">
        <v>111</v>
      </c>
      <c r="I17" s="72" t="s">
        <v>111</v>
      </c>
      <c r="J17" s="73">
        <v>6</v>
      </c>
      <c r="K17" s="73">
        <v>12</v>
      </c>
      <c r="L17" s="72">
        <v>7</v>
      </c>
      <c r="M17" s="72">
        <v>4</v>
      </c>
    </row>
    <row r="18" spans="1:13" ht="18" customHeight="1">
      <c r="A18" s="15"/>
      <c r="B18" s="74" t="s">
        <v>128</v>
      </c>
      <c r="C18" s="70"/>
      <c r="D18" s="70"/>
      <c r="E18" s="70"/>
      <c r="F18" s="71"/>
      <c r="G18" s="71"/>
      <c r="H18" s="71"/>
      <c r="I18" s="72"/>
      <c r="J18" s="73"/>
      <c r="K18" s="73"/>
      <c r="L18" s="72"/>
      <c r="M18" s="72"/>
    </row>
    <row r="19" spans="1:13" ht="12.75" customHeight="1">
      <c r="A19" s="15"/>
      <c r="B19" s="70"/>
      <c r="C19" s="332" t="s">
        <v>129</v>
      </c>
      <c r="D19" s="332"/>
      <c r="E19" s="70"/>
      <c r="F19" s="71">
        <v>6283</v>
      </c>
      <c r="G19" s="71">
        <v>5314</v>
      </c>
      <c r="H19" s="71">
        <v>4698</v>
      </c>
      <c r="I19" s="72" t="s">
        <v>111</v>
      </c>
      <c r="J19" s="73">
        <v>3797</v>
      </c>
      <c r="K19" s="73">
        <v>3953</v>
      </c>
      <c r="L19" s="72">
        <v>3889</v>
      </c>
      <c r="M19" s="72">
        <v>3891</v>
      </c>
    </row>
    <row r="20" spans="1:13" ht="18" customHeight="1">
      <c r="A20" s="15"/>
      <c r="B20" s="70"/>
      <c r="C20" s="74" t="s">
        <v>125</v>
      </c>
      <c r="D20" s="70"/>
      <c r="E20" s="70"/>
      <c r="F20" s="71"/>
      <c r="G20" s="71"/>
      <c r="H20" s="71"/>
      <c r="I20" s="72"/>
      <c r="J20" s="73"/>
      <c r="K20" s="73"/>
      <c r="L20" s="76"/>
      <c r="M20" s="76"/>
    </row>
    <row r="21" spans="1:13" ht="12" customHeight="1">
      <c r="A21" s="15"/>
      <c r="B21" s="70"/>
      <c r="C21" s="74" t="s">
        <v>126</v>
      </c>
      <c r="D21" s="70"/>
      <c r="E21" s="70"/>
      <c r="F21" s="71"/>
      <c r="G21" s="71"/>
      <c r="H21" s="71"/>
      <c r="I21" s="72"/>
      <c r="J21" s="73"/>
      <c r="K21" s="73"/>
      <c r="L21" s="76"/>
      <c r="M21" s="76"/>
    </row>
    <row r="22" spans="1:13" ht="12" customHeight="1">
      <c r="A22" s="15"/>
      <c r="B22" s="69"/>
      <c r="C22" s="332" t="s">
        <v>127</v>
      </c>
      <c r="D22" s="332"/>
      <c r="E22" s="70"/>
      <c r="F22" s="71">
        <v>1265</v>
      </c>
      <c r="G22" s="71">
        <v>3627</v>
      </c>
      <c r="H22" s="71">
        <v>5024</v>
      </c>
      <c r="I22" s="72" t="s">
        <v>111</v>
      </c>
      <c r="J22" s="73">
        <v>7394</v>
      </c>
      <c r="K22" s="73">
        <v>8866</v>
      </c>
      <c r="L22" s="73">
        <v>9497</v>
      </c>
      <c r="M22" s="73">
        <v>8127</v>
      </c>
    </row>
    <row r="23" spans="1:13" ht="18" customHeight="1">
      <c r="A23" s="15"/>
      <c r="B23" s="69" t="s">
        <v>60</v>
      </c>
      <c r="C23" s="74" t="s">
        <v>44</v>
      </c>
      <c r="D23" s="74" t="s">
        <v>59</v>
      </c>
      <c r="E23" s="70"/>
      <c r="F23" s="71"/>
      <c r="G23" s="71"/>
      <c r="H23" s="71"/>
      <c r="I23" s="72"/>
      <c r="J23" s="73"/>
      <c r="K23" s="73"/>
      <c r="L23" s="73"/>
      <c r="M23" s="73"/>
    </row>
    <row r="24" spans="1:13" ht="12" customHeight="1">
      <c r="A24" s="15"/>
      <c r="B24" s="69"/>
      <c r="C24" s="127"/>
      <c r="D24" s="70" t="s">
        <v>134</v>
      </c>
      <c r="E24" s="70"/>
      <c r="F24" s="72" t="s">
        <v>111</v>
      </c>
      <c r="G24" s="72" t="s">
        <v>111</v>
      </c>
      <c r="H24" s="72" t="s">
        <v>111</v>
      </c>
      <c r="I24" s="72" t="s">
        <v>111</v>
      </c>
      <c r="J24" s="72" t="s">
        <v>111</v>
      </c>
      <c r="K24" s="72" t="s">
        <v>111</v>
      </c>
      <c r="L24" s="73">
        <v>0</v>
      </c>
      <c r="M24" s="73">
        <v>0</v>
      </c>
    </row>
    <row r="25" spans="1:13" ht="18" customHeight="1">
      <c r="A25" s="15"/>
      <c r="B25" s="69" t="s">
        <v>117</v>
      </c>
      <c r="C25" s="127"/>
      <c r="D25" s="74" t="s">
        <v>59</v>
      </c>
      <c r="E25" s="70"/>
      <c r="F25" s="72" t="s">
        <v>111</v>
      </c>
      <c r="G25" s="72" t="s">
        <v>111</v>
      </c>
      <c r="H25" s="72" t="s">
        <v>111</v>
      </c>
      <c r="I25" s="72" t="s">
        <v>111</v>
      </c>
      <c r="J25" s="72" t="s">
        <v>111</v>
      </c>
      <c r="K25" s="72" t="s">
        <v>111</v>
      </c>
      <c r="L25" s="73">
        <v>9344</v>
      </c>
      <c r="M25" s="73">
        <v>7986</v>
      </c>
    </row>
    <row r="26" spans="1:13" ht="18" customHeight="1">
      <c r="A26" s="15"/>
      <c r="B26" s="69"/>
      <c r="C26" s="127"/>
      <c r="D26" s="74" t="s">
        <v>133</v>
      </c>
      <c r="E26" s="70"/>
      <c r="F26" s="72"/>
      <c r="G26" s="72"/>
      <c r="H26" s="72"/>
      <c r="I26" s="72"/>
      <c r="J26" s="72"/>
      <c r="K26" s="72"/>
      <c r="L26" s="73"/>
      <c r="M26" s="73"/>
    </row>
    <row r="27" spans="1:13" ht="12" customHeight="1">
      <c r="A27" s="15"/>
      <c r="B27" s="69" t="s">
        <v>118</v>
      </c>
      <c r="C27" s="127"/>
      <c r="D27" s="70" t="s">
        <v>135</v>
      </c>
      <c r="E27" s="70"/>
      <c r="F27" s="72" t="s">
        <v>111</v>
      </c>
      <c r="G27" s="72" t="s">
        <v>111</v>
      </c>
      <c r="H27" s="72" t="s">
        <v>111</v>
      </c>
      <c r="I27" s="72" t="s">
        <v>111</v>
      </c>
      <c r="J27" s="72" t="s">
        <v>111</v>
      </c>
      <c r="K27" s="72" t="s">
        <v>111</v>
      </c>
      <c r="L27" s="73">
        <v>153</v>
      </c>
      <c r="M27" s="73">
        <v>141</v>
      </c>
    </row>
    <row r="28" spans="1:13" ht="18" customHeight="1">
      <c r="A28" s="15"/>
      <c r="B28" s="75"/>
      <c r="C28" s="65" t="s">
        <v>130</v>
      </c>
      <c r="D28" s="70"/>
      <c r="E28" s="70"/>
      <c r="F28" s="71"/>
      <c r="G28" s="71"/>
      <c r="H28" s="71"/>
      <c r="I28" s="72"/>
      <c r="J28" s="73"/>
      <c r="K28" s="73"/>
      <c r="L28" s="73"/>
      <c r="M28" s="73"/>
    </row>
    <row r="29" spans="1:13" ht="12.75" customHeight="1">
      <c r="A29" s="15"/>
      <c r="B29" s="75"/>
      <c r="C29" s="65" t="s">
        <v>136</v>
      </c>
      <c r="D29" s="70"/>
      <c r="E29" s="70"/>
      <c r="F29" s="71"/>
      <c r="G29" s="71"/>
      <c r="H29" s="71"/>
      <c r="I29" s="72"/>
      <c r="J29" s="73"/>
      <c r="K29" s="73"/>
      <c r="L29" s="73"/>
      <c r="M29" s="73"/>
    </row>
    <row r="30" spans="1:13" ht="12.75" customHeight="1">
      <c r="A30" s="15"/>
      <c r="B30" s="75"/>
      <c r="C30" s="332" t="s">
        <v>137</v>
      </c>
      <c r="D30" s="332"/>
      <c r="E30" s="70"/>
      <c r="F30" s="71">
        <v>438</v>
      </c>
      <c r="G30" s="71">
        <v>832</v>
      </c>
      <c r="H30" s="71">
        <v>740</v>
      </c>
      <c r="I30" s="72" t="s">
        <v>111</v>
      </c>
      <c r="J30" s="73">
        <v>950</v>
      </c>
      <c r="K30" s="73">
        <v>1092</v>
      </c>
      <c r="L30" s="73">
        <v>1233</v>
      </c>
      <c r="M30" s="73">
        <v>1256</v>
      </c>
    </row>
    <row r="31" spans="1:13" ht="18" customHeight="1">
      <c r="A31" s="15"/>
      <c r="B31" s="69" t="s">
        <v>61</v>
      </c>
      <c r="C31" s="74" t="s">
        <v>44</v>
      </c>
      <c r="D31" s="65" t="s">
        <v>131</v>
      </c>
      <c r="E31" s="70"/>
      <c r="F31" s="71"/>
      <c r="G31" s="71"/>
      <c r="H31" s="71"/>
      <c r="I31" s="72"/>
      <c r="J31" s="73"/>
      <c r="K31" s="73"/>
      <c r="L31" s="73"/>
      <c r="M31" s="73"/>
    </row>
    <row r="32" spans="1:13" ht="12.75" customHeight="1">
      <c r="A32" s="15"/>
      <c r="B32" s="75"/>
      <c r="C32" s="75"/>
      <c r="D32" s="65" t="s">
        <v>64</v>
      </c>
      <c r="E32" s="70"/>
      <c r="F32" s="71"/>
      <c r="G32" s="71"/>
      <c r="H32" s="71"/>
      <c r="I32" s="72"/>
      <c r="J32" s="73"/>
      <c r="K32" s="73"/>
      <c r="L32" s="73"/>
      <c r="M32" s="73"/>
    </row>
    <row r="33" spans="1:13" ht="12.75" customHeight="1">
      <c r="A33" s="25"/>
      <c r="B33" s="115"/>
      <c r="C33" s="75"/>
      <c r="D33" s="70" t="s">
        <v>65</v>
      </c>
      <c r="E33" s="70"/>
      <c r="F33" s="71">
        <v>438</v>
      </c>
      <c r="G33" s="71">
        <v>832</v>
      </c>
      <c r="H33" s="71">
        <v>740</v>
      </c>
      <c r="I33" s="72" t="s">
        <v>111</v>
      </c>
      <c r="J33" s="73">
        <v>0</v>
      </c>
      <c r="K33" s="73">
        <v>0</v>
      </c>
      <c r="L33" s="73">
        <v>0</v>
      </c>
      <c r="M33" s="73">
        <v>0</v>
      </c>
    </row>
    <row r="34" spans="1:13" ht="18" customHeight="1">
      <c r="A34" s="25"/>
      <c r="B34" s="116" t="s">
        <v>62</v>
      </c>
      <c r="C34" s="75"/>
      <c r="D34" s="70" t="s">
        <v>131</v>
      </c>
      <c r="E34" s="70"/>
      <c r="F34" s="72" t="s">
        <v>111</v>
      </c>
      <c r="G34" s="72" t="s">
        <v>111</v>
      </c>
      <c r="H34" s="72" t="s">
        <v>111</v>
      </c>
      <c r="I34" s="72" t="s">
        <v>111</v>
      </c>
      <c r="J34" s="73">
        <v>923</v>
      </c>
      <c r="K34" s="73">
        <v>1021</v>
      </c>
      <c r="L34" s="73">
        <v>1167</v>
      </c>
      <c r="M34" s="73">
        <v>1198</v>
      </c>
    </row>
    <row r="35" spans="1:13" ht="18" customHeight="1">
      <c r="A35" s="15"/>
      <c r="B35" s="116" t="s">
        <v>63</v>
      </c>
      <c r="C35" s="75"/>
      <c r="D35" s="65" t="s">
        <v>132</v>
      </c>
      <c r="E35" s="70"/>
      <c r="F35" s="71"/>
      <c r="G35" s="71"/>
      <c r="H35" s="71"/>
      <c r="I35" s="72"/>
      <c r="J35" s="73"/>
      <c r="K35" s="73"/>
      <c r="L35" s="73"/>
      <c r="M35" s="73"/>
    </row>
    <row r="36" spans="1:13" ht="12.75" customHeight="1">
      <c r="A36" s="25"/>
      <c r="B36" s="115"/>
      <c r="C36" s="75"/>
      <c r="D36" s="70" t="s">
        <v>28</v>
      </c>
      <c r="E36" s="70"/>
      <c r="F36" s="72" t="s">
        <v>111</v>
      </c>
      <c r="G36" s="72" t="s">
        <v>111</v>
      </c>
      <c r="H36" s="72" t="s">
        <v>111</v>
      </c>
      <c r="I36" s="72" t="s">
        <v>111</v>
      </c>
      <c r="J36" s="73">
        <v>27</v>
      </c>
      <c r="K36" s="73">
        <v>71</v>
      </c>
      <c r="L36" s="73">
        <v>66</v>
      </c>
      <c r="M36" s="73">
        <v>58</v>
      </c>
    </row>
    <row r="37" spans="1:13" ht="18" customHeight="1">
      <c r="A37" s="15"/>
      <c r="B37" s="115"/>
      <c r="C37" s="65" t="s">
        <v>29</v>
      </c>
      <c r="D37" s="70"/>
      <c r="E37" s="70"/>
      <c r="F37" s="71"/>
      <c r="G37" s="71"/>
      <c r="H37" s="71"/>
      <c r="I37" s="72"/>
      <c r="J37" s="73"/>
      <c r="K37" s="73"/>
      <c r="L37" s="73"/>
      <c r="M37" s="73"/>
    </row>
    <row r="38" spans="1:13" ht="12.75" customHeight="1">
      <c r="A38" s="15"/>
      <c r="B38" s="115"/>
      <c r="C38" s="332" t="s">
        <v>79</v>
      </c>
      <c r="D38" s="332"/>
      <c r="E38" s="70"/>
      <c r="F38" s="71">
        <v>586</v>
      </c>
      <c r="G38" s="71">
        <v>470</v>
      </c>
      <c r="H38" s="71">
        <v>475</v>
      </c>
      <c r="I38" s="72" t="s">
        <v>111</v>
      </c>
      <c r="J38" s="73">
        <v>353</v>
      </c>
      <c r="K38" s="73">
        <v>359</v>
      </c>
      <c r="L38" s="73">
        <v>349</v>
      </c>
      <c r="M38" s="73">
        <v>390</v>
      </c>
    </row>
    <row r="39" spans="1:13" ht="18" customHeight="1">
      <c r="A39" s="25"/>
      <c r="B39" s="117">
        <v>100</v>
      </c>
      <c r="C39" s="74" t="s">
        <v>44</v>
      </c>
      <c r="D39" s="70" t="s">
        <v>66</v>
      </c>
      <c r="E39" s="70"/>
      <c r="F39" s="72" t="s">
        <v>111</v>
      </c>
      <c r="G39" s="72" t="s">
        <v>111</v>
      </c>
      <c r="H39" s="72" t="s">
        <v>111</v>
      </c>
      <c r="I39" s="72" t="s">
        <v>111</v>
      </c>
      <c r="J39" s="73">
        <v>0</v>
      </c>
      <c r="K39" s="73">
        <v>0</v>
      </c>
      <c r="L39" s="73">
        <v>0</v>
      </c>
      <c r="M39" s="73">
        <v>0</v>
      </c>
    </row>
    <row r="40" spans="1:13" ht="18" customHeight="1">
      <c r="A40" s="25"/>
      <c r="B40" s="117">
        <v>101</v>
      </c>
      <c r="C40" s="65"/>
      <c r="D40" s="70" t="s">
        <v>67</v>
      </c>
      <c r="E40" s="70"/>
      <c r="F40" s="72" t="s">
        <v>111</v>
      </c>
      <c r="G40" s="72" t="s">
        <v>111</v>
      </c>
      <c r="H40" s="72" t="s">
        <v>111</v>
      </c>
      <c r="I40" s="72" t="s">
        <v>111</v>
      </c>
      <c r="J40" s="73">
        <v>308</v>
      </c>
      <c r="K40" s="73">
        <v>293</v>
      </c>
      <c r="L40" s="73">
        <v>299</v>
      </c>
      <c r="M40" s="73">
        <v>310</v>
      </c>
    </row>
    <row r="41" spans="1:13" ht="18" customHeight="1">
      <c r="A41" s="25"/>
      <c r="B41" s="117">
        <v>102</v>
      </c>
      <c r="C41" s="65"/>
      <c r="D41" s="70" t="s">
        <v>68</v>
      </c>
      <c r="E41" s="70"/>
      <c r="F41" s="72" t="s">
        <v>111</v>
      </c>
      <c r="G41" s="72" t="s">
        <v>111</v>
      </c>
      <c r="H41" s="72" t="s">
        <v>111</v>
      </c>
      <c r="I41" s="72" t="s">
        <v>111</v>
      </c>
      <c r="J41" s="73">
        <v>45</v>
      </c>
      <c r="K41" s="73">
        <v>66</v>
      </c>
      <c r="L41" s="73">
        <v>50</v>
      </c>
      <c r="M41" s="73">
        <v>80</v>
      </c>
    </row>
    <row r="42" spans="1:13" ht="18" customHeight="1">
      <c r="A42" s="15"/>
      <c r="B42" s="65">
        <v>110</v>
      </c>
      <c r="C42" s="65" t="s">
        <v>69</v>
      </c>
      <c r="D42" s="70"/>
      <c r="E42" s="70"/>
      <c r="F42" s="71"/>
      <c r="G42" s="71"/>
      <c r="H42" s="71"/>
      <c r="I42" s="72"/>
      <c r="J42" s="73"/>
      <c r="K42" s="73"/>
      <c r="L42" s="73"/>
      <c r="M42" s="73"/>
    </row>
    <row r="43" spans="1:13" ht="12.75" customHeight="1">
      <c r="A43" s="15"/>
      <c r="B43" s="75"/>
      <c r="C43" s="332" t="s">
        <v>70</v>
      </c>
      <c r="D43" s="332"/>
      <c r="E43" s="70"/>
      <c r="F43" s="71">
        <v>7202</v>
      </c>
      <c r="G43" s="71">
        <v>6355</v>
      </c>
      <c r="H43" s="71">
        <v>6382</v>
      </c>
      <c r="I43" s="72" t="s">
        <v>111</v>
      </c>
      <c r="J43" s="73">
        <v>6081</v>
      </c>
      <c r="K43" s="73">
        <v>6374</v>
      </c>
      <c r="L43" s="73">
        <v>6693</v>
      </c>
      <c r="M43" s="73">
        <v>6517</v>
      </c>
    </row>
    <row r="44" spans="1:13" ht="18" customHeight="1">
      <c r="A44" s="15"/>
      <c r="B44" s="75"/>
      <c r="C44" s="65" t="s">
        <v>30</v>
      </c>
      <c r="D44" s="70"/>
      <c r="E44" s="70"/>
      <c r="F44" s="71"/>
      <c r="G44" s="71"/>
      <c r="H44" s="71"/>
      <c r="I44" s="72"/>
      <c r="J44" s="73"/>
      <c r="K44" s="73"/>
      <c r="L44" s="73"/>
      <c r="M44" s="73"/>
    </row>
    <row r="45" spans="1:13" ht="12.75" customHeight="1">
      <c r="A45" s="15"/>
      <c r="B45" s="75"/>
      <c r="C45" s="332" t="s">
        <v>31</v>
      </c>
      <c r="D45" s="332"/>
      <c r="E45" s="70"/>
      <c r="F45" s="71">
        <v>1084</v>
      </c>
      <c r="G45" s="71">
        <v>1003</v>
      </c>
      <c r="H45" s="71">
        <v>962</v>
      </c>
      <c r="I45" s="72" t="s">
        <v>111</v>
      </c>
      <c r="J45" s="73">
        <v>903</v>
      </c>
      <c r="K45" s="73">
        <v>746</v>
      </c>
      <c r="L45" s="73">
        <v>624</v>
      </c>
      <c r="M45" s="73">
        <v>697</v>
      </c>
    </row>
    <row r="46" spans="1:13" ht="18" customHeight="1">
      <c r="A46" s="15"/>
      <c r="B46" s="65">
        <v>130</v>
      </c>
      <c r="C46" s="74" t="s">
        <v>44</v>
      </c>
      <c r="D46" s="70" t="s">
        <v>30</v>
      </c>
      <c r="E46" s="70"/>
      <c r="F46" s="71">
        <v>173</v>
      </c>
      <c r="G46" s="71">
        <v>265</v>
      </c>
      <c r="H46" s="71">
        <v>380</v>
      </c>
      <c r="I46" s="72" t="s">
        <v>111</v>
      </c>
      <c r="J46" s="73">
        <v>171</v>
      </c>
      <c r="K46" s="73">
        <v>126</v>
      </c>
      <c r="L46" s="73">
        <v>107</v>
      </c>
      <c r="M46" s="73">
        <v>176</v>
      </c>
    </row>
    <row r="47" spans="1:13" ht="18" customHeight="1">
      <c r="A47" s="15"/>
      <c r="B47" s="65">
        <v>131</v>
      </c>
      <c r="C47" s="65"/>
      <c r="D47" s="70" t="s">
        <v>71</v>
      </c>
      <c r="E47" s="70"/>
      <c r="F47" s="71">
        <v>126</v>
      </c>
      <c r="G47" s="71">
        <v>140</v>
      </c>
      <c r="H47" s="71">
        <v>172</v>
      </c>
      <c r="I47" s="72" t="s">
        <v>111</v>
      </c>
      <c r="J47" s="73">
        <v>90</v>
      </c>
      <c r="K47" s="73">
        <v>90</v>
      </c>
      <c r="L47" s="73">
        <v>94</v>
      </c>
      <c r="M47" s="73">
        <v>68</v>
      </c>
    </row>
    <row r="48" spans="1:13" ht="18" customHeight="1">
      <c r="A48" s="15"/>
      <c r="B48" s="65">
        <v>132</v>
      </c>
      <c r="C48" s="65"/>
      <c r="D48" s="70" t="s">
        <v>72</v>
      </c>
      <c r="E48" s="70"/>
      <c r="F48" s="71">
        <v>785</v>
      </c>
      <c r="G48" s="71">
        <v>598</v>
      </c>
      <c r="H48" s="71">
        <v>410</v>
      </c>
      <c r="I48" s="72" t="s">
        <v>111</v>
      </c>
      <c r="J48" s="73">
        <v>517</v>
      </c>
      <c r="K48" s="73">
        <v>366</v>
      </c>
      <c r="L48" s="73">
        <v>423</v>
      </c>
      <c r="M48" s="73">
        <v>453</v>
      </c>
    </row>
    <row r="49" spans="1:13" ht="18" customHeight="1">
      <c r="A49" s="15"/>
      <c r="B49" s="65">
        <v>133</v>
      </c>
      <c r="C49" s="65"/>
      <c r="D49" s="70" t="s">
        <v>73</v>
      </c>
      <c r="E49" s="70"/>
      <c r="F49" s="72" t="s">
        <v>111</v>
      </c>
      <c r="G49" s="72" t="s">
        <v>111</v>
      </c>
      <c r="H49" s="72" t="s">
        <v>111</v>
      </c>
      <c r="I49" s="72" t="s">
        <v>111</v>
      </c>
      <c r="J49" s="73">
        <v>125</v>
      </c>
      <c r="K49" s="73">
        <v>164</v>
      </c>
      <c r="L49" s="72" t="s">
        <v>111</v>
      </c>
      <c r="M49" s="72" t="s">
        <v>111</v>
      </c>
    </row>
    <row r="50" spans="1:13" ht="15" customHeight="1">
      <c r="A50" s="18"/>
      <c r="B50" s="16"/>
      <c r="C50" s="16"/>
      <c r="D50" s="16"/>
      <c r="E50" s="19"/>
      <c r="F50" s="20"/>
      <c r="G50" s="20"/>
      <c r="H50" s="20"/>
      <c r="I50" s="20"/>
      <c r="J50" s="20"/>
      <c r="K50" s="20"/>
      <c r="L50" s="17"/>
      <c r="M50" s="13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19">
    <mergeCell ref="C45:D45"/>
    <mergeCell ref="C13:D13"/>
    <mergeCell ref="C14:D14"/>
    <mergeCell ref="C15:D15"/>
    <mergeCell ref="C17:D17"/>
    <mergeCell ref="C19:D19"/>
    <mergeCell ref="C30:D30"/>
    <mergeCell ref="C38:D38"/>
    <mergeCell ref="C43:D43"/>
    <mergeCell ref="C22:D22"/>
    <mergeCell ref="B1:M1"/>
    <mergeCell ref="C10:D10"/>
    <mergeCell ref="C11:D11"/>
    <mergeCell ref="C12:D12"/>
    <mergeCell ref="C7:D7"/>
    <mergeCell ref="B3:D3"/>
    <mergeCell ref="B4:M4"/>
    <mergeCell ref="B5:M5"/>
    <mergeCell ref="C9:D9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zoomScalePageLayoutView="0" workbookViewId="0" topLeftCell="A1">
      <selection activeCell="A3" sqref="A3:D3"/>
    </sheetView>
  </sheetViews>
  <sheetFormatPr defaultColWidth="11.421875" defaultRowHeight="12.75"/>
  <cols>
    <col min="1" max="1" width="3.7109375" style="0" customWidth="1"/>
    <col min="2" max="2" width="26.7109375" style="0" customWidth="1"/>
    <col min="3" max="3" width="0.85546875" style="2" customWidth="1"/>
    <col min="4" max="13" width="6.421875" style="0" customWidth="1"/>
  </cols>
  <sheetData>
    <row r="1" spans="2:13" ht="12.75" customHeight="1">
      <c r="B1" s="328">
        <v>13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2:13" ht="12.75" customHeight="1">
      <c r="B2" s="27"/>
      <c r="C2" s="27"/>
      <c r="D2" s="27"/>
      <c r="E2" s="27"/>
      <c r="F2" s="27"/>
      <c r="G2" s="92"/>
      <c r="H2" s="92"/>
      <c r="I2" s="92"/>
      <c r="J2" s="27"/>
      <c r="K2" s="93"/>
      <c r="L2" s="93"/>
      <c r="M2" s="93"/>
    </row>
    <row r="3" spans="2:13" ht="12.75" customHeight="1">
      <c r="B3" s="94" t="s">
        <v>33</v>
      </c>
      <c r="C3" s="29"/>
      <c r="D3" s="28"/>
      <c r="E3" s="28"/>
      <c r="F3" s="28"/>
      <c r="G3" s="30"/>
      <c r="H3" s="30"/>
      <c r="I3" s="30"/>
      <c r="J3" s="28"/>
      <c r="K3" s="31"/>
      <c r="L3" s="31"/>
      <c r="M3" s="31"/>
    </row>
    <row r="4" spans="2:13" ht="12.75" customHeight="1">
      <c r="B4" s="29"/>
      <c r="C4" s="29"/>
      <c r="D4" s="28"/>
      <c r="E4" s="28"/>
      <c r="F4" s="28"/>
      <c r="G4" s="30"/>
      <c r="H4" s="30"/>
      <c r="I4" s="30"/>
      <c r="J4" s="28"/>
      <c r="K4" s="31"/>
      <c r="L4" s="31"/>
      <c r="M4" s="31"/>
    </row>
    <row r="5" spans="1:13" ht="12.75">
      <c r="A5" s="10"/>
      <c r="B5" s="32" t="s">
        <v>122</v>
      </c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5.75" customHeight="1">
      <c r="A6" s="10"/>
      <c r="B6" s="329" t="s">
        <v>104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</row>
    <row r="7" spans="1:13" ht="12.75">
      <c r="A7" s="10"/>
      <c r="B7" s="35"/>
      <c r="C7" s="36"/>
      <c r="D7" s="37"/>
      <c r="E7" s="38"/>
      <c r="F7" s="39"/>
      <c r="G7" s="38"/>
      <c r="H7" s="38"/>
      <c r="I7" s="39"/>
      <c r="J7" s="39"/>
      <c r="K7" s="39"/>
      <c r="L7" s="38"/>
      <c r="M7" s="38"/>
    </row>
    <row r="8" spans="2:13" ht="24" customHeight="1">
      <c r="B8" s="40" t="s">
        <v>98</v>
      </c>
      <c r="C8" s="41"/>
      <c r="D8" s="42">
        <v>2003</v>
      </c>
      <c r="E8" s="42">
        <v>2004</v>
      </c>
      <c r="F8" s="42">
        <v>2005</v>
      </c>
      <c r="G8" s="42">
        <v>2006</v>
      </c>
      <c r="H8" s="42">
        <v>2007</v>
      </c>
      <c r="I8" s="42">
        <v>2008</v>
      </c>
      <c r="J8" s="43">
        <v>2009</v>
      </c>
      <c r="K8" s="43">
        <v>2010</v>
      </c>
      <c r="L8" s="43">
        <v>2011</v>
      </c>
      <c r="M8" s="43">
        <v>2012</v>
      </c>
    </row>
    <row r="9" spans="1:13" ht="18" customHeight="1">
      <c r="A9" s="6"/>
      <c r="B9" s="44" t="s">
        <v>17</v>
      </c>
      <c r="C9" s="45"/>
      <c r="D9" s="51">
        <v>197</v>
      </c>
      <c r="E9" s="51">
        <v>175</v>
      </c>
      <c r="F9" s="51">
        <v>170</v>
      </c>
      <c r="G9" s="51">
        <v>440</v>
      </c>
      <c r="H9" s="51">
        <v>481</v>
      </c>
      <c r="I9" s="51">
        <v>408</v>
      </c>
      <c r="J9" s="48">
        <v>351</v>
      </c>
      <c r="K9" s="48">
        <v>340</v>
      </c>
      <c r="L9" s="48">
        <v>327</v>
      </c>
      <c r="M9" s="48">
        <v>268</v>
      </c>
    </row>
    <row r="10" spans="1:13" ht="18" customHeight="1">
      <c r="A10" s="6"/>
      <c r="B10" s="44" t="s">
        <v>18</v>
      </c>
      <c r="C10" s="45"/>
      <c r="D10" s="51">
        <v>714</v>
      </c>
      <c r="E10" s="51">
        <v>1068</v>
      </c>
      <c r="F10" s="51">
        <v>2308</v>
      </c>
      <c r="G10" s="51">
        <v>2929</v>
      </c>
      <c r="H10" s="51">
        <v>3420</v>
      </c>
      <c r="I10" s="47" t="s">
        <v>2</v>
      </c>
      <c r="J10" s="49">
        <v>4007</v>
      </c>
      <c r="K10" s="49">
        <v>4071</v>
      </c>
      <c r="L10" s="49">
        <v>3681</v>
      </c>
      <c r="M10" s="49">
        <v>3822</v>
      </c>
    </row>
    <row r="11" spans="1:13" ht="18" customHeight="1">
      <c r="A11" s="6"/>
      <c r="B11" s="44" t="s">
        <v>19</v>
      </c>
      <c r="C11" s="45"/>
      <c r="D11" s="51">
        <v>736</v>
      </c>
      <c r="E11" s="51">
        <v>1073</v>
      </c>
      <c r="F11" s="51">
        <v>2038</v>
      </c>
      <c r="G11" s="51">
        <v>2888</v>
      </c>
      <c r="H11" s="51">
        <v>3493</v>
      </c>
      <c r="I11" s="47" t="s">
        <v>2</v>
      </c>
      <c r="J11" s="49">
        <v>4018</v>
      </c>
      <c r="K11" s="49">
        <v>4084</v>
      </c>
      <c r="L11" s="49">
        <v>3740</v>
      </c>
      <c r="M11" s="49">
        <v>3758</v>
      </c>
    </row>
    <row r="12" spans="1:13" ht="18" customHeight="1">
      <c r="A12" s="6"/>
      <c r="B12" s="44" t="s">
        <v>20</v>
      </c>
      <c r="C12" s="45"/>
      <c r="D12" s="51">
        <v>175</v>
      </c>
      <c r="E12" s="51">
        <v>170</v>
      </c>
      <c r="F12" s="51">
        <v>440</v>
      </c>
      <c r="G12" s="51">
        <v>481</v>
      </c>
      <c r="H12" s="51">
        <v>408</v>
      </c>
      <c r="I12" s="51">
        <v>351</v>
      </c>
      <c r="J12" s="49">
        <v>340</v>
      </c>
      <c r="K12" s="49">
        <v>327</v>
      </c>
      <c r="L12" s="49">
        <v>268</v>
      </c>
      <c r="M12" s="49">
        <v>332</v>
      </c>
    </row>
    <row r="13" spans="2:13" ht="12.75" customHeight="1">
      <c r="B13" s="30"/>
      <c r="C13" s="3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2:13" ht="12.75" customHeight="1">
      <c r="B14" s="30"/>
      <c r="C14" s="3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2:13" ht="18" customHeight="1">
      <c r="B15" s="330" t="s">
        <v>110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</row>
    <row r="16" spans="2:13" ht="12.75">
      <c r="B16" s="35"/>
      <c r="C16" s="36"/>
      <c r="D16" s="37"/>
      <c r="E16" s="38"/>
      <c r="F16" s="39"/>
      <c r="G16" s="38"/>
      <c r="H16" s="38"/>
      <c r="I16" s="39"/>
      <c r="J16" s="39"/>
      <c r="K16" s="39"/>
      <c r="L16" s="38"/>
      <c r="M16" s="37"/>
    </row>
    <row r="17" spans="2:13" ht="24" customHeight="1">
      <c r="B17" s="40" t="s">
        <v>105</v>
      </c>
      <c r="C17" s="41"/>
      <c r="D17" s="42">
        <v>2003</v>
      </c>
      <c r="E17" s="42">
        <v>2004</v>
      </c>
      <c r="F17" s="42">
        <v>2005</v>
      </c>
      <c r="G17" s="42">
        <v>2006</v>
      </c>
      <c r="H17" s="42">
        <v>2007</v>
      </c>
      <c r="I17" s="42">
        <v>2008</v>
      </c>
      <c r="J17" s="43">
        <v>2009</v>
      </c>
      <c r="K17" s="43">
        <v>2010</v>
      </c>
      <c r="L17" s="43">
        <v>2011</v>
      </c>
      <c r="M17" s="43">
        <v>2012</v>
      </c>
    </row>
    <row r="18" spans="1:13" ht="18" customHeight="1">
      <c r="A18" s="6"/>
      <c r="B18" s="89" t="s">
        <v>21</v>
      </c>
      <c r="C18" s="90"/>
      <c r="D18" s="51"/>
      <c r="E18" s="51"/>
      <c r="F18" s="51"/>
      <c r="G18" s="51"/>
      <c r="H18" s="51"/>
      <c r="I18" s="51"/>
      <c r="J18" s="49"/>
      <c r="K18" s="49"/>
      <c r="L18" s="49"/>
      <c r="M18" s="49"/>
    </row>
    <row r="19" spans="1:13" ht="18" customHeight="1">
      <c r="A19" s="6"/>
      <c r="B19" s="44" t="s">
        <v>22</v>
      </c>
      <c r="C19" s="45"/>
      <c r="D19" s="51">
        <v>1865</v>
      </c>
      <c r="E19" s="51">
        <v>2541</v>
      </c>
      <c r="F19" s="51">
        <v>2931</v>
      </c>
      <c r="G19" s="51">
        <v>2720</v>
      </c>
      <c r="H19" s="51">
        <v>2891</v>
      </c>
      <c r="I19" s="47" t="s">
        <v>2</v>
      </c>
      <c r="J19" s="58" t="s">
        <v>2</v>
      </c>
      <c r="K19" s="58" t="s">
        <v>2</v>
      </c>
      <c r="L19" s="58" t="s">
        <v>2</v>
      </c>
      <c r="M19" s="58" t="s">
        <v>2</v>
      </c>
    </row>
    <row r="20" spans="1:13" ht="12" customHeight="1">
      <c r="A20" s="6"/>
      <c r="B20" s="56" t="s">
        <v>23</v>
      </c>
      <c r="C20" s="57"/>
      <c r="D20" s="51"/>
      <c r="E20" s="51"/>
      <c r="F20" s="51"/>
      <c r="G20" s="51"/>
      <c r="H20" s="51"/>
      <c r="I20" s="51"/>
      <c r="J20" s="49"/>
      <c r="K20" s="49"/>
      <c r="L20" s="49"/>
      <c r="M20" s="49"/>
    </row>
    <row r="21" spans="1:13" ht="18" customHeight="1">
      <c r="A21" s="6"/>
      <c r="B21" s="44" t="s">
        <v>24</v>
      </c>
      <c r="C21" s="45"/>
      <c r="D21" s="51">
        <v>530</v>
      </c>
      <c r="E21" s="51">
        <v>945</v>
      </c>
      <c r="F21" s="51">
        <v>996</v>
      </c>
      <c r="G21" s="51">
        <v>869</v>
      </c>
      <c r="H21" s="51">
        <v>858</v>
      </c>
      <c r="I21" s="47" t="s">
        <v>2</v>
      </c>
      <c r="J21" s="58" t="s">
        <v>2</v>
      </c>
      <c r="K21" s="58" t="s">
        <v>2</v>
      </c>
      <c r="L21" s="58" t="s">
        <v>2</v>
      </c>
      <c r="M21" s="58" t="s">
        <v>2</v>
      </c>
    </row>
    <row r="22" spans="1:13" ht="18" customHeight="1">
      <c r="A22" s="6"/>
      <c r="B22" s="44" t="s">
        <v>25</v>
      </c>
      <c r="C22" s="45"/>
      <c r="D22" s="51">
        <v>629</v>
      </c>
      <c r="E22" s="51">
        <v>812</v>
      </c>
      <c r="F22" s="51">
        <v>1116</v>
      </c>
      <c r="G22" s="51">
        <v>1155</v>
      </c>
      <c r="H22" s="51">
        <v>1260</v>
      </c>
      <c r="I22" s="47" t="s">
        <v>2</v>
      </c>
      <c r="J22" s="58" t="s">
        <v>2</v>
      </c>
      <c r="K22" s="58" t="s">
        <v>2</v>
      </c>
      <c r="L22" s="58" t="s">
        <v>2</v>
      </c>
      <c r="M22" s="58" t="s">
        <v>2</v>
      </c>
    </row>
    <row r="23" spans="1:13" ht="18" customHeight="1">
      <c r="A23" s="6"/>
      <c r="B23" s="44" t="s">
        <v>26</v>
      </c>
      <c r="C23" s="45"/>
      <c r="D23" s="51">
        <v>546</v>
      </c>
      <c r="E23" s="51">
        <v>711</v>
      </c>
      <c r="F23" s="51">
        <v>718</v>
      </c>
      <c r="G23" s="51">
        <v>505</v>
      </c>
      <c r="H23" s="51">
        <v>579</v>
      </c>
      <c r="I23" s="47" t="s">
        <v>2</v>
      </c>
      <c r="J23" s="58" t="s">
        <v>2</v>
      </c>
      <c r="K23" s="58" t="s">
        <v>2</v>
      </c>
      <c r="L23" s="58" t="s">
        <v>2</v>
      </c>
      <c r="M23" s="58" t="s">
        <v>2</v>
      </c>
    </row>
    <row r="24" spans="1:13" ht="18" customHeight="1">
      <c r="A24" s="6"/>
      <c r="B24" s="44"/>
      <c r="C24" s="45"/>
      <c r="D24" s="51"/>
      <c r="E24" s="51"/>
      <c r="F24" s="51"/>
      <c r="G24" s="51"/>
      <c r="H24" s="51"/>
      <c r="I24" s="102"/>
      <c r="J24" s="58"/>
      <c r="K24" s="58"/>
      <c r="L24" s="58"/>
      <c r="M24" s="58"/>
    </row>
    <row r="25" spans="1:13" ht="18" customHeight="1">
      <c r="A25" s="6"/>
      <c r="B25" s="89" t="s">
        <v>106</v>
      </c>
      <c r="C25" s="45"/>
      <c r="D25" s="51"/>
      <c r="E25" s="51"/>
      <c r="F25" s="51"/>
      <c r="G25" s="51"/>
      <c r="H25" s="51"/>
      <c r="I25" s="102"/>
      <c r="J25" s="58"/>
      <c r="K25" s="58"/>
      <c r="L25" s="58"/>
      <c r="M25" s="58"/>
    </row>
    <row r="26" spans="1:13" ht="18" customHeight="1">
      <c r="A26" s="6"/>
      <c r="B26" s="53" t="s">
        <v>89</v>
      </c>
      <c r="C26" s="54"/>
      <c r="D26" s="51"/>
      <c r="E26" s="51"/>
      <c r="F26" s="51"/>
      <c r="G26" s="51"/>
      <c r="H26" s="51"/>
      <c r="I26" s="51"/>
      <c r="J26" s="49"/>
      <c r="K26" s="49"/>
      <c r="L26" s="49"/>
      <c r="M26" s="49"/>
    </row>
    <row r="27" spans="1:13" ht="12.75" customHeight="1">
      <c r="A27" s="6"/>
      <c r="B27" s="44" t="s">
        <v>90</v>
      </c>
      <c r="C27" s="54"/>
      <c r="D27" s="51">
        <v>755</v>
      </c>
      <c r="E27" s="51">
        <v>1080</v>
      </c>
      <c r="F27" s="51">
        <v>1114</v>
      </c>
      <c r="G27" s="51">
        <v>1198</v>
      </c>
      <c r="H27" s="51">
        <v>1223</v>
      </c>
      <c r="I27" s="47" t="s">
        <v>2</v>
      </c>
      <c r="J27" s="49">
        <v>1138</v>
      </c>
      <c r="K27" s="49">
        <v>1377</v>
      </c>
      <c r="L27" s="49">
        <v>1410</v>
      </c>
      <c r="M27" s="49">
        <v>1013</v>
      </c>
    </row>
    <row r="28" spans="1:13" ht="18" customHeight="1">
      <c r="A28" s="6"/>
      <c r="B28" s="44" t="s">
        <v>91</v>
      </c>
      <c r="C28" s="54"/>
      <c r="D28" s="47" t="s">
        <v>2</v>
      </c>
      <c r="E28" s="47" t="s">
        <v>2</v>
      </c>
      <c r="F28" s="47" t="s">
        <v>2</v>
      </c>
      <c r="G28" s="47" t="s">
        <v>2</v>
      </c>
      <c r="H28" s="47" t="s">
        <v>2</v>
      </c>
      <c r="I28" s="47" t="s">
        <v>2</v>
      </c>
      <c r="J28" s="46">
        <v>282</v>
      </c>
      <c r="K28" s="46">
        <v>96</v>
      </c>
      <c r="L28" s="46">
        <v>236</v>
      </c>
      <c r="M28" s="59">
        <v>408</v>
      </c>
    </row>
    <row r="29" spans="1:13" ht="18" customHeight="1">
      <c r="A29" s="6"/>
      <c r="B29" s="44" t="s">
        <v>107</v>
      </c>
      <c r="C29" s="54"/>
      <c r="D29" s="47" t="s">
        <v>2</v>
      </c>
      <c r="E29" s="47" t="s">
        <v>2</v>
      </c>
      <c r="F29" s="47" t="s">
        <v>2</v>
      </c>
      <c r="G29" s="47" t="s">
        <v>2</v>
      </c>
      <c r="H29" s="47" t="s">
        <v>2</v>
      </c>
      <c r="I29" s="47" t="s">
        <v>2</v>
      </c>
      <c r="J29" s="49">
        <v>785</v>
      </c>
      <c r="K29" s="49">
        <v>836</v>
      </c>
      <c r="L29" s="49">
        <v>1085</v>
      </c>
      <c r="M29" s="49">
        <v>899</v>
      </c>
    </row>
    <row r="30" spans="2:13" ht="12.75">
      <c r="B30" s="60"/>
      <c r="C30" s="61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2:13" ht="12.75">
      <c r="B31" s="60"/>
      <c r="C31" s="61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2:13" ht="18" customHeight="1">
      <c r="B32" s="337" t="s">
        <v>119</v>
      </c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</row>
    <row r="33" spans="2:13" ht="18" customHeight="1">
      <c r="B33" s="336" t="s">
        <v>116</v>
      </c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</row>
    <row r="34" spans="2:13" ht="12.75">
      <c r="B34" s="35"/>
      <c r="C34" s="36"/>
      <c r="D34" s="37"/>
      <c r="E34" s="38"/>
      <c r="F34" s="39"/>
      <c r="G34" s="38"/>
      <c r="H34" s="38"/>
      <c r="I34" s="39"/>
      <c r="J34" s="39"/>
      <c r="K34" s="39"/>
      <c r="L34" s="38"/>
      <c r="M34" s="37"/>
    </row>
    <row r="35" spans="2:13" ht="24" customHeight="1">
      <c r="B35" s="40" t="s">
        <v>105</v>
      </c>
      <c r="C35" s="41"/>
      <c r="D35" s="42">
        <v>2003</v>
      </c>
      <c r="E35" s="42">
        <v>2004</v>
      </c>
      <c r="F35" s="42">
        <v>2005</v>
      </c>
      <c r="G35" s="42">
        <v>2006</v>
      </c>
      <c r="H35" s="42">
        <v>2007</v>
      </c>
      <c r="I35" s="42">
        <v>2008</v>
      </c>
      <c r="J35" s="43">
        <v>2009</v>
      </c>
      <c r="K35" s="43">
        <v>2010</v>
      </c>
      <c r="L35" s="43">
        <v>2011</v>
      </c>
      <c r="M35" s="43">
        <v>2012</v>
      </c>
    </row>
    <row r="36" spans="2:13" ht="24" customHeight="1">
      <c r="B36" s="53" t="s">
        <v>96</v>
      </c>
      <c r="C36" s="91"/>
      <c r="D36" s="103"/>
      <c r="E36" s="103"/>
      <c r="F36" s="103"/>
      <c r="G36" s="103"/>
      <c r="H36" s="103"/>
      <c r="I36" s="103"/>
      <c r="J36" s="104"/>
      <c r="K36" s="104"/>
      <c r="L36" s="104"/>
      <c r="M36" s="104"/>
    </row>
    <row r="37" spans="1:13" ht="12.75" customHeight="1">
      <c r="A37" s="6"/>
      <c r="B37" s="44" t="s">
        <v>97</v>
      </c>
      <c r="C37" s="54"/>
      <c r="D37" s="51">
        <v>1721</v>
      </c>
      <c r="E37" s="51">
        <v>1887</v>
      </c>
      <c r="F37" s="51">
        <v>2964</v>
      </c>
      <c r="G37" s="51">
        <v>3987</v>
      </c>
      <c r="H37" s="51">
        <v>5284</v>
      </c>
      <c r="I37" s="47" t="s">
        <v>2</v>
      </c>
      <c r="J37" s="58" t="s">
        <v>2</v>
      </c>
      <c r="K37" s="58" t="s">
        <v>2</v>
      </c>
      <c r="L37" s="58" t="s">
        <v>2</v>
      </c>
      <c r="M37" s="58" t="s">
        <v>2</v>
      </c>
    </row>
    <row r="38" spans="1:13" ht="21" customHeight="1">
      <c r="A38" s="6"/>
      <c r="B38" s="53" t="s">
        <v>92</v>
      </c>
      <c r="C38" s="54"/>
      <c r="D38" s="51"/>
      <c r="E38" s="51"/>
      <c r="F38" s="51"/>
      <c r="G38" s="51"/>
      <c r="H38" s="51"/>
      <c r="I38" s="47"/>
      <c r="J38" s="58"/>
      <c r="K38" s="58"/>
      <c r="L38" s="58"/>
      <c r="M38" s="58"/>
    </row>
    <row r="39" spans="1:13" ht="12.75" customHeight="1">
      <c r="A39" s="6"/>
      <c r="B39" s="44" t="s">
        <v>93</v>
      </c>
      <c r="C39" s="54"/>
      <c r="D39" s="51">
        <v>1498</v>
      </c>
      <c r="E39" s="51">
        <v>1683</v>
      </c>
      <c r="F39" s="51">
        <v>2459</v>
      </c>
      <c r="G39" s="51">
        <v>3269</v>
      </c>
      <c r="H39" s="51">
        <v>4332</v>
      </c>
      <c r="I39" s="47" t="s">
        <v>2</v>
      </c>
      <c r="J39" s="46">
        <v>4042</v>
      </c>
      <c r="K39" s="46">
        <v>4630</v>
      </c>
      <c r="L39" s="49">
        <v>5641</v>
      </c>
      <c r="M39" s="49">
        <v>5295</v>
      </c>
    </row>
    <row r="40" spans="1:13" ht="15" customHeight="1">
      <c r="A40" s="6"/>
      <c r="B40" s="44" t="s">
        <v>108</v>
      </c>
      <c r="C40" s="54"/>
      <c r="D40" s="47" t="s">
        <v>2</v>
      </c>
      <c r="E40" s="47" t="s">
        <v>2</v>
      </c>
      <c r="F40" s="47" t="s">
        <v>2</v>
      </c>
      <c r="G40" s="47" t="s">
        <v>2</v>
      </c>
      <c r="H40" s="47" t="s">
        <v>2</v>
      </c>
      <c r="I40" s="47" t="s">
        <v>2</v>
      </c>
      <c r="J40" s="46">
        <v>3365</v>
      </c>
      <c r="K40" s="46">
        <v>3891</v>
      </c>
      <c r="L40" s="46">
        <v>4891</v>
      </c>
      <c r="M40" s="59">
        <v>4566</v>
      </c>
    </row>
    <row r="41" spans="1:13" ht="15" customHeight="1">
      <c r="A41" s="6"/>
      <c r="B41" s="44" t="s">
        <v>109</v>
      </c>
      <c r="C41" s="54"/>
      <c r="D41" s="47" t="s">
        <v>2</v>
      </c>
      <c r="E41" s="47" t="s">
        <v>2</v>
      </c>
      <c r="F41" s="47" t="s">
        <v>2</v>
      </c>
      <c r="G41" s="47" t="s">
        <v>2</v>
      </c>
      <c r="H41" s="47" t="s">
        <v>2</v>
      </c>
      <c r="I41" s="47" t="s">
        <v>2</v>
      </c>
      <c r="J41" s="46">
        <v>677</v>
      </c>
      <c r="K41" s="46">
        <v>739</v>
      </c>
      <c r="L41" s="46">
        <v>750</v>
      </c>
      <c r="M41" s="59">
        <v>729</v>
      </c>
    </row>
    <row r="42" spans="1:13" ht="21" customHeight="1">
      <c r="A42" s="6"/>
      <c r="B42" s="53" t="s">
        <v>94</v>
      </c>
      <c r="C42" s="54"/>
      <c r="D42" s="51"/>
      <c r="E42" s="51"/>
      <c r="F42" s="51"/>
      <c r="G42" s="51"/>
      <c r="H42" s="51"/>
      <c r="I42" s="47"/>
      <c r="J42" s="46"/>
      <c r="K42" s="46"/>
      <c r="L42" s="46"/>
      <c r="M42" s="59"/>
    </row>
    <row r="43" spans="1:13" ht="12.75" customHeight="1">
      <c r="A43" s="6"/>
      <c r="B43" s="44" t="s">
        <v>95</v>
      </c>
      <c r="C43" s="54"/>
      <c r="D43" s="51">
        <v>801</v>
      </c>
      <c r="E43" s="51">
        <v>882</v>
      </c>
      <c r="F43" s="51">
        <v>1265</v>
      </c>
      <c r="G43" s="51">
        <v>1657</v>
      </c>
      <c r="H43" s="51">
        <v>2382</v>
      </c>
      <c r="I43" s="47" t="s">
        <v>2</v>
      </c>
      <c r="J43" s="46">
        <v>3128</v>
      </c>
      <c r="K43" s="46">
        <v>3518</v>
      </c>
      <c r="L43" s="46">
        <v>4211</v>
      </c>
      <c r="M43" s="59">
        <v>4202</v>
      </c>
    </row>
    <row r="44" spans="1:14" ht="15" customHeight="1">
      <c r="A44" s="6"/>
      <c r="B44" s="44" t="s">
        <v>108</v>
      </c>
      <c r="C44" s="54"/>
      <c r="D44" s="47" t="s">
        <v>2</v>
      </c>
      <c r="E44" s="47" t="s">
        <v>2</v>
      </c>
      <c r="F44" s="47" t="s">
        <v>2</v>
      </c>
      <c r="G44" s="47" t="s">
        <v>2</v>
      </c>
      <c r="H44" s="47" t="s">
        <v>2</v>
      </c>
      <c r="I44" s="47" t="s">
        <v>2</v>
      </c>
      <c r="J44" s="46">
        <v>2713</v>
      </c>
      <c r="K44" s="46">
        <v>3092</v>
      </c>
      <c r="L44" s="46">
        <v>3801</v>
      </c>
      <c r="M44" s="59">
        <v>3735</v>
      </c>
      <c r="N44" s="128"/>
    </row>
    <row r="45" spans="1:14" ht="15" customHeight="1">
      <c r="A45" s="6"/>
      <c r="B45" s="44" t="s">
        <v>109</v>
      </c>
      <c r="C45" s="54"/>
      <c r="D45" s="47" t="s">
        <v>2</v>
      </c>
      <c r="E45" s="47" t="s">
        <v>2</v>
      </c>
      <c r="F45" s="47" t="s">
        <v>2</v>
      </c>
      <c r="G45" s="47" t="s">
        <v>2</v>
      </c>
      <c r="H45" s="47" t="s">
        <v>2</v>
      </c>
      <c r="I45" s="47" t="s">
        <v>2</v>
      </c>
      <c r="J45" s="46">
        <v>415</v>
      </c>
      <c r="K45" s="46">
        <v>426</v>
      </c>
      <c r="L45" s="46">
        <v>410</v>
      </c>
      <c r="M45" s="59">
        <v>467</v>
      </c>
      <c r="N45" s="128"/>
    </row>
    <row r="46" spans="2:13" ht="12.75">
      <c r="B46" s="118"/>
      <c r="C46" s="122"/>
      <c r="D46" s="118"/>
      <c r="E46" s="118"/>
      <c r="F46" s="118"/>
      <c r="G46" s="118"/>
      <c r="H46" s="118"/>
      <c r="I46" s="118"/>
      <c r="J46" s="118"/>
      <c r="K46" s="118"/>
      <c r="L46" s="118"/>
      <c r="M46" s="24"/>
    </row>
  </sheetData>
  <sheetProtection/>
  <mergeCells count="5">
    <mergeCell ref="B33:M33"/>
    <mergeCell ref="B6:M6"/>
    <mergeCell ref="B15:M15"/>
    <mergeCell ref="B1:M1"/>
    <mergeCell ref="B32:M32"/>
  </mergeCells>
  <printOptions/>
  <pageMargins left="0.5905511811023623" right="0.5118110236220472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100" zoomScalePageLayoutView="0" workbookViewId="0" topLeftCell="A1">
      <selection activeCell="A3" sqref="A3:D3"/>
    </sheetView>
  </sheetViews>
  <sheetFormatPr defaultColWidth="11.421875" defaultRowHeight="12.75"/>
  <cols>
    <col min="1" max="1" width="3.7109375" style="0" customWidth="1"/>
    <col min="2" max="2" width="23.7109375" style="0" customWidth="1"/>
    <col min="3" max="3" width="0.85546875" style="2" customWidth="1"/>
    <col min="4" max="13" width="6.7109375" style="0" customWidth="1"/>
  </cols>
  <sheetData>
    <row r="1" spans="2:13" ht="12.75" customHeight="1">
      <c r="B1" s="328">
        <v>14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2:13" ht="12.75" customHeight="1">
      <c r="B2" s="1"/>
      <c r="C2" s="1"/>
      <c r="D2" s="1"/>
      <c r="E2" s="1"/>
      <c r="F2" s="1"/>
      <c r="G2" s="3"/>
      <c r="H2" s="3"/>
      <c r="I2" s="3"/>
      <c r="J2" s="1"/>
      <c r="K2" s="9"/>
      <c r="L2" s="9"/>
      <c r="M2" s="9"/>
    </row>
    <row r="3" spans="2:13" ht="12.75" customHeight="1">
      <c r="B3" s="94" t="s">
        <v>37</v>
      </c>
      <c r="C3" s="94"/>
      <c r="D3" s="27"/>
      <c r="E3" s="27"/>
      <c r="F3" s="27"/>
      <c r="G3" s="92"/>
      <c r="H3" s="92"/>
      <c r="I3" s="92"/>
      <c r="J3" s="27"/>
      <c r="K3" s="93"/>
      <c r="L3" s="93"/>
      <c r="M3" s="93"/>
    </row>
    <row r="4" spans="2:13" ht="12.75" customHeight="1">
      <c r="B4" s="94"/>
      <c r="C4" s="94"/>
      <c r="D4" s="27"/>
      <c r="E4" s="27"/>
      <c r="F4" s="27"/>
      <c r="G4" s="92"/>
      <c r="H4" s="92"/>
      <c r="I4" s="92"/>
      <c r="J4" s="27"/>
      <c r="K4" s="93"/>
      <c r="L4" s="93"/>
      <c r="M4" s="93"/>
    </row>
    <row r="5" spans="1:13" ht="12.75">
      <c r="A5" s="10"/>
      <c r="B5" s="77" t="s">
        <v>124</v>
      </c>
      <c r="C5" s="78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15.75" customHeight="1">
      <c r="A6" s="10"/>
      <c r="B6" s="338" t="s">
        <v>38</v>
      </c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</row>
    <row r="7" spans="1:13" ht="12.75">
      <c r="A7" s="10"/>
      <c r="B7" s="95"/>
      <c r="C7" s="96"/>
      <c r="D7" s="97"/>
      <c r="E7" s="98"/>
      <c r="F7" s="99"/>
      <c r="G7" s="98"/>
      <c r="H7" s="98"/>
      <c r="I7" s="99"/>
      <c r="J7" s="99"/>
      <c r="K7" s="99"/>
      <c r="L7" s="98"/>
      <c r="M7" s="98"/>
    </row>
    <row r="8" spans="2:13" ht="24" customHeight="1">
      <c r="B8" s="100" t="s">
        <v>98</v>
      </c>
      <c r="C8" s="80"/>
      <c r="D8" s="81">
        <v>2003</v>
      </c>
      <c r="E8" s="81">
        <v>2004</v>
      </c>
      <c r="F8" s="81">
        <v>2005</v>
      </c>
      <c r="G8" s="81">
        <v>2006</v>
      </c>
      <c r="H8" s="81">
        <v>2007</v>
      </c>
      <c r="I8" s="81">
        <v>2008</v>
      </c>
      <c r="J8" s="81">
        <v>2009</v>
      </c>
      <c r="K8" s="82">
        <v>2010</v>
      </c>
      <c r="L8" s="82">
        <v>2011</v>
      </c>
      <c r="M8" s="82">
        <v>2012</v>
      </c>
    </row>
    <row r="9" spans="1:13" ht="18" customHeight="1">
      <c r="A9" s="6"/>
      <c r="B9" s="83" t="s">
        <v>39</v>
      </c>
      <c r="C9" s="84"/>
      <c r="D9" s="85">
        <v>3659</v>
      </c>
      <c r="E9" s="85">
        <v>3827</v>
      </c>
      <c r="F9" s="85">
        <v>4395</v>
      </c>
      <c r="G9" s="85">
        <v>4275</v>
      </c>
      <c r="H9" s="85">
        <v>4090</v>
      </c>
      <c r="I9" s="85">
        <v>4076</v>
      </c>
      <c r="J9" s="85">
        <v>4135</v>
      </c>
      <c r="K9" s="86">
        <v>4428</v>
      </c>
      <c r="L9" s="86">
        <v>4645</v>
      </c>
      <c r="M9" s="86">
        <v>4842</v>
      </c>
    </row>
    <row r="10" spans="1:13" ht="18" customHeight="1">
      <c r="A10" s="6"/>
      <c r="B10" s="83" t="s">
        <v>40</v>
      </c>
      <c r="C10" s="84"/>
      <c r="D10" s="85">
        <v>2954</v>
      </c>
      <c r="E10" s="85">
        <v>3453</v>
      </c>
      <c r="F10" s="85">
        <v>3193</v>
      </c>
      <c r="G10" s="85">
        <v>3288</v>
      </c>
      <c r="H10" s="85">
        <v>3800</v>
      </c>
      <c r="I10" s="126" t="s">
        <v>2</v>
      </c>
      <c r="J10" s="87">
        <v>2901</v>
      </c>
      <c r="K10" s="88">
        <v>2978</v>
      </c>
      <c r="L10" s="88">
        <v>3210</v>
      </c>
      <c r="M10" s="88">
        <v>3089</v>
      </c>
    </row>
    <row r="11" spans="1:13" ht="18" customHeight="1">
      <c r="A11" s="6"/>
      <c r="B11" s="83" t="s">
        <v>41</v>
      </c>
      <c r="C11" s="84"/>
      <c r="D11" s="85">
        <v>2786</v>
      </c>
      <c r="E11" s="85">
        <v>2885</v>
      </c>
      <c r="F11" s="85">
        <v>3313</v>
      </c>
      <c r="G11" s="85">
        <v>3473</v>
      </c>
      <c r="H11" s="85">
        <v>3814</v>
      </c>
      <c r="I11" s="126" t="s">
        <v>2</v>
      </c>
      <c r="J11" s="87">
        <v>2608</v>
      </c>
      <c r="K11" s="88">
        <v>2761</v>
      </c>
      <c r="L11" s="88">
        <v>3013</v>
      </c>
      <c r="M11" s="88">
        <v>3250</v>
      </c>
    </row>
    <row r="12" spans="1:13" ht="18" customHeight="1">
      <c r="A12" s="6"/>
      <c r="B12" s="83" t="s">
        <v>42</v>
      </c>
      <c r="C12" s="84"/>
      <c r="D12" s="85">
        <v>3827</v>
      </c>
      <c r="E12" s="85">
        <v>4395</v>
      </c>
      <c r="F12" s="85">
        <v>4275</v>
      </c>
      <c r="G12" s="85">
        <v>4090</v>
      </c>
      <c r="H12" s="85">
        <v>4076</v>
      </c>
      <c r="I12" s="85">
        <v>4135</v>
      </c>
      <c r="J12" s="88">
        <v>4428</v>
      </c>
      <c r="K12" s="88">
        <v>4645</v>
      </c>
      <c r="L12" s="88">
        <v>4842</v>
      </c>
      <c r="M12" s="88">
        <v>4681</v>
      </c>
    </row>
    <row r="13" spans="2:13" ht="18" customHeight="1">
      <c r="B13" s="92"/>
      <c r="C13" s="92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2:13" ht="18" customHeight="1">
      <c r="B14" s="92"/>
      <c r="C14" s="92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1:13" ht="12.75">
      <c r="A15" s="10"/>
      <c r="B15" s="77"/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5.75" customHeight="1">
      <c r="A16" s="10"/>
      <c r="B16" s="338" t="s">
        <v>85</v>
      </c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</row>
    <row r="17" spans="1:13" ht="12.75">
      <c r="A17" s="10"/>
      <c r="B17" s="95"/>
      <c r="C17" s="96"/>
      <c r="D17" s="97"/>
      <c r="E17" s="98"/>
      <c r="F17" s="99"/>
      <c r="G17" s="98"/>
      <c r="H17" s="98"/>
      <c r="I17" s="99"/>
      <c r="J17" s="99"/>
      <c r="K17" s="99"/>
      <c r="L17" s="98"/>
      <c r="M17" s="98"/>
    </row>
    <row r="18" spans="2:13" ht="24" customHeight="1">
      <c r="B18" s="100" t="s">
        <v>98</v>
      </c>
      <c r="C18" s="80"/>
      <c r="D18" s="81">
        <v>2003</v>
      </c>
      <c r="E18" s="81">
        <v>2004</v>
      </c>
      <c r="F18" s="81">
        <v>2005</v>
      </c>
      <c r="G18" s="81">
        <v>2006</v>
      </c>
      <c r="H18" s="81">
        <v>2007</v>
      </c>
      <c r="I18" s="81">
        <v>2008</v>
      </c>
      <c r="J18" s="81">
        <v>2009</v>
      </c>
      <c r="K18" s="82">
        <v>2010</v>
      </c>
      <c r="L18" s="82">
        <v>2011</v>
      </c>
      <c r="M18" s="82">
        <v>2012</v>
      </c>
    </row>
    <row r="19" spans="1:13" ht="18" customHeight="1">
      <c r="A19" s="6"/>
      <c r="B19" s="83" t="s">
        <v>39</v>
      </c>
      <c r="C19" s="84"/>
      <c r="D19" s="85">
        <v>33</v>
      </c>
      <c r="E19" s="85">
        <v>31</v>
      </c>
      <c r="F19" s="85">
        <v>27</v>
      </c>
      <c r="G19" s="85">
        <v>36</v>
      </c>
      <c r="H19" s="85">
        <v>24</v>
      </c>
      <c r="I19" s="85">
        <v>47</v>
      </c>
      <c r="J19" s="85">
        <v>23</v>
      </c>
      <c r="K19" s="86">
        <v>22</v>
      </c>
      <c r="L19" s="86">
        <v>16</v>
      </c>
      <c r="M19" s="86">
        <v>18</v>
      </c>
    </row>
    <row r="20" spans="1:13" ht="18" customHeight="1">
      <c r="A20" s="6"/>
      <c r="B20" s="83" t="s">
        <v>40</v>
      </c>
      <c r="C20" s="84"/>
      <c r="D20" s="85">
        <v>41</v>
      </c>
      <c r="E20" s="85">
        <v>42</v>
      </c>
      <c r="F20" s="85">
        <v>62</v>
      </c>
      <c r="G20" s="85">
        <v>99</v>
      </c>
      <c r="H20" s="85">
        <v>113</v>
      </c>
      <c r="I20" s="126" t="s">
        <v>2</v>
      </c>
      <c r="J20" s="87">
        <v>101</v>
      </c>
      <c r="K20" s="88">
        <v>120</v>
      </c>
      <c r="L20" s="88">
        <v>96</v>
      </c>
      <c r="M20" s="88">
        <v>72</v>
      </c>
    </row>
    <row r="21" spans="1:13" ht="18" customHeight="1">
      <c r="A21" s="6"/>
      <c r="B21" s="83" t="s">
        <v>41</v>
      </c>
      <c r="C21" s="84"/>
      <c r="D21" s="85">
        <v>44</v>
      </c>
      <c r="E21" s="85">
        <v>46</v>
      </c>
      <c r="F21" s="85">
        <v>53</v>
      </c>
      <c r="G21" s="85">
        <v>111</v>
      </c>
      <c r="H21" s="85">
        <v>90</v>
      </c>
      <c r="I21" s="126" t="s">
        <v>2</v>
      </c>
      <c r="J21" s="87">
        <v>102</v>
      </c>
      <c r="K21" s="88">
        <v>126</v>
      </c>
      <c r="L21" s="88">
        <v>94</v>
      </c>
      <c r="M21" s="88">
        <v>81</v>
      </c>
    </row>
    <row r="22" spans="1:13" ht="18" customHeight="1">
      <c r="A22" s="6"/>
      <c r="B22" s="83" t="s">
        <v>42</v>
      </c>
      <c r="C22" s="84"/>
      <c r="D22" s="85">
        <v>30</v>
      </c>
      <c r="E22" s="85">
        <v>27</v>
      </c>
      <c r="F22" s="85">
        <v>36</v>
      </c>
      <c r="G22" s="85">
        <v>24</v>
      </c>
      <c r="H22" s="85">
        <v>47</v>
      </c>
      <c r="I22" s="85">
        <v>23</v>
      </c>
      <c r="J22" s="85">
        <v>22</v>
      </c>
      <c r="K22" s="88">
        <v>16</v>
      </c>
      <c r="L22" s="88">
        <v>18</v>
      </c>
      <c r="M22" s="88">
        <v>9</v>
      </c>
    </row>
    <row r="23" spans="2:13" ht="18" customHeight="1">
      <c r="B23" s="92"/>
      <c r="C23" s="92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2:13" ht="18" customHeight="1">
      <c r="B24" s="92"/>
      <c r="C24" s="92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2:13" ht="12.75">
      <c r="B25" s="77"/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15.75" customHeight="1">
      <c r="A26" s="10"/>
      <c r="B26" s="338" t="s">
        <v>86</v>
      </c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</row>
    <row r="27" spans="1:13" ht="12.75" customHeight="1">
      <c r="A27" s="10"/>
      <c r="B27" s="338" t="s">
        <v>87</v>
      </c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</row>
    <row r="28" spans="1:13" ht="12.75">
      <c r="A28" s="10"/>
      <c r="B28" s="95"/>
      <c r="C28" s="96"/>
      <c r="D28" s="97"/>
      <c r="E28" s="98"/>
      <c r="F28" s="99"/>
      <c r="G28" s="98"/>
      <c r="H28" s="98"/>
      <c r="I28" s="99"/>
      <c r="J28" s="99"/>
      <c r="K28" s="99"/>
      <c r="L28" s="98"/>
      <c r="M28" s="98"/>
    </row>
    <row r="29" spans="2:13" ht="24" customHeight="1">
      <c r="B29" s="100" t="s">
        <v>98</v>
      </c>
      <c r="C29" s="80"/>
      <c r="D29" s="81">
        <v>2003</v>
      </c>
      <c r="E29" s="81">
        <v>2004</v>
      </c>
      <c r="F29" s="81">
        <v>2005</v>
      </c>
      <c r="G29" s="81">
        <v>2006</v>
      </c>
      <c r="H29" s="81">
        <v>2007</v>
      </c>
      <c r="I29" s="81">
        <v>2008</v>
      </c>
      <c r="J29" s="81">
        <v>2009</v>
      </c>
      <c r="K29" s="82">
        <v>2010</v>
      </c>
      <c r="L29" s="82">
        <v>2011</v>
      </c>
      <c r="M29" s="82">
        <v>2012</v>
      </c>
    </row>
    <row r="30" spans="1:13" ht="18" customHeight="1">
      <c r="A30" s="6"/>
      <c r="B30" s="83" t="s">
        <v>39</v>
      </c>
      <c r="C30" s="84"/>
      <c r="D30" s="85">
        <v>63</v>
      </c>
      <c r="E30" s="85">
        <v>65</v>
      </c>
      <c r="F30" s="85">
        <v>70</v>
      </c>
      <c r="G30" s="85">
        <v>162</v>
      </c>
      <c r="H30" s="85">
        <v>162</v>
      </c>
      <c r="I30" s="85">
        <v>167</v>
      </c>
      <c r="J30" s="85">
        <v>123</v>
      </c>
      <c r="K30" s="86">
        <v>91</v>
      </c>
      <c r="L30" s="86">
        <v>121</v>
      </c>
      <c r="M30" s="86">
        <v>99</v>
      </c>
    </row>
    <row r="31" spans="1:13" ht="18" customHeight="1">
      <c r="A31" s="6"/>
      <c r="B31" s="83" t="s">
        <v>40</v>
      </c>
      <c r="C31" s="84"/>
      <c r="D31" s="85">
        <v>193</v>
      </c>
      <c r="E31" s="85">
        <v>282</v>
      </c>
      <c r="F31" s="85">
        <v>426</v>
      </c>
      <c r="G31" s="85">
        <v>564</v>
      </c>
      <c r="H31" s="85">
        <v>636</v>
      </c>
      <c r="I31" s="126" t="s">
        <v>2</v>
      </c>
      <c r="J31" s="87">
        <v>538</v>
      </c>
      <c r="K31" s="88">
        <v>671</v>
      </c>
      <c r="L31" s="88">
        <v>557</v>
      </c>
      <c r="M31" s="88">
        <v>520</v>
      </c>
    </row>
    <row r="32" spans="1:13" ht="18" customHeight="1">
      <c r="A32" s="6"/>
      <c r="B32" s="83" t="s">
        <v>41</v>
      </c>
      <c r="C32" s="84"/>
      <c r="D32" s="85">
        <v>191</v>
      </c>
      <c r="E32" s="85">
        <v>277</v>
      </c>
      <c r="F32" s="85">
        <v>334</v>
      </c>
      <c r="G32" s="85">
        <v>560</v>
      </c>
      <c r="H32" s="85">
        <v>631</v>
      </c>
      <c r="I32" s="126" t="s">
        <v>2</v>
      </c>
      <c r="J32" s="87">
        <v>570</v>
      </c>
      <c r="K32" s="88">
        <v>641</v>
      </c>
      <c r="L32" s="88">
        <v>579</v>
      </c>
      <c r="M32" s="88">
        <v>544</v>
      </c>
    </row>
    <row r="33" spans="1:13" ht="18" customHeight="1">
      <c r="A33" s="6"/>
      <c r="B33" s="83" t="s">
        <v>42</v>
      </c>
      <c r="C33" s="84"/>
      <c r="D33" s="85">
        <v>65</v>
      </c>
      <c r="E33" s="85">
        <v>70</v>
      </c>
      <c r="F33" s="85">
        <v>162</v>
      </c>
      <c r="G33" s="85">
        <v>166</v>
      </c>
      <c r="H33" s="85">
        <v>167</v>
      </c>
      <c r="I33" s="85">
        <v>123</v>
      </c>
      <c r="J33" s="85">
        <v>91</v>
      </c>
      <c r="K33" s="88">
        <v>121</v>
      </c>
      <c r="L33" s="88">
        <v>99</v>
      </c>
      <c r="M33" s="88">
        <v>75</v>
      </c>
    </row>
    <row r="34" spans="2:13" ht="18" customHeight="1">
      <c r="B34" s="92"/>
      <c r="C34" s="92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2:13" ht="18" customHeight="1">
      <c r="B35" s="92"/>
      <c r="C35" s="92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3" ht="12.75">
      <c r="A36" s="10"/>
      <c r="B36" s="77"/>
      <c r="C36" s="78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spans="1:13" ht="15.75" customHeight="1">
      <c r="A37" s="10"/>
      <c r="B37" s="338" t="s">
        <v>112</v>
      </c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</row>
    <row r="38" spans="1:13" ht="12.75">
      <c r="A38" s="10"/>
      <c r="B38" s="95"/>
      <c r="C38" s="96"/>
      <c r="D38" s="97"/>
      <c r="E38" s="98"/>
      <c r="F38" s="99"/>
      <c r="G38" s="98"/>
      <c r="H38" s="98"/>
      <c r="I38" s="99"/>
      <c r="J38" s="99"/>
      <c r="K38" s="99"/>
      <c r="L38" s="98"/>
      <c r="M38" s="98"/>
    </row>
    <row r="39" spans="2:13" ht="24" customHeight="1">
      <c r="B39" s="100" t="s">
        <v>98</v>
      </c>
      <c r="C39" s="80"/>
      <c r="D39" s="81">
        <v>2003</v>
      </c>
      <c r="E39" s="81">
        <v>2004</v>
      </c>
      <c r="F39" s="81">
        <v>2005</v>
      </c>
      <c r="G39" s="81">
        <v>2006</v>
      </c>
      <c r="H39" s="81">
        <v>2007</v>
      </c>
      <c r="I39" s="81">
        <v>2008</v>
      </c>
      <c r="J39" s="81">
        <v>2009</v>
      </c>
      <c r="K39" s="82">
        <v>2010</v>
      </c>
      <c r="L39" s="82">
        <v>2011</v>
      </c>
      <c r="M39" s="82">
        <v>2012</v>
      </c>
    </row>
    <row r="40" spans="1:13" ht="18" customHeight="1">
      <c r="A40" s="6"/>
      <c r="B40" s="83" t="s">
        <v>39</v>
      </c>
      <c r="C40" s="84"/>
      <c r="D40" s="85">
        <v>225</v>
      </c>
      <c r="E40" s="85">
        <v>180</v>
      </c>
      <c r="F40" s="85">
        <v>221</v>
      </c>
      <c r="G40" s="85">
        <v>254</v>
      </c>
      <c r="H40" s="85">
        <v>250</v>
      </c>
      <c r="I40" s="85">
        <v>291</v>
      </c>
      <c r="J40" s="85">
        <v>368</v>
      </c>
      <c r="K40" s="86">
        <v>314</v>
      </c>
      <c r="L40" s="86">
        <v>282</v>
      </c>
      <c r="M40" s="86">
        <v>349</v>
      </c>
    </row>
    <row r="41" spans="1:13" ht="18" customHeight="1">
      <c r="A41" s="6"/>
      <c r="B41" s="83" t="s">
        <v>40</v>
      </c>
      <c r="C41" s="84"/>
      <c r="D41" s="85">
        <v>385</v>
      </c>
      <c r="E41" s="85">
        <v>437</v>
      </c>
      <c r="F41" s="85">
        <v>472</v>
      </c>
      <c r="G41" s="85">
        <v>550</v>
      </c>
      <c r="H41" s="85">
        <v>643</v>
      </c>
      <c r="I41" s="126" t="s">
        <v>2</v>
      </c>
      <c r="J41" s="87">
        <v>675</v>
      </c>
      <c r="K41" s="88">
        <v>671</v>
      </c>
      <c r="L41" s="88">
        <v>837</v>
      </c>
      <c r="M41" s="88">
        <v>726</v>
      </c>
    </row>
    <row r="42" spans="1:13" ht="18" customHeight="1">
      <c r="A42" s="6"/>
      <c r="B42" s="83" t="s">
        <v>41</v>
      </c>
      <c r="C42" s="84"/>
      <c r="D42" s="85">
        <v>430</v>
      </c>
      <c r="E42" s="85">
        <v>397</v>
      </c>
      <c r="F42" s="85">
        <v>439</v>
      </c>
      <c r="G42" s="85">
        <v>554</v>
      </c>
      <c r="H42" s="85">
        <v>602</v>
      </c>
      <c r="I42" s="126" t="s">
        <v>2</v>
      </c>
      <c r="J42" s="87">
        <v>729</v>
      </c>
      <c r="K42" s="88">
        <v>703</v>
      </c>
      <c r="L42" s="88">
        <v>770</v>
      </c>
      <c r="M42" s="88">
        <v>811</v>
      </c>
    </row>
    <row r="43" spans="1:13" ht="18" customHeight="1">
      <c r="A43" s="6"/>
      <c r="B43" s="83" t="s">
        <v>42</v>
      </c>
      <c r="C43" s="84"/>
      <c r="D43" s="85">
        <v>180</v>
      </c>
      <c r="E43" s="85">
        <v>220</v>
      </c>
      <c r="F43" s="85">
        <v>254</v>
      </c>
      <c r="G43" s="85">
        <v>250</v>
      </c>
      <c r="H43" s="85">
        <v>291</v>
      </c>
      <c r="I43" s="85">
        <v>368</v>
      </c>
      <c r="J43" s="85">
        <v>314</v>
      </c>
      <c r="K43" s="88">
        <v>282</v>
      </c>
      <c r="L43" s="88">
        <v>349</v>
      </c>
      <c r="M43" s="88">
        <v>264</v>
      </c>
    </row>
    <row r="44" spans="2:13" ht="18" customHeight="1"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</sheetData>
  <sheetProtection/>
  <mergeCells count="6">
    <mergeCell ref="B1:M1"/>
    <mergeCell ref="B26:M26"/>
    <mergeCell ref="B37:M37"/>
    <mergeCell ref="B16:M16"/>
    <mergeCell ref="B6:M6"/>
    <mergeCell ref="B27:M27"/>
  </mergeCells>
  <printOptions/>
  <pageMargins left="0.5905511811023623" right="0.5118110236220472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120" zoomScalePageLayoutView="0" workbookViewId="0" topLeftCell="A1">
      <selection activeCell="A3" sqref="A3:D3"/>
    </sheetView>
  </sheetViews>
  <sheetFormatPr defaultColWidth="10.7109375" defaultRowHeight="12.75"/>
  <cols>
    <col min="1" max="1" width="3.7109375" style="11" customWidth="1"/>
    <col min="2" max="2" width="3.57421875" style="14" customWidth="1"/>
    <col min="3" max="3" width="3.7109375" style="14" customWidth="1"/>
    <col min="4" max="4" width="27.140625" style="14" customWidth="1"/>
    <col min="5" max="5" width="0.85546875" style="11" customWidth="1"/>
    <col min="6" max="13" width="7.140625" style="11" customWidth="1"/>
    <col min="14" max="16384" width="10.7109375" style="11" customWidth="1"/>
  </cols>
  <sheetData>
    <row r="1" spans="2:13" ht="12.75">
      <c r="B1" s="331">
        <v>15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2:13" ht="12.7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2:13" ht="15" customHeight="1">
      <c r="B3" s="334" t="s">
        <v>80</v>
      </c>
      <c r="C3" s="334"/>
      <c r="D3" s="334"/>
      <c r="E3" s="65"/>
      <c r="F3" s="65"/>
      <c r="G3" s="65"/>
      <c r="H3" s="65"/>
      <c r="I3" s="65"/>
      <c r="J3" s="65"/>
      <c r="K3" s="65"/>
      <c r="L3" s="65"/>
      <c r="M3" s="65"/>
    </row>
    <row r="4" spans="2:13" ht="15" customHeight="1">
      <c r="B4" s="335" t="s">
        <v>123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</row>
    <row r="5" spans="2:13" ht="15" customHeight="1">
      <c r="B5" s="331" t="s">
        <v>88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</row>
    <row r="6" spans="2:13" ht="9" customHeight="1">
      <c r="B6" s="65"/>
      <c r="C6" s="65"/>
      <c r="D6" s="65"/>
      <c r="E6" s="65"/>
      <c r="F6" s="65"/>
      <c r="G6" s="65"/>
      <c r="H6" s="65"/>
      <c r="I6" s="65"/>
      <c r="J6" s="65"/>
      <c r="K6" s="65"/>
      <c r="L6" s="62"/>
      <c r="M6" s="65"/>
    </row>
    <row r="7" spans="1:13" ht="33" customHeight="1">
      <c r="A7" s="12"/>
      <c r="B7" s="106" t="s">
        <v>75</v>
      </c>
      <c r="C7" s="333" t="s">
        <v>74</v>
      </c>
      <c r="D7" s="333"/>
      <c r="E7" s="107"/>
      <c r="F7" s="81">
        <v>2005</v>
      </c>
      <c r="G7" s="81">
        <v>2006</v>
      </c>
      <c r="H7" s="81">
        <v>2007</v>
      </c>
      <c r="I7" s="81">
        <v>2008</v>
      </c>
      <c r="J7" s="82">
        <v>2009</v>
      </c>
      <c r="K7" s="82">
        <v>2010</v>
      </c>
      <c r="L7" s="82">
        <v>2011</v>
      </c>
      <c r="M7" s="82">
        <v>2012</v>
      </c>
    </row>
    <row r="8" spans="1:13" ht="21" customHeight="1">
      <c r="A8" s="15"/>
      <c r="B8" s="64" t="s">
        <v>27</v>
      </c>
      <c r="C8" s="64"/>
      <c r="D8" s="64"/>
      <c r="E8" s="65"/>
      <c r="F8" s="108">
        <v>3313</v>
      </c>
      <c r="G8" s="108">
        <v>3473</v>
      </c>
      <c r="H8" s="109">
        <v>3814</v>
      </c>
      <c r="I8" s="110" t="s">
        <v>2</v>
      </c>
      <c r="J8" s="108">
        <v>2608</v>
      </c>
      <c r="K8" s="120">
        <v>2761</v>
      </c>
      <c r="L8" s="120">
        <v>3013</v>
      </c>
      <c r="M8" s="120">
        <v>3250</v>
      </c>
    </row>
    <row r="9" spans="1:13" ht="18" customHeight="1">
      <c r="A9" s="15"/>
      <c r="B9" s="69" t="s">
        <v>45</v>
      </c>
      <c r="C9" s="332" t="s">
        <v>50</v>
      </c>
      <c r="D9" s="332"/>
      <c r="E9" s="70"/>
      <c r="F9" s="111">
        <v>234</v>
      </c>
      <c r="G9" s="111">
        <v>360</v>
      </c>
      <c r="H9" s="111">
        <v>468</v>
      </c>
      <c r="I9" s="105" t="s">
        <v>2</v>
      </c>
      <c r="J9" s="76">
        <v>316</v>
      </c>
      <c r="K9" s="121">
        <v>246</v>
      </c>
      <c r="L9" s="121">
        <v>322</v>
      </c>
      <c r="M9" s="121">
        <v>354</v>
      </c>
    </row>
    <row r="10" spans="1:13" ht="18" customHeight="1">
      <c r="A10" s="15"/>
      <c r="B10" s="69" t="s">
        <v>46</v>
      </c>
      <c r="C10" s="332" t="s">
        <v>51</v>
      </c>
      <c r="D10" s="332"/>
      <c r="E10" s="70"/>
      <c r="F10" s="111">
        <v>714</v>
      </c>
      <c r="G10" s="111">
        <v>295</v>
      </c>
      <c r="H10" s="111">
        <v>639</v>
      </c>
      <c r="I10" s="105" t="s">
        <v>2</v>
      </c>
      <c r="J10" s="76">
        <v>95</v>
      </c>
      <c r="K10" s="121">
        <v>84</v>
      </c>
      <c r="L10" s="121">
        <v>91</v>
      </c>
      <c r="M10" s="121">
        <v>121</v>
      </c>
    </row>
    <row r="11" spans="1:13" ht="18" customHeight="1">
      <c r="A11" s="15"/>
      <c r="B11" s="69" t="s">
        <v>47</v>
      </c>
      <c r="C11" s="332" t="s">
        <v>52</v>
      </c>
      <c r="D11" s="332"/>
      <c r="E11" s="70"/>
      <c r="F11" s="111">
        <v>22</v>
      </c>
      <c r="G11" s="111">
        <v>70</v>
      </c>
      <c r="H11" s="111">
        <v>66</v>
      </c>
      <c r="I11" s="105" t="s">
        <v>2</v>
      </c>
      <c r="J11" s="76">
        <v>51</v>
      </c>
      <c r="K11" s="121">
        <v>38</v>
      </c>
      <c r="L11" s="121">
        <v>60</v>
      </c>
      <c r="M11" s="121">
        <v>71</v>
      </c>
    </row>
    <row r="12" spans="1:13" ht="18" customHeight="1">
      <c r="A12" s="15"/>
      <c r="B12" s="69" t="s">
        <v>48</v>
      </c>
      <c r="C12" s="332" t="s">
        <v>53</v>
      </c>
      <c r="D12" s="332"/>
      <c r="E12" s="70"/>
      <c r="F12" s="111">
        <v>326</v>
      </c>
      <c r="G12" s="111">
        <v>416</v>
      </c>
      <c r="H12" s="111">
        <v>483</v>
      </c>
      <c r="I12" s="105" t="s">
        <v>2</v>
      </c>
      <c r="J12" s="76">
        <v>404</v>
      </c>
      <c r="K12" s="121">
        <v>510</v>
      </c>
      <c r="L12" s="121">
        <v>544</v>
      </c>
      <c r="M12" s="121">
        <v>488</v>
      </c>
    </row>
    <row r="13" spans="1:13" ht="18" customHeight="1">
      <c r="A13" s="15"/>
      <c r="B13" s="69" t="s">
        <v>49</v>
      </c>
      <c r="C13" s="332" t="s">
        <v>54</v>
      </c>
      <c r="D13" s="332"/>
      <c r="E13" s="70"/>
      <c r="F13" s="111">
        <v>1013</v>
      </c>
      <c r="G13" s="111">
        <v>983</v>
      </c>
      <c r="H13" s="111">
        <v>937</v>
      </c>
      <c r="I13" s="105" t="s">
        <v>2</v>
      </c>
      <c r="J13" s="76">
        <v>891</v>
      </c>
      <c r="K13" s="121">
        <v>846</v>
      </c>
      <c r="L13" s="121">
        <v>935</v>
      </c>
      <c r="M13" s="121">
        <v>1027</v>
      </c>
    </row>
    <row r="14" spans="1:13" ht="18" customHeight="1">
      <c r="A14" s="15"/>
      <c r="B14" s="75"/>
      <c r="C14" s="332" t="s">
        <v>43</v>
      </c>
      <c r="D14" s="332"/>
      <c r="E14" s="70"/>
      <c r="F14" s="105" t="s">
        <v>2</v>
      </c>
      <c r="G14" s="105" t="s">
        <v>2</v>
      </c>
      <c r="H14" s="105" t="s">
        <v>2</v>
      </c>
      <c r="I14" s="105" t="s">
        <v>2</v>
      </c>
      <c r="J14" s="72" t="s">
        <v>2</v>
      </c>
      <c r="K14" s="72" t="s">
        <v>2</v>
      </c>
      <c r="L14" s="72" t="s">
        <v>2</v>
      </c>
      <c r="M14" s="72" t="s">
        <v>2</v>
      </c>
    </row>
    <row r="15" spans="1:13" ht="18" customHeight="1">
      <c r="A15" s="15"/>
      <c r="B15" s="75"/>
      <c r="C15" s="332" t="s">
        <v>55</v>
      </c>
      <c r="D15" s="332"/>
      <c r="E15" s="70"/>
      <c r="F15" s="111">
        <v>36</v>
      </c>
      <c r="G15" s="111">
        <v>40</v>
      </c>
      <c r="H15" s="111">
        <v>46</v>
      </c>
      <c r="I15" s="112" t="s">
        <v>2</v>
      </c>
      <c r="J15" s="72" t="s">
        <v>2</v>
      </c>
      <c r="K15" s="72" t="s">
        <v>2</v>
      </c>
      <c r="L15" s="72" t="s">
        <v>2</v>
      </c>
      <c r="M15" s="72" t="s">
        <v>2</v>
      </c>
    </row>
    <row r="16" spans="1:13" ht="18" customHeight="1">
      <c r="A16" s="15"/>
      <c r="B16" s="69" t="s">
        <v>56</v>
      </c>
      <c r="C16" s="65" t="s">
        <v>57</v>
      </c>
      <c r="D16" s="65"/>
      <c r="E16" s="70"/>
      <c r="F16" s="111"/>
      <c r="G16" s="111"/>
      <c r="H16" s="111"/>
      <c r="I16" s="113"/>
      <c r="J16" s="76"/>
      <c r="K16" s="76"/>
      <c r="L16" s="76"/>
      <c r="M16" s="76"/>
    </row>
    <row r="17" spans="1:13" ht="12.75" customHeight="1">
      <c r="A17" s="15"/>
      <c r="B17" s="65"/>
      <c r="C17" s="332" t="s">
        <v>76</v>
      </c>
      <c r="D17" s="332"/>
      <c r="E17" s="70"/>
      <c r="F17" s="105" t="s">
        <v>2</v>
      </c>
      <c r="G17" s="105" t="s">
        <v>2</v>
      </c>
      <c r="H17" s="105" t="s">
        <v>2</v>
      </c>
      <c r="I17" s="105" t="s">
        <v>2</v>
      </c>
      <c r="J17" s="76">
        <v>0</v>
      </c>
      <c r="K17" s="76">
        <v>0</v>
      </c>
      <c r="L17" s="76">
        <v>1</v>
      </c>
      <c r="M17" s="76">
        <v>0</v>
      </c>
    </row>
    <row r="18" spans="1:13" ht="18" customHeight="1">
      <c r="A18" s="15"/>
      <c r="B18" s="69" t="s">
        <v>58</v>
      </c>
      <c r="C18" s="65" t="s">
        <v>77</v>
      </c>
      <c r="D18" s="70"/>
      <c r="E18" s="70"/>
      <c r="F18" s="111"/>
      <c r="G18" s="111"/>
      <c r="H18" s="111"/>
      <c r="I18" s="113"/>
      <c r="J18" s="76"/>
      <c r="K18" s="76"/>
      <c r="L18" s="76"/>
      <c r="M18" s="76"/>
    </row>
    <row r="19" spans="1:13" ht="12.75" customHeight="1">
      <c r="A19" s="15"/>
      <c r="B19" s="70"/>
      <c r="C19" s="332" t="s">
        <v>78</v>
      </c>
      <c r="D19" s="332"/>
      <c r="E19" s="70"/>
      <c r="F19" s="111">
        <v>522</v>
      </c>
      <c r="G19" s="111">
        <v>423</v>
      </c>
      <c r="H19" s="111">
        <v>377</v>
      </c>
      <c r="I19" s="105" t="s">
        <v>2</v>
      </c>
      <c r="J19" s="76">
        <v>302</v>
      </c>
      <c r="K19" s="76">
        <v>311</v>
      </c>
      <c r="L19" s="76">
        <v>250</v>
      </c>
      <c r="M19" s="76">
        <v>295</v>
      </c>
    </row>
    <row r="20" spans="1:13" ht="18" customHeight="1">
      <c r="A20" s="15"/>
      <c r="B20" s="70"/>
      <c r="C20" s="74" t="s">
        <v>125</v>
      </c>
      <c r="D20" s="70"/>
      <c r="E20" s="70"/>
      <c r="F20" s="111"/>
      <c r="G20" s="111"/>
      <c r="H20" s="111"/>
      <c r="I20" s="105"/>
      <c r="J20" s="76"/>
      <c r="K20" s="76"/>
      <c r="L20" s="76"/>
      <c r="M20" s="76"/>
    </row>
    <row r="21" spans="1:13" ht="12" customHeight="1">
      <c r="A21" s="15"/>
      <c r="B21" s="70"/>
      <c r="C21" s="74" t="s">
        <v>126</v>
      </c>
      <c r="D21" s="70"/>
      <c r="E21" s="70"/>
      <c r="F21" s="111"/>
      <c r="G21" s="111"/>
      <c r="H21" s="111"/>
      <c r="I21" s="105"/>
      <c r="J21" s="76"/>
      <c r="K21" s="76"/>
      <c r="L21" s="76"/>
      <c r="M21" s="76"/>
    </row>
    <row r="22" spans="1:13" ht="12" customHeight="1">
      <c r="A22" s="15"/>
      <c r="B22" s="69"/>
      <c r="C22" s="332" t="s">
        <v>127</v>
      </c>
      <c r="D22" s="332"/>
      <c r="E22" s="129"/>
      <c r="F22" s="111">
        <v>10</v>
      </c>
      <c r="G22" s="111">
        <v>209</v>
      </c>
      <c r="H22" s="111">
        <v>271</v>
      </c>
      <c r="I22" s="105" t="s">
        <v>2</v>
      </c>
      <c r="J22" s="76">
        <v>210</v>
      </c>
      <c r="K22" s="76">
        <v>313</v>
      </c>
      <c r="L22" s="76">
        <v>363</v>
      </c>
      <c r="M22" s="76">
        <v>395</v>
      </c>
    </row>
    <row r="23" spans="1:13" ht="18" customHeight="1">
      <c r="A23" s="15"/>
      <c r="B23" s="69" t="s">
        <v>60</v>
      </c>
      <c r="C23" s="74" t="s">
        <v>44</v>
      </c>
      <c r="D23" s="74" t="s">
        <v>59</v>
      </c>
      <c r="E23" s="70"/>
      <c r="F23" s="111"/>
      <c r="G23" s="111"/>
      <c r="H23" s="111"/>
      <c r="I23" s="112"/>
      <c r="J23" s="76"/>
      <c r="K23" s="76"/>
      <c r="L23" s="76"/>
      <c r="M23" s="76"/>
    </row>
    <row r="24" spans="1:13" ht="12" customHeight="1">
      <c r="A24" s="15"/>
      <c r="B24" s="69"/>
      <c r="C24" s="127"/>
      <c r="D24" s="70" t="s">
        <v>134</v>
      </c>
      <c r="E24" s="70"/>
      <c r="F24" s="105" t="s">
        <v>2</v>
      </c>
      <c r="G24" s="105" t="s">
        <v>2</v>
      </c>
      <c r="H24" s="105" t="s">
        <v>2</v>
      </c>
      <c r="I24" s="105" t="s">
        <v>2</v>
      </c>
      <c r="J24" s="105" t="s">
        <v>2</v>
      </c>
      <c r="K24" s="105" t="s">
        <v>2</v>
      </c>
      <c r="L24" s="76">
        <v>0</v>
      </c>
      <c r="M24" s="76">
        <v>0</v>
      </c>
    </row>
    <row r="25" spans="1:13" ht="18" customHeight="1">
      <c r="A25" s="15"/>
      <c r="B25" s="69" t="s">
        <v>117</v>
      </c>
      <c r="C25" s="127"/>
      <c r="D25" s="74" t="s">
        <v>59</v>
      </c>
      <c r="E25" s="70"/>
      <c r="F25" s="105" t="s">
        <v>2</v>
      </c>
      <c r="G25" s="105" t="s">
        <v>2</v>
      </c>
      <c r="H25" s="105" t="s">
        <v>2</v>
      </c>
      <c r="I25" s="105" t="s">
        <v>2</v>
      </c>
      <c r="J25" s="105" t="s">
        <v>2</v>
      </c>
      <c r="K25" s="105" t="s">
        <v>2</v>
      </c>
      <c r="L25" s="76">
        <v>353</v>
      </c>
      <c r="M25" s="76">
        <v>392</v>
      </c>
    </row>
    <row r="26" spans="1:13" ht="18" customHeight="1">
      <c r="A26" s="15"/>
      <c r="B26" s="69" t="s">
        <v>118</v>
      </c>
      <c r="C26" s="127"/>
      <c r="D26" s="74" t="s">
        <v>133</v>
      </c>
      <c r="E26" s="70"/>
      <c r="F26" s="105"/>
      <c r="G26" s="105"/>
      <c r="H26" s="105"/>
      <c r="I26" s="105"/>
      <c r="J26" s="105"/>
      <c r="K26" s="105"/>
      <c r="L26" s="76"/>
      <c r="M26" s="76"/>
    </row>
    <row r="27" spans="1:13" ht="18" customHeight="1">
      <c r="A27" s="15"/>
      <c r="B27" s="65"/>
      <c r="C27" s="127"/>
      <c r="D27" s="70" t="s">
        <v>135</v>
      </c>
      <c r="E27" s="70"/>
      <c r="F27" s="105" t="s">
        <v>2</v>
      </c>
      <c r="G27" s="105" t="s">
        <v>2</v>
      </c>
      <c r="H27" s="105" t="s">
        <v>2</v>
      </c>
      <c r="I27" s="105" t="s">
        <v>2</v>
      </c>
      <c r="J27" s="105" t="s">
        <v>2</v>
      </c>
      <c r="K27" s="105" t="s">
        <v>2</v>
      </c>
      <c r="L27" s="76">
        <v>10</v>
      </c>
      <c r="M27" s="76">
        <v>3</v>
      </c>
    </row>
    <row r="28" spans="1:13" ht="12" customHeight="1">
      <c r="A28" s="15"/>
      <c r="C28" s="65" t="s">
        <v>130</v>
      </c>
      <c r="D28" s="70"/>
      <c r="E28" s="70"/>
      <c r="F28" s="111"/>
      <c r="G28" s="111"/>
      <c r="H28" s="111"/>
      <c r="I28" s="114"/>
      <c r="J28" s="76"/>
      <c r="K28" s="76"/>
      <c r="L28" s="76"/>
      <c r="M28" s="76"/>
    </row>
    <row r="29" spans="1:13" ht="12.75" customHeight="1">
      <c r="A29" s="15"/>
      <c r="C29" s="65" t="s">
        <v>136</v>
      </c>
      <c r="D29" s="70"/>
      <c r="E29" s="70"/>
      <c r="F29" s="111"/>
      <c r="G29" s="111"/>
      <c r="H29" s="111"/>
      <c r="I29" s="114"/>
      <c r="J29" s="76"/>
      <c r="K29" s="76"/>
      <c r="L29" s="76"/>
      <c r="M29" s="76"/>
    </row>
    <row r="30" spans="1:13" ht="12.75" customHeight="1">
      <c r="A30" s="15"/>
      <c r="C30" s="332" t="s">
        <v>137</v>
      </c>
      <c r="D30" s="332"/>
      <c r="E30" s="70"/>
      <c r="F30" s="111">
        <v>9</v>
      </c>
      <c r="G30" s="111">
        <v>55</v>
      </c>
      <c r="H30" s="111">
        <v>80</v>
      </c>
      <c r="I30" s="105" t="s">
        <v>2</v>
      </c>
      <c r="J30" s="76">
        <v>65</v>
      </c>
      <c r="K30" s="76">
        <v>85</v>
      </c>
      <c r="L30" s="76">
        <v>107</v>
      </c>
      <c r="M30" s="76">
        <v>95</v>
      </c>
    </row>
    <row r="31" spans="1:13" ht="18" customHeight="1">
      <c r="A31" s="15"/>
      <c r="B31" s="69" t="s">
        <v>61</v>
      </c>
      <c r="C31" s="74" t="s">
        <v>44</v>
      </c>
      <c r="D31" s="65" t="s">
        <v>131</v>
      </c>
      <c r="E31" s="70"/>
      <c r="F31" s="111"/>
      <c r="G31" s="111"/>
      <c r="H31" s="111"/>
      <c r="I31" s="114"/>
      <c r="J31" s="76"/>
      <c r="K31" s="76"/>
      <c r="L31" s="76"/>
      <c r="M31" s="76"/>
    </row>
    <row r="32" spans="1:13" ht="12.75" customHeight="1">
      <c r="A32" s="15"/>
      <c r="B32" s="75"/>
      <c r="C32" s="75"/>
      <c r="D32" s="65" t="s">
        <v>64</v>
      </c>
      <c r="E32" s="70"/>
      <c r="F32" s="111"/>
      <c r="G32" s="111"/>
      <c r="H32" s="111"/>
      <c r="I32" s="114"/>
      <c r="J32" s="76"/>
      <c r="K32" s="76"/>
      <c r="L32" s="76"/>
      <c r="M32" s="76"/>
    </row>
    <row r="33" spans="1:13" ht="12.75" customHeight="1">
      <c r="A33" s="25"/>
      <c r="B33" s="115"/>
      <c r="C33" s="75"/>
      <c r="D33" s="70" t="s">
        <v>65</v>
      </c>
      <c r="E33" s="70"/>
      <c r="F33" s="105">
        <v>9</v>
      </c>
      <c r="G33" s="105">
        <v>55</v>
      </c>
      <c r="H33" s="105">
        <v>80</v>
      </c>
      <c r="I33" s="105" t="s">
        <v>2</v>
      </c>
      <c r="J33" s="76">
        <v>0</v>
      </c>
      <c r="K33" s="76">
        <v>0</v>
      </c>
      <c r="L33" s="76">
        <v>0</v>
      </c>
      <c r="M33" s="76">
        <v>0</v>
      </c>
    </row>
    <row r="34" spans="1:13" ht="18" customHeight="1">
      <c r="A34" s="25"/>
      <c r="B34" s="116" t="s">
        <v>62</v>
      </c>
      <c r="C34" s="75"/>
      <c r="D34" s="65" t="s">
        <v>131</v>
      </c>
      <c r="E34" s="70"/>
      <c r="F34" s="105" t="s">
        <v>2</v>
      </c>
      <c r="G34" s="105" t="s">
        <v>2</v>
      </c>
      <c r="H34" s="105" t="s">
        <v>2</v>
      </c>
      <c r="I34" s="105" t="s">
        <v>2</v>
      </c>
      <c r="J34" s="76">
        <v>62</v>
      </c>
      <c r="K34" s="76">
        <v>80</v>
      </c>
      <c r="L34" s="76">
        <v>104</v>
      </c>
      <c r="M34" s="76">
        <v>95</v>
      </c>
    </row>
    <row r="35" spans="1:13" ht="18" customHeight="1">
      <c r="A35" s="15"/>
      <c r="B35" s="116" t="s">
        <v>63</v>
      </c>
      <c r="C35" s="75"/>
      <c r="D35" s="65" t="s">
        <v>132</v>
      </c>
      <c r="E35" s="70"/>
      <c r="F35" s="111"/>
      <c r="G35" s="111"/>
      <c r="H35" s="111"/>
      <c r="I35" s="114"/>
      <c r="J35" s="76"/>
      <c r="K35" s="76"/>
      <c r="L35" s="76"/>
      <c r="M35" s="76"/>
    </row>
    <row r="36" spans="1:13" ht="12.75" customHeight="1">
      <c r="A36" s="25"/>
      <c r="B36" s="115"/>
      <c r="C36" s="75"/>
      <c r="D36" s="70" t="s">
        <v>28</v>
      </c>
      <c r="E36" s="70"/>
      <c r="F36" s="105" t="s">
        <v>2</v>
      </c>
      <c r="G36" s="105" t="s">
        <v>2</v>
      </c>
      <c r="H36" s="105" t="s">
        <v>2</v>
      </c>
      <c r="I36" s="105" t="s">
        <v>2</v>
      </c>
      <c r="J36" s="76">
        <v>3</v>
      </c>
      <c r="K36" s="76">
        <v>5</v>
      </c>
      <c r="L36" s="76">
        <v>3</v>
      </c>
      <c r="M36" s="76">
        <v>0</v>
      </c>
    </row>
    <row r="37" spans="1:13" ht="18" customHeight="1">
      <c r="A37" s="15"/>
      <c r="B37" s="65" t="s">
        <v>29</v>
      </c>
      <c r="C37" s="75"/>
      <c r="D37" s="70"/>
      <c r="E37" s="70"/>
      <c r="F37" s="111"/>
      <c r="G37" s="111"/>
      <c r="H37" s="111"/>
      <c r="I37" s="114"/>
      <c r="J37" s="76"/>
      <c r="K37" s="76"/>
      <c r="L37" s="76"/>
      <c r="M37" s="76"/>
    </row>
    <row r="38" spans="1:13" ht="12.75" customHeight="1">
      <c r="A38" s="15"/>
      <c r="B38" s="332" t="s">
        <v>79</v>
      </c>
      <c r="C38" s="332"/>
      <c r="D38" s="332"/>
      <c r="E38" s="70"/>
      <c r="F38" s="111">
        <v>73</v>
      </c>
      <c r="G38" s="111">
        <v>70</v>
      </c>
      <c r="H38" s="105">
        <v>76</v>
      </c>
      <c r="I38" s="105" t="s">
        <v>2</v>
      </c>
      <c r="J38" s="76">
        <v>46</v>
      </c>
      <c r="K38" s="76">
        <v>51</v>
      </c>
      <c r="L38" s="76">
        <v>57</v>
      </c>
      <c r="M38" s="76">
        <v>66</v>
      </c>
    </row>
    <row r="39" spans="1:13" ht="18" customHeight="1">
      <c r="A39" s="25"/>
      <c r="B39" s="74" t="s">
        <v>44</v>
      </c>
      <c r="C39" s="117">
        <v>100</v>
      </c>
      <c r="D39" s="70" t="s">
        <v>66</v>
      </c>
      <c r="E39" s="70"/>
      <c r="F39" s="105" t="s">
        <v>2</v>
      </c>
      <c r="G39" s="105" t="s">
        <v>2</v>
      </c>
      <c r="H39" s="105" t="s">
        <v>2</v>
      </c>
      <c r="I39" s="105" t="s">
        <v>2</v>
      </c>
      <c r="J39" s="72">
        <v>0</v>
      </c>
      <c r="K39" s="72">
        <v>0</v>
      </c>
      <c r="L39" s="72">
        <v>0</v>
      </c>
      <c r="M39" s="72">
        <v>0</v>
      </c>
    </row>
    <row r="40" spans="1:13" ht="18" customHeight="1">
      <c r="A40" s="25"/>
      <c r="B40" s="75"/>
      <c r="C40" s="117">
        <v>101</v>
      </c>
      <c r="D40" s="70" t="s">
        <v>67</v>
      </c>
      <c r="E40" s="70"/>
      <c r="F40" s="105" t="s">
        <v>2</v>
      </c>
      <c r="G40" s="105" t="s">
        <v>2</v>
      </c>
      <c r="H40" s="105" t="s">
        <v>2</v>
      </c>
      <c r="I40" s="105" t="s">
        <v>2</v>
      </c>
      <c r="J40" s="76">
        <v>40</v>
      </c>
      <c r="K40" s="76">
        <v>44</v>
      </c>
      <c r="L40" s="76">
        <v>50</v>
      </c>
      <c r="M40" s="76">
        <v>62</v>
      </c>
    </row>
    <row r="41" spans="1:13" ht="18" customHeight="1">
      <c r="A41" s="25"/>
      <c r="B41" s="75"/>
      <c r="C41" s="117">
        <v>102</v>
      </c>
      <c r="D41" s="70" t="s">
        <v>68</v>
      </c>
      <c r="E41" s="70"/>
      <c r="F41" s="105" t="s">
        <v>2</v>
      </c>
      <c r="G41" s="105" t="s">
        <v>2</v>
      </c>
      <c r="H41" s="105" t="s">
        <v>2</v>
      </c>
      <c r="I41" s="105" t="s">
        <v>2</v>
      </c>
      <c r="J41" s="76">
        <v>6</v>
      </c>
      <c r="K41" s="76">
        <v>7</v>
      </c>
      <c r="L41" s="76">
        <v>7</v>
      </c>
      <c r="M41" s="76">
        <v>4</v>
      </c>
    </row>
    <row r="42" spans="1:13" ht="18" customHeight="1">
      <c r="A42" s="15"/>
      <c r="B42" s="65">
        <v>110</v>
      </c>
      <c r="C42" s="65" t="s">
        <v>69</v>
      </c>
      <c r="D42" s="70"/>
      <c r="E42" s="70"/>
      <c r="F42" s="105"/>
      <c r="G42" s="111"/>
      <c r="H42" s="111"/>
      <c r="I42" s="113"/>
      <c r="J42" s="76"/>
      <c r="K42" s="76"/>
      <c r="L42" s="76"/>
      <c r="M42" s="76"/>
    </row>
    <row r="43" spans="1:13" ht="12.75" customHeight="1">
      <c r="A43" s="15"/>
      <c r="B43" s="75"/>
      <c r="C43" s="332" t="s">
        <v>70</v>
      </c>
      <c r="D43" s="332"/>
      <c r="E43" s="70"/>
      <c r="F43" s="111">
        <v>160</v>
      </c>
      <c r="G43" s="111">
        <v>140</v>
      </c>
      <c r="H43" s="111">
        <v>164</v>
      </c>
      <c r="I43" s="105" t="s">
        <v>2</v>
      </c>
      <c r="J43" s="76">
        <v>126</v>
      </c>
      <c r="K43" s="76">
        <v>179</v>
      </c>
      <c r="L43" s="76">
        <v>195</v>
      </c>
      <c r="M43" s="76">
        <v>226</v>
      </c>
    </row>
    <row r="44" spans="1:13" ht="18" customHeight="1">
      <c r="A44" s="15"/>
      <c r="B44" s="65" t="s">
        <v>30</v>
      </c>
      <c r="C44" s="75"/>
      <c r="D44" s="70"/>
      <c r="E44" s="70"/>
      <c r="F44" s="111"/>
      <c r="G44" s="111"/>
      <c r="H44" s="111"/>
      <c r="I44" s="113"/>
      <c r="J44" s="76"/>
      <c r="K44" s="76"/>
      <c r="L44" s="76"/>
      <c r="M44" s="76"/>
    </row>
    <row r="45" spans="1:13" ht="12.75" customHeight="1">
      <c r="A45" s="15"/>
      <c r="B45" s="332" t="s">
        <v>31</v>
      </c>
      <c r="C45" s="332"/>
      <c r="D45" s="332"/>
      <c r="E45" s="70"/>
      <c r="F45" s="111">
        <v>194</v>
      </c>
      <c r="G45" s="111">
        <v>412</v>
      </c>
      <c r="H45" s="111">
        <v>207</v>
      </c>
      <c r="I45" s="105" t="s">
        <v>2</v>
      </c>
      <c r="J45" s="76">
        <v>102</v>
      </c>
      <c r="K45" s="76">
        <v>98</v>
      </c>
      <c r="L45" s="76">
        <v>88</v>
      </c>
      <c r="M45" s="76">
        <v>112</v>
      </c>
    </row>
    <row r="46" spans="1:13" ht="18" customHeight="1">
      <c r="A46" s="15"/>
      <c r="B46" s="74" t="s">
        <v>44</v>
      </c>
      <c r="C46" s="65">
        <v>130</v>
      </c>
      <c r="D46" s="70" t="s">
        <v>30</v>
      </c>
      <c r="E46" s="70"/>
      <c r="F46" s="111">
        <v>1</v>
      </c>
      <c r="G46" s="111">
        <v>1</v>
      </c>
      <c r="H46" s="111">
        <v>64</v>
      </c>
      <c r="I46" s="105" t="s">
        <v>2</v>
      </c>
      <c r="J46" s="76">
        <v>6</v>
      </c>
      <c r="K46" s="76">
        <v>2</v>
      </c>
      <c r="L46" s="76">
        <v>0</v>
      </c>
      <c r="M46" s="76">
        <v>1</v>
      </c>
    </row>
    <row r="47" spans="1:13" ht="18" customHeight="1">
      <c r="A47" s="15"/>
      <c r="B47" s="75"/>
      <c r="C47" s="65">
        <v>131</v>
      </c>
      <c r="D47" s="70" t="s">
        <v>71</v>
      </c>
      <c r="E47" s="70"/>
      <c r="F47" s="111">
        <v>11</v>
      </c>
      <c r="G47" s="111">
        <v>18</v>
      </c>
      <c r="H47" s="111">
        <v>19</v>
      </c>
      <c r="I47" s="105" t="s">
        <v>2</v>
      </c>
      <c r="J47" s="76">
        <v>19</v>
      </c>
      <c r="K47" s="76">
        <v>9</v>
      </c>
      <c r="L47" s="76">
        <v>1</v>
      </c>
      <c r="M47" s="76">
        <v>14</v>
      </c>
    </row>
    <row r="48" spans="1:13" ht="18" customHeight="1">
      <c r="A48" s="15"/>
      <c r="B48" s="75"/>
      <c r="C48" s="65">
        <v>132</v>
      </c>
      <c r="D48" s="70" t="s">
        <v>72</v>
      </c>
      <c r="E48" s="70"/>
      <c r="F48" s="111">
        <v>182</v>
      </c>
      <c r="G48" s="111">
        <v>393</v>
      </c>
      <c r="H48" s="111">
        <v>124</v>
      </c>
      <c r="I48" s="105" t="s">
        <v>2</v>
      </c>
      <c r="J48" s="76">
        <v>73</v>
      </c>
      <c r="K48" s="76">
        <v>81</v>
      </c>
      <c r="L48" s="76">
        <v>87</v>
      </c>
      <c r="M48" s="76">
        <v>97</v>
      </c>
    </row>
    <row r="49" spans="1:13" ht="18" customHeight="1">
      <c r="A49" s="15"/>
      <c r="B49" s="75"/>
      <c r="C49" s="65">
        <v>133</v>
      </c>
      <c r="D49" s="70" t="s">
        <v>73</v>
      </c>
      <c r="E49" s="70"/>
      <c r="F49" s="105" t="s">
        <v>2</v>
      </c>
      <c r="G49" s="105" t="s">
        <v>2</v>
      </c>
      <c r="H49" s="105" t="s">
        <v>2</v>
      </c>
      <c r="I49" s="105" t="s">
        <v>2</v>
      </c>
      <c r="J49" s="76">
        <v>4</v>
      </c>
      <c r="K49" s="76">
        <v>6</v>
      </c>
      <c r="L49" s="72" t="s">
        <v>2</v>
      </c>
      <c r="M49" s="72" t="s">
        <v>2</v>
      </c>
    </row>
    <row r="50" spans="1:13" ht="15" customHeight="1">
      <c r="A50" s="18"/>
      <c r="B50" s="16"/>
      <c r="C50" s="16"/>
      <c r="D50" s="16"/>
      <c r="E50" s="19"/>
      <c r="F50" s="20"/>
      <c r="G50" s="20"/>
      <c r="H50" s="20"/>
      <c r="I50" s="20"/>
      <c r="J50" s="20"/>
      <c r="K50" s="17"/>
      <c r="L50" s="13"/>
      <c r="M50" s="13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mergeCells count="19">
    <mergeCell ref="B45:D45"/>
    <mergeCell ref="B38:D38"/>
    <mergeCell ref="C43:D43"/>
    <mergeCell ref="C13:D13"/>
    <mergeCell ref="C14:D14"/>
    <mergeCell ref="C15:D15"/>
    <mergeCell ref="C17:D17"/>
    <mergeCell ref="C19:D19"/>
    <mergeCell ref="C30:D30"/>
    <mergeCell ref="B4:M4"/>
    <mergeCell ref="B5:M5"/>
    <mergeCell ref="C9:D9"/>
    <mergeCell ref="C22:D22"/>
    <mergeCell ref="B1:M1"/>
    <mergeCell ref="C10:D10"/>
    <mergeCell ref="C11:D11"/>
    <mergeCell ref="C12:D12"/>
    <mergeCell ref="C7:D7"/>
    <mergeCell ref="B3:D3"/>
  </mergeCells>
  <printOptions/>
  <pageMargins left="0.5905511811023623" right="0.5118110236220472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3" sqref="A3:H3"/>
    </sheetView>
  </sheetViews>
  <sheetFormatPr defaultColWidth="11.421875" defaultRowHeight="12.75"/>
  <cols>
    <col min="1" max="1" width="5.7109375" style="133" customWidth="1"/>
    <col min="2" max="2" width="0.85546875" style="133" customWidth="1"/>
    <col min="3" max="3" width="35.7109375" style="133" customWidth="1"/>
    <col min="4" max="4" width="0.85546875" style="133" customWidth="1"/>
    <col min="5" max="8" width="10.7109375" style="133" customWidth="1"/>
    <col min="9" max="16384" width="11.421875" style="133" customWidth="1"/>
  </cols>
  <sheetData>
    <row r="1" spans="1:8" ht="12.75">
      <c r="A1" s="339">
        <v>17</v>
      </c>
      <c r="B1" s="339"/>
      <c r="C1" s="339"/>
      <c r="D1" s="339"/>
      <c r="E1" s="339"/>
      <c r="F1" s="339"/>
      <c r="G1" s="339"/>
      <c r="H1" s="339"/>
    </row>
    <row r="2" spans="1:8" ht="12.75">
      <c r="A2" s="134"/>
      <c r="B2" s="135"/>
      <c r="C2" s="135"/>
      <c r="D2" s="135"/>
      <c r="E2" s="135"/>
      <c r="F2" s="135"/>
      <c r="G2" s="135"/>
      <c r="H2" s="135"/>
    </row>
    <row r="3" spans="1:8" ht="15" customHeight="1">
      <c r="A3" s="340" t="s">
        <v>138</v>
      </c>
      <c r="B3" s="340"/>
      <c r="C3" s="340"/>
      <c r="D3" s="340"/>
      <c r="E3" s="340"/>
      <c r="F3" s="340"/>
      <c r="G3" s="340"/>
      <c r="H3" s="340"/>
    </row>
    <row r="4" spans="1:8" ht="30" customHeight="1">
      <c r="A4" s="341" t="s">
        <v>139</v>
      </c>
      <c r="B4" s="341"/>
      <c r="C4" s="341"/>
      <c r="D4" s="341"/>
      <c r="E4" s="341"/>
      <c r="F4" s="341"/>
      <c r="G4" s="341"/>
      <c r="H4" s="341"/>
    </row>
    <row r="5" spans="1:8" ht="18" customHeight="1">
      <c r="A5" s="339" t="s">
        <v>140</v>
      </c>
      <c r="B5" s="339"/>
      <c r="C5" s="339"/>
      <c r="D5" s="339"/>
      <c r="E5" s="339"/>
      <c r="F5" s="339"/>
      <c r="G5" s="339"/>
      <c r="H5" s="339"/>
    </row>
    <row r="6" spans="1:8" ht="9" customHeight="1">
      <c r="A6" s="136"/>
      <c r="B6" s="136"/>
      <c r="C6" s="136"/>
      <c r="D6" s="136"/>
      <c r="E6" s="136"/>
      <c r="F6" s="136"/>
      <c r="G6" s="136"/>
      <c r="H6" s="136"/>
    </row>
    <row r="7" spans="1:8" ht="18" customHeight="1">
      <c r="A7" s="342" t="s">
        <v>141</v>
      </c>
      <c r="B7" s="137"/>
      <c r="C7" s="344" t="s">
        <v>98</v>
      </c>
      <c r="D7" s="138"/>
      <c r="E7" s="139">
        <v>2010</v>
      </c>
      <c r="F7" s="139">
        <v>2011</v>
      </c>
      <c r="G7" s="140" t="s">
        <v>142</v>
      </c>
      <c r="H7" s="141"/>
    </row>
    <row r="8" spans="1:8" ht="18" customHeight="1">
      <c r="A8" s="343"/>
      <c r="B8" s="142"/>
      <c r="C8" s="345"/>
      <c r="D8" s="143"/>
      <c r="E8" s="140" t="s">
        <v>143</v>
      </c>
      <c r="F8" s="144"/>
      <c r="G8" s="139" t="s">
        <v>143</v>
      </c>
      <c r="H8" s="145" t="s">
        <v>144</v>
      </c>
    </row>
    <row r="9" spans="1:8" ht="18.75" customHeight="1">
      <c r="A9" s="146">
        <v>1</v>
      </c>
      <c r="B9" s="147"/>
      <c r="C9" s="148" t="s">
        <v>145</v>
      </c>
      <c r="D9" s="149"/>
      <c r="E9" s="150"/>
      <c r="F9" s="150"/>
      <c r="G9" s="150"/>
      <c r="H9" s="151"/>
    </row>
    <row r="10" spans="1:8" ht="12" customHeight="1">
      <c r="A10" s="146"/>
      <c r="B10" s="147"/>
      <c r="C10" s="152" t="s">
        <v>146</v>
      </c>
      <c r="D10" s="153" t="s">
        <v>147</v>
      </c>
      <c r="E10" s="154">
        <v>47460</v>
      </c>
      <c r="F10" s="154">
        <v>46362</v>
      </c>
      <c r="G10" s="155">
        <v>-1098</v>
      </c>
      <c r="H10" s="156">
        <v>-2.3135271807838182</v>
      </c>
    </row>
    <row r="11" spans="1:8" ht="18" customHeight="1">
      <c r="A11" s="146">
        <v>2</v>
      </c>
      <c r="B11" s="147"/>
      <c r="C11" s="152" t="s">
        <v>148</v>
      </c>
      <c r="D11" s="153" t="s">
        <v>147</v>
      </c>
      <c r="E11" s="154">
        <v>42702</v>
      </c>
      <c r="F11" s="154">
        <v>40442</v>
      </c>
      <c r="G11" s="155">
        <v>-2260</v>
      </c>
      <c r="H11" s="156">
        <v>-5.2924921549341954</v>
      </c>
    </row>
    <row r="12" spans="1:8" ht="18" customHeight="1">
      <c r="A12" s="146">
        <v>3</v>
      </c>
      <c r="B12" s="147"/>
      <c r="C12" s="152" t="s">
        <v>149</v>
      </c>
      <c r="D12" s="153" t="s">
        <v>147</v>
      </c>
      <c r="E12" s="154">
        <v>43800</v>
      </c>
      <c r="F12" s="154">
        <v>43122</v>
      </c>
      <c r="G12" s="155">
        <v>-678</v>
      </c>
      <c r="H12" s="156">
        <v>-1.547945205479452</v>
      </c>
    </row>
    <row r="13" spans="1:8" ht="18" customHeight="1">
      <c r="A13" s="146">
        <v>4</v>
      </c>
      <c r="B13" s="147"/>
      <c r="C13" s="148" t="s">
        <v>150</v>
      </c>
      <c r="D13" s="153"/>
      <c r="E13" s="157"/>
      <c r="F13" s="154"/>
      <c r="G13" s="157"/>
      <c r="H13" s="158"/>
    </row>
    <row r="14" spans="1:8" ht="12" customHeight="1">
      <c r="A14" s="159"/>
      <c r="B14" s="147"/>
      <c r="C14" s="83" t="s">
        <v>151</v>
      </c>
      <c r="D14" s="153" t="s">
        <v>147</v>
      </c>
      <c r="E14" s="154">
        <v>46362</v>
      </c>
      <c r="F14" s="154">
        <v>43682</v>
      </c>
      <c r="G14" s="155">
        <v>-2680</v>
      </c>
      <c r="H14" s="156">
        <v>-5.780596177904318</v>
      </c>
    </row>
    <row r="15" spans="1:8" ht="12.75">
      <c r="A15" s="160"/>
      <c r="B15" s="160"/>
      <c r="C15" s="161"/>
      <c r="D15" s="136"/>
      <c r="E15" s="136"/>
      <c r="F15" s="136"/>
      <c r="G15" s="136"/>
      <c r="H15" s="136"/>
    </row>
    <row r="16" spans="1:8" ht="12.75">
      <c r="A16" s="160"/>
      <c r="B16" s="160"/>
      <c r="C16" s="161"/>
      <c r="D16" s="136"/>
      <c r="E16" s="136"/>
      <c r="F16" s="136"/>
      <c r="G16" s="136"/>
      <c r="H16" s="136"/>
    </row>
    <row r="17" spans="1:8" ht="12.75">
      <c r="A17" s="136"/>
      <c r="B17" s="136"/>
      <c r="C17" s="161"/>
      <c r="D17" s="136"/>
      <c r="E17" s="136"/>
      <c r="F17" s="136"/>
      <c r="G17" s="136"/>
      <c r="H17" s="136"/>
    </row>
    <row r="18" spans="1:8" ht="12.75">
      <c r="A18" s="136"/>
      <c r="B18" s="136"/>
      <c r="C18" s="161"/>
      <c r="D18" s="136"/>
      <c r="E18" s="136"/>
      <c r="F18" s="136"/>
      <c r="G18" s="136"/>
      <c r="H18" s="136"/>
    </row>
    <row r="19" spans="1:8" ht="12.75">
      <c r="A19" s="339" t="s">
        <v>152</v>
      </c>
      <c r="B19" s="339"/>
      <c r="C19" s="339"/>
      <c r="D19" s="339"/>
      <c r="E19" s="339"/>
      <c r="F19" s="339"/>
      <c r="G19" s="339"/>
      <c r="H19" s="339"/>
    </row>
    <row r="20" spans="1:8" ht="9" customHeight="1">
      <c r="A20" s="136"/>
      <c r="B20" s="136"/>
      <c r="C20" s="161"/>
      <c r="D20" s="136"/>
      <c r="E20" s="136"/>
      <c r="F20" s="136"/>
      <c r="G20" s="136"/>
      <c r="H20" s="136"/>
    </row>
    <row r="21" spans="1:8" ht="63.75" customHeight="1">
      <c r="A21" s="162" t="s">
        <v>153</v>
      </c>
      <c r="B21" s="163"/>
      <c r="C21" s="164" t="s">
        <v>154</v>
      </c>
      <c r="D21" s="165"/>
      <c r="E21" s="166" t="s">
        <v>155</v>
      </c>
      <c r="F21" s="166" t="s">
        <v>156</v>
      </c>
      <c r="G21" s="166" t="s">
        <v>157</v>
      </c>
      <c r="H21" s="167" t="s">
        <v>158</v>
      </c>
    </row>
    <row r="22" spans="1:8" ht="24" customHeight="1">
      <c r="A22" s="146">
        <v>6100</v>
      </c>
      <c r="B22" s="147"/>
      <c r="C22" s="168" t="s">
        <v>159</v>
      </c>
      <c r="D22" s="169"/>
      <c r="E22" s="170">
        <v>3883</v>
      </c>
      <c r="F22" s="170">
        <v>4735</v>
      </c>
      <c r="G22" s="170">
        <v>4667</v>
      </c>
      <c r="H22" s="171">
        <v>3951</v>
      </c>
    </row>
    <row r="23" spans="1:8" ht="18" customHeight="1">
      <c r="A23" s="146">
        <v>6200</v>
      </c>
      <c r="B23" s="147"/>
      <c r="C23" s="83" t="s">
        <v>160</v>
      </c>
      <c r="D23" s="84"/>
      <c r="E23" s="170">
        <v>5062</v>
      </c>
      <c r="F23" s="170">
        <v>4314</v>
      </c>
      <c r="G23" s="170">
        <v>5187</v>
      </c>
      <c r="H23" s="172">
        <v>4189</v>
      </c>
    </row>
    <row r="24" spans="1:8" ht="18" customHeight="1">
      <c r="A24" s="146">
        <v>6300</v>
      </c>
      <c r="B24" s="147"/>
      <c r="C24" s="83" t="s">
        <v>161</v>
      </c>
      <c r="D24" s="84"/>
      <c r="E24" s="170">
        <v>5256</v>
      </c>
      <c r="F24" s="170">
        <v>4303</v>
      </c>
      <c r="G24" s="170">
        <v>4745</v>
      </c>
      <c r="H24" s="172">
        <v>4814</v>
      </c>
    </row>
    <row r="25" spans="1:8" ht="18" customHeight="1">
      <c r="A25" s="146">
        <v>6400</v>
      </c>
      <c r="B25" s="147"/>
      <c r="C25" s="83" t="s">
        <v>162</v>
      </c>
      <c r="D25" s="84"/>
      <c r="E25" s="170">
        <v>17957</v>
      </c>
      <c r="F25" s="170">
        <v>12934</v>
      </c>
      <c r="G25" s="170">
        <v>13782</v>
      </c>
      <c r="H25" s="172">
        <v>17109</v>
      </c>
    </row>
    <row r="26" spans="1:8" ht="18" customHeight="1">
      <c r="A26" s="146">
        <v>6500</v>
      </c>
      <c r="B26" s="147"/>
      <c r="C26" s="83" t="s">
        <v>163</v>
      </c>
      <c r="D26" s="84"/>
      <c r="E26" s="170">
        <v>5628</v>
      </c>
      <c r="F26" s="170">
        <v>5322</v>
      </c>
      <c r="G26" s="170">
        <v>5699</v>
      </c>
      <c r="H26" s="172">
        <v>5251</v>
      </c>
    </row>
    <row r="27" spans="1:8" ht="18" customHeight="1">
      <c r="A27" s="146">
        <v>6600</v>
      </c>
      <c r="B27" s="147"/>
      <c r="C27" s="83" t="s">
        <v>164</v>
      </c>
      <c r="D27" s="84"/>
      <c r="E27" s="170">
        <v>4532</v>
      </c>
      <c r="F27" s="170">
        <v>4018</v>
      </c>
      <c r="G27" s="170">
        <v>4133</v>
      </c>
      <c r="H27" s="172">
        <v>4417</v>
      </c>
    </row>
    <row r="28" spans="1:8" ht="18" customHeight="1">
      <c r="A28" s="146">
        <v>6700</v>
      </c>
      <c r="B28" s="147"/>
      <c r="C28" s="83" t="s">
        <v>165</v>
      </c>
      <c r="D28" s="84"/>
      <c r="E28" s="170">
        <v>4044</v>
      </c>
      <c r="F28" s="170">
        <v>4816</v>
      </c>
      <c r="G28" s="170">
        <v>4909</v>
      </c>
      <c r="H28" s="172">
        <v>3951</v>
      </c>
    </row>
    <row r="29" spans="1:8" ht="18" customHeight="1">
      <c r="A29" s="146"/>
      <c r="B29" s="147"/>
      <c r="C29" s="173" t="s">
        <v>166</v>
      </c>
      <c r="D29" s="84"/>
      <c r="E29" s="174">
        <v>46362</v>
      </c>
      <c r="F29" s="174">
        <v>40442</v>
      </c>
      <c r="G29" s="174">
        <v>43122</v>
      </c>
      <c r="H29" s="175">
        <v>43682</v>
      </c>
    </row>
    <row r="30" spans="1:8" ht="16.5" customHeight="1">
      <c r="A30" s="176"/>
      <c r="B30" s="176"/>
      <c r="C30" s="177"/>
      <c r="D30" s="177"/>
      <c r="E30" s="178"/>
      <c r="F30" s="178"/>
      <c r="G30" s="178"/>
      <c r="H30" s="178"/>
    </row>
    <row r="31" spans="1:8" ht="16.5" customHeight="1">
      <c r="A31" s="176"/>
      <c r="B31" s="176"/>
      <c r="C31" s="177"/>
      <c r="D31" s="177"/>
      <c r="E31" s="178"/>
      <c r="F31" s="178"/>
      <c r="G31" s="178"/>
      <c r="H31" s="178"/>
    </row>
    <row r="32" spans="1:8" ht="16.5" customHeight="1">
      <c r="A32" s="176"/>
      <c r="B32" s="176"/>
      <c r="C32" s="177"/>
      <c r="D32" s="177"/>
      <c r="E32" s="178"/>
      <c r="F32" s="178"/>
      <c r="G32" s="178"/>
      <c r="H32" s="178"/>
    </row>
    <row r="33" spans="1:8" ht="16.5" customHeight="1">
      <c r="A33" s="176"/>
      <c r="B33" s="176"/>
      <c r="C33" s="177"/>
      <c r="D33" s="177"/>
      <c r="E33" s="178"/>
      <c r="F33" s="178"/>
      <c r="G33" s="178"/>
      <c r="H33" s="178"/>
    </row>
    <row r="34" spans="1:8" ht="16.5" customHeight="1">
      <c r="A34" s="176"/>
      <c r="B34" s="176"/>
      <c r="C34" s="177"/>
      <c r="D34" s="177"/>
      <c r="E34" s="178"/>
      <c r="F34" s="178"/>
      <c r="G34" s="178"/>
      <c r="H34" s="178"/>
    </row>
    <row r="35" spans="1:8" ht="16.5" customHeight="1">
      <c r="A35" s="176"/>
      <c r="B35" s="176"/>
      <c r="C35" s="177"/>
      <c r="D35" s="177"/>
      <c r="E35" s="178"/>
      <c r="F35" s="178"/>
      <c r="G35" s="178"/>
      <c r="H35" s="178"/>
    </row>
    <row r="36" spans="1:8" ht="16.5" customHeight="1">
      <c r="A36" s="176"/>
      <c r="B36" s="176"/>
      <c r="C36" s="177"/>
      <c r="D36" s="177"/>
      <c r="E36" s="178"/>
      <c r="F36" s="178"/>
      <c r="G36" s="178"/>
      <c r="H36" s="178"/>
    </row>
    <row r="37" spans="1:8" ht="16.5" customHeight="1">
      <c r="A37" s="176"/>
      <c r="B37" s="176"/>
      <c r="C37" s="177"/>
      <c r="D37" s="177"/>
      <c r="E37" s="178"/>
      <c r="F37" s="178"/>
      <c r="G37" s="178"/>
      <c r="H37" s="178"/>
    </row>
    <row r="38" spans="1:8" ht="16.5" customHeight="1">
      <c r="A38" s="176"/>
      <c r="B38" s="176"/>
      <c r="C38" s="177"/>
      <c r="D38" s="177"/>
      <c r="E38" s="178"/>
      <c r="F38" s="178"/>
      <c r="G38" s="178"/>
      <c r="H38" s="178"/>
    </row>
    <row r="39" spans="1:8" ht="16.5" customHeight="1">
      <c r="A39" s="176"/>
      <c r="B39" s="176"/>
      <c r="C39" s="177"/>
      <c r="D39" s="177"/>
      <c r="E39" s="178"/>
      <c r="F39" s="178"/>
      <c r="G39" s="178"/>
      <c r="H39" s="178"/>
    </row>
    <row r="40" spans="1:8" ht="16.5" customHeight="1">
      <c r="A40" s="176"/>
      <c r="B40" s="176"/>
      <c r="C40" s="177"/>
      <c r="D40" s="177"/>
      <c r="E40" s="178"/>
      <c r="F40" s="178"/>
      <c r="G40" s="178"/>
      <c r="H40" s="178"/>
    </row>
    <row r="41" spans="1:8" ht="16.5" customHeight="1">
      <c r="A41" s="176"/>
      <c r="B41" s="176"/>
      <c r="C41" s="177"/>
      <c r="D41" s="177"/>
      <c r="E41" s="178"/>
      <c r="F41" s="178"/>
      <c r="G41" s="178"/>
      <c r="H41" s="178"/>
    </row>
    <row r="42" ht="15" customHeight="1">
      <c r="A42" s="133" t="s">
        <v>167</v>
      </c>
    </row>
    <row r="43" ht="12.75">
      <c r="A43" s="179" t="s">
        <v>168</v>
      </c>
    </row>
    <row r="44" ht="11.25" customHeight="1">
      <c r="A44" s="179" t="s">
        <v>169</v>
      </c>
    </row>
  </sheetData>
  <sheetProtection/>
  <mergeCells count="7">
    <mergeCell ref="A19:H19"/>
    <mergeCell ref="A1:H1"/>
    <mergeCell ref="A3:H3"/>
    <mergeCell ref="A4:H4"/>
    <mergeCell ref="A5:H5"/>
    <mergeCell ref="A7:A8"/>
    <mergeCell ref="C7:C8"/>
  </mergeCells>
  <printOptions horizontalCentered="1"/>
  <pageMargins left="0.5905511811023623" right="0.5118110236220472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3" sqref="A3:K3"/>
    </sheetView>
  </sheetViews>
  <sheetFormatPr defaultColWidth="10.7109375" defaultRowHeight="12.75"/>
  <cols>
    <col min="1" max="1" width="3.7109375" style="192" customWidth="1"/>
    <col min="2" max="2" width="29.7109375" style="192" customWidth="1"/>
    <col min="3" max="3" width="0.85546875" style="133" customWidth="1"/>
    <col min="4" max="4" width="8.7109375" style="133" customWidth="1"/>
    <col min="5" max="11" width="7.7109375" style="133" customWidth="1"/>
    <col min="12" max="16384" width="10.7109375" style="133" customWidth="1"/>
  </cols>
  <sheetData>
    <row r="1" spans="1:11" ht="12.75">
      <c r="A1" s="339">
        <v>18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ht="12.75">
      <c r="A2" s="180"/>
      <c r="B2" s="180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" customHeight="1">
      <c r="A3" s="349" t="s">
        <v>138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</row>
    <row r="4" spans="1:11" ht="15" customHeight="1">
      <c r="A4" s="349" t="s">
        <v>170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</row>
    <row r="5" spans="1:11" ht="15" customHeight="1">
      <c r="A5" s="339" t="s">
        <v>171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6" spans="1:11" ht="9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18" customHeight="1">
      <c r="A7" s="350" t="s">
        <v>172</v>
      </c>
      <c r="B7" s="350"/>
      <c r="C7" s="342"/>
      <c r="D7" s="352" t="s">
        <v>173</v>
      </c>
      <c r="E7" s="354" t="s">
        <v>174</v>
      </c>
      <c r="F7" s="355"/>
      <c r="G7" s="355"/>
      <c r="H7" s="355"/>
      <c r="I7" s="355"/>
      <c r="J7" s="355"/>
      <c r="K7" s="355"/>
    </row>
    <row r="8" spans="1:11" ht="33" customHeight="1">
      <c r="A8" s="351"/>
      <c r="B8" s="351"/>
      <c r="C8" s="343"/>
      <c r="D8" s="353"/>
      <c r="E8" s="166" t="s">
        <v>175</v>
      </c>
      <c r="F8" s="166" t="s">
        <v>176</v>
      </c>
      <c r="G8" s="142" t="s">
        <v>177</v>
      </c>
      <c r="H8" s="142" t="s">
        <v>178</v>
      </c>
      <c r="I8" s="142" t="s">
        <v>179</v>
      </c>
      <c r="J8" s="142" t="s">
        <v>180</v>
      </c>
      <c r="K8" s="142" t="s">
        <v>181</v>
      </c>
    </row>
    <row r="9" spans="1:11" ht="12.75">
      <c r="A9" s="180"/>
      <c r="B9" s="180"/>
      <c r="C9" s="136"/>
      <c r="D9" s="151"/>
      <c r="E9" s="151"/>
      <c r="F9" s="151"/>
      <c r="G9" s="181"/>
      <c r="H9" s="182"/>
      <c r="I9" s="151"/>
      <c r="J9" s="181"/>
      <c r="K9" s="136"/>
    </row>
    <row r="10" spans="1:11" ht="15" customHeight="1">
      <c r="A10" s="64" t="s">
        <v>27</v>
      </c>
      <c r="B10" s="64"/>
      <c r="C10" s="136"/>
      <c r="D10" s="183">
        <v>43122</v>
      </c>
      <c r="E10" s="183">
        <v>4667</v>
      </c>
      <c r="F10" s="183">
        <v>5187</v>
      </c>
      <c r="G10" s="184">
        <v>4745</v>
      </c>
      <c r="H10" s="185">
        <v>13782</v>
      </c>
      <c r="I10" s="183">
        <v>5699</v>
      </c>
      <c r="J10" s="184">
        <v>4133</v>
      </c>
      <c r="K10" s="185">
        <v>4909</v>
      </c>
    </row>
    <row r="11" spans="1:11" ht="21" customHeight="1">
      <c r="A11" s="346" t="s">
        <v>182</v>
      </c>
      <c r="B11" s="346"/>
      <c r="C11" s="136"/>
      <c r="D11" s="183"/>
      <c r="E11" s="183"/>
      <c r="F11" s="183"/>
      <c r="G11" s="184"/>
      <c r="H11" s="186"/>
      <c r="I11" s="183"/>
      <c r="J11" s="184"/>
      <c r="K11" s="185"/>
    </row>
    <row r="12" spans="1:11" ht="15" customHeight="1">
      <c r="A12" s="347" t="s">
        <v>183</v>
      </c>
      <c r="B12" s="347"/>
      <c r="C12" s="136"/>
      <c r="D12" s="151"/>
      <c r="E12" s="151"/>
      <c r="F12" s="151"/>
      <c r="G12" s="150"/>
      <c r="H12" s="153"/>
      <c r="I12" s="151"/>
      <c r="J12" s="150"/>
      <c r="K12" s="161"/>
    </row>
    <row r="13" spans="1:11" ht="15" customHeight="1">
      <c r="A13" s="187" t="s">
        <v>44</v>
      </c>
      <c r="B13" s="70" t="s">
        <v>184</v>
      </c>
      <c r="C13" s="136"/>
      <c r="D13" s="188">
        <v>43106</v>
      </c>
      <c r="E13" s="188">
        <v>4664</v>
      </c>
      <c r="F13" s="188">
        <v>5187</v>
      </c>
      <c r="G13" s="188">
        <v>4745</v>
      </c>
      <c r="H13" s="188">
        <v>13782</v>
      </c>
      <c r="I13" s="188">
        <v>5691</v>
      </c>
      <c r="J13" s="188">
        <v>4132</v>
      </c>
      <c r="K13" s="189">
        <v>4905</v>
      </c>
    </row>
    <row r="14" spans="1:11" ht="12.75">
      <c r="A14" s="136"/>
      <c r="B14" s="190" t="s">
        <v>185</v>
      </c>
      <c r="C14" s="136"/>
      <c r="D14" s="188"/>
      <c r="E14" s="188"/>
      <c r="F14" s="188"/>
      <c r="G14" s="188"/>
      <c r="H14" s="188"/>
      <c r="I14" s="188"/>
      <c r="J14" s="188"/>
      <c r="K14" s="189"/>
    </row>
    <row r="15" spans="1:11" ht="12.75" customHeight="1">
      <c r="A15" s="136"/>
      <c r="B15" s="70" t="s">
        <v>186</v>
      </c>
      <c r="C15" s="136"/>
      <c r="D15" s="188">
        <v>16</v>
      </c>
      <c r="E15" s="188">
        <v>3</v>
      </c>
      <c r="F15" s="188">
        <v>0</v>
      </c>
      <c r="G15" s="188">
        <v>0</v>
      </c>
      <c r="H15" s="188">
        <v>0</v>
      </c>
      <c r="I15" s="188">
        <v>8</v>
      </c>
      <c r="J15" s="188">
        <v>1</v>
      </c>
      <c r="K15" s="189">
        <v>4</v>
      </c>
    </row>
    <row r="16" spans="1:11" ht="15" customHeight="1">
      <c r="A16" s="347" t="s">
        <v>187</v>
      </c>
      <c r="B16" s="347"/>
      <c r="C16" s="136"/>
      <c r="D16" s="188"/>
      <c r="E16" s="188"/>
      <c r="F16" s="188"/>
      <c r="G16" s="188"/>
      <c r="H16" s="188"/>
      <c r="I16" s="188"/>
      <c r="J16" s="188"/>
      <c r="K16" s="189"/>
    </row>
    <row r="17" spans="1:11" ht="15" customHeight="1">
      <c r="A17" s="347" t="s">
        <v>188</v>
      </c>
      <c r="B17" s="347"/>
      <c r="C17" s="136"/>
      <c r="D17" s="188"/>
      <c r="E17" s="188"/>
      <c r="F17" s="188"/>
      <c r="G17" s="188"/>
      <c r="H17" s="188"/>
      <c r="I17" s="188"/>
      <c r="J17" s="188"/>
      <c r="K17" s="189"/>
    </row>
    <row r="18" spans="1:11" ht="12.75" customHeight="1">
      <c r="A18" s="348" t="s">
        <v>189</v>
      </c>
      <c r="B18" s="348"/>
      <c r="C18" s="136"/>
      <c r="D18" s="188"/>
      <c r="E18" s="188"/>
      <c r="F18" s="188"/>
      <c r="G18" s="188"/>
      <c r="H18" s="188"/>
      <c r="I18" s="188"/>
      <c r="J18" s="188"/>
      <c r="K18" s="189"/>
    </row>
    <row r="19" spans="1:11" ht="15" customHeight="1">
      <c r="A19" s="332" t="s">
        <v>190</v>
      </c>
      <c r="B19" s="332"/>
      <c r="C19" s="136"/>
      <c r="D19" s="188">
        <v>40822</v>
      </c>
      <c r="E19" s="188">
        <v>4559</v>
      </c>
      <c r="F19" s="188">
        <v>5170</v>
      </c>
      <c r="G19" s="188">
        <v>4727</v>
      </c>
      <c r="H19" s="188">
        <v>11979</v>
      </c>
      <c r="I19" s="188">
        <v>5519</v>
      </c>
      <c r="J19" s="188">
        <v>4107</v>
      </c>
      <c r="K19" s="189">
        <v>4761</v>
      </c>
    </row>
    <row r="20" spans="1:11" ht="15" customHeight="1">
      <c r="A20" s="332" t="s">
        <v>191</v>
      </c>
      <c r="B20" s="332"/>
      <c r="C20" s="136"/>
      <c r="D20" s="188">
        <v>1337</v>
      </c>
      <c r="E20" s="188">
        <v>1</v>
      </c>
      <c r="F20" s="188">
        <v>0</v>
      </c>
      <c r="G20" s="188">
        <v>0</v>
      </c>
      <c r="H20" s="188">
        <v>1293</v>
      </c>
      <c r="I20" s="188">
        <v>43</v>
      </c>
      <c r="J20" s="188">
        <v>0</v>
      </c>
      <c r="K20" s="189">
        <v>0</v>
      </c>
    </row>
    <row r="21" spans="1:11" ht="15" customHeight="1">
      <c r="A21" s="348" t="s">
        <v>192</v>
      </c>
      <c r="B21" s="348"/>
      <c r="C21" s="136"/>
      <c r="D21" s="188"/>
      <c r="E21" s="188"/>
      <c r="F21" s="188"/>
      <c r="G21" s="188"/>
      <c r="H21" s="188"/>
      <c r="I21" s="188"/>
      <c r="J21" s="188"/>
      <c r="K21" s="189"/>
    </row>
    <row r="22" spans="1:11" ht="12.75" customHeight="1">
      <c r="A22" s="332" t="s">
        <v>193</v>
      </c>
      <c r="B22" s="332"/>
      <c r="C22" s="136"/>
      <c r="D22" s="188">
        <v>443</v>
      </c>
      <c r="E22" s="188">
        <v>46</v>
      </c>
      <c r="F22" s="188">
        <v>16</v>
      </c>
      <c r="G22" s="188">
        <v>4</v>
      </c>
      <c r="H22" s="188">
        <v>252</v>
      </c>
      <c r="I22" s="188">
        <v>93</v>
      </c>
      <c r="J22" s="188">
        <v>6</v>
      </c>
      <c r="K22" s="189">
        <v>26</v>
      </c>
    </row>
    <row r="23" spans="1:11" ht="15" customHeight="1">
      <c r="A23" s="332" t="s">
        <v>194</v>
      </c>
      <c r="B23" s="332"/>
      <c r="C23" s="136"/>
      <c r="D23" s="188">
        <v>520</v>
      </c>
      <c r="E23" s="188">
        <v>61</v>
      </c>
      <c r="F23" s="188">
        <v>1</v>
      </c>
      <c r="G23" s="188">
        <v>14</v>
      </c>
      <c r="H23" s="188">
        <v>258</v>
      </c>
      <c r="I23" s="188">
        <v>44</v>
      </c>
      <c r="J23" s="188">
        <v>20</v>
      </c>
      <c r="K23" s="189">
        <v>122</v>
      </c>
    </row>
    <row r="24" spans="1:11" ht="18" customHeight="1">
      <c r="A24" s="346" t="s">
        <v>195</v>
      </c>
      <c r="B24" s="346"/>
      <c r="C24" s="136"/>
      <c r="D24" s="188"/>
      <c r="E24" s="188"/>
      <c r="F24" s="188"/>
      <c r="G24" s="188"/>
      <c r="H24" s="191"/>
      <c r="I24" s="188"/>
      <c r="J24" s="188"/>
      <c r="K24" s="189"/>
    </row>
    <row r="25" spans="1:11" ht="15" customHeight="1">
      <c r="A25" s="332" t="s">
        <v>196</v>
      </c>
      <c r="B25" s="332"/>
      <c r="C25" s="136"/>
      <c r="D25" s="188">
        <v>3952</v>
      </c>
      <c r="E25" s="188">
        <v>524</v>
      </c>
      <c r="F25" s="188">
        <v>163</v>
      </c>
      <c r="G25" s="188">
        <v>485</v>
      </c>
      <c r="H25" s="188">
        <v>1248</v>
      </c>
      <c r="I25" s="188">
        <v>613</v>
      </c>
      <c r="J25" s="188">
        <v>399</v>
      </c>
      <c r="K25" s="189">
        <v>520</v>
      </c>
    </row>
    <row r="26" spans="1:11" ht="15" customHeight="1">
      <c r="A26" s="187" t="s">
        <v>44</v>
      </c>
      <c r="B26" s="70" t="s">
        <v>197</v>
      </c>
      <c r="C26" s="136"/>
      <c r="D26" s="188">
        <v>216</v>
      </c>
      <c r="E26" s="188">
        <v>10</v>
      </c>
      <c r="F26" s="188">
        <v>3</v>
      </c>
      <c r="G26" s="188">
        <v>11</v>
      </c>
      <c r="H26" s="188">
        <v>9</v>
      </c>
      <c r="I26" s="188">
        <v>68</v>
      </c>
      <c r="J26" s="188">
        <v>59</v>
      </c>
      <c r="K26" s="189">
        <v>56</v>
      </c>
    </row>
    <row r="27" spans="1:11" ht="15" customHeight="1">
      <c r="A27" s="187"/>
      <c r="B27" s="70" t="s">
        <v>198</v>
      </c>
      <c r="C27" s="136"/>
      <c r="D27" s="188">
        <v>7</v>
      </c>
      <c r="E27" s="188">
        <v>0</v>
      </c>
      <c r="F27" s="188">
        <v>0</v>
      </c>
      <c r="G27" s="188">
        <v>0</v>
      </c>
      <c r="H27" s="188">
        <v>2</v>
      </c>
      <c r="I27" s="188">
        <v>2</v>
      </c>
      <c r="J27" s="188">
        <v>2</v>
      </c>
      <c r="K27" s="189">
        <v>1</v>
      </c>
    </row>
    <row r="28" spans="1:11" ht="15" customHeight="1">
      <c r="A28" s="187"/>
      <c r="B28" s="70" t="s">
        <v>199</v>
      </c>
      <c r="C28" s="136"/>
      <c r="D28" s="188">
        <v>3729</v>
      </c>
      <c r="E28" s="188">
        <v>514</v>
      </c>
      <c r="F28" s="188">
        <v>160</v>
      </c>
      <c r="G28" s="188">
        <v>474</v>
      </c>
      <c r="H28" s="188">
        <v>1237</v>
      </c>
      <c r="I28" s="188">
        <v>543</v>
      </c>
      <c r="J28" s="188">
        <v>338</v>
      </c>
      <c r="K28" s="189">
        <v>463</v>
      </c>
    </row>
    <row r="29" spans="1:11" ht="15" customHeight="1">
      <c r="A29" s="332" t="s">
        <v>200</v>
      </c>
      <c r="B29" s="332"/>
      <c r="C29" s="136"/>
      <c r="D29" s="188">
        <v>2660</v>
      </c>
      <c r="E29" s="188">
        <v>428</v>
      </c>
      <c r="F29" s="188">
        <v>420</v>
      </c>
      <c r="G29" s="188">
        <v>148</v>
      </c>
      <c r="H29" s="188">
        <v>1056</v>
      </c>
      <c r="I29" s="188">
        <v>108</v>
      </c>
      <c r="J29" s="188">
        <v>236</v>
      </c>
      <c r="K29" s="189">
        <v>264</v>
      </c>
    </row>
    <row r="30" spans="1:11" ht="15" customHeight="1">
      <c r="A30" s="332" t="s">
        <v>13</v>
      </c>
      <c r="B30" s="332"/>
      <c r="C30" s="136"/>
      <c r="D30" s="188">
        <v>7100</v>
      </c>
      <c r="E30" s="188">
        <v>389</v>
      </c>
      <c r="F30" s="188">
        <v>945</v>
      </c>
      <c r="G30" s="188">
        <v>1158</v>
      </c>
      <c r="H30" s="188">
        <v>1655</v>
      </c>
      <c r="I30" s="188">
        <v>886</v>
      </c>
      <c r="J30" s="188">
        <v>1007</v>
      </c>
      <c r="K30" s="189">
        <v>1060</v>
      </c>
    </row>
    <row r="31" spans="1:11" ht="15" customHeight="1">
      <c r="A31" s="332" t="s">
        <v>201</v>
      </c>
      <c r="B31" s="332"/>
      <c r="C31" s="136"/>
      <c r="D31" s="188">
        <v>2411</v>
      </c>
      <c r="E31" s="188">
        <v>432</v>
      </c>
      <c r="F31" s="188">
        <v>188</v>
      </c>
      <c r="G31" s="188">
        <v>152</v>
      </c>
      <c r="H31" s="188">
        <v>851</v>
      </c>
      <c r="I31" s="188">
        <v>416</v>
      </c>
      <c r="J31" s="188">
        <v>190</v>
      </c>
      <c r="K31" s="189">
        <v>182</v>
      </c>
    </row>
    <row r="32" spans="1:11" ht="12.75" customHeight="1">
      <c r="A32" s="332" t="s">
        <v>14</v>
      </c>
      <c r="B32" s="332"/>
      <c r="C32" s="136"/>
      <c r="D32" s="188">
        <v>2861</v>
      </c>
      <c r="E32" s="188">
        <v>445</v>
      </c>
      <c r="F32" s="188">
        <v>362</v>
      </c>
      <c r="G32" s="188">
        <v>274</v>
      </c>
      <c r="H32" s="188">
        <v>897</v>
      </c>
      <c r="I32" s="188">
        <v>426</v>
      </c>
      <c r="J32" s="188">
        <v>186</v>
      </c>
      <c r="K32" s="189">
        <v>271</v>
      </c>
    </row>
    <row r="33" spans="1:11" ht="15" customHeight="1">
      <c r="A33" s="332" t="s">
        <v>15</v>
      </c>
      <c r="B33" s="332"/>
      <c r="C33" s="136"/>
      <c r="D33" s="188">
        <v>20314</v>
      </c>
      <c r="E33" s="188">
        <v>2156</v>
      </c>
      <c r="F33" s="188">
        <v>2694</v>
      </c>
      <c r="G33" s="188">
        <v>2133</v>
      </c>
      <c r="H33" s="188">
        <v>6477</v>
      </c>
      <c r="I33" s="188">
        <v>2774</v>
      </c>
      <c r="J33" s="188">
        <v>1846</v>
      </c>
      <c r="K33" s="189">
        <v>2234</v>
      </c>
    </row>
    <row r="34" spans="1:11" ht="15" customHeight="1">
      <c r="A34" s="332" t="s">
        <v>202</v>
      </c>
      <c r="B34" s="332"/>
      <c r="C34" s="136"/>
      <c r="D34" s="188">
        <v>365</v>
      </c>
      <c r="E34" s="188">
        <v>35</v>
      </c>
      <c r="F34" s="188">
        <v>44</v>
      </c>
      <c r="G34" s="188">
        <v>45</v>
      </c>
      <c r="H34" s="188">
        <v>101</v>
      </c>
      <c r="I34" s="188">
        <v>62</v>
      </c>
      <c r="J34" s="188">
        <v>28</v>
      </c>
      <c r="K34" s="189">
        <v>50</v>
      </c>
    </row>
    <row r="35" spans="1:11" ht="15" customHeight="1">
      <c r="A35" s="347" t="s">
        <v>203</v>
      </c>
      <c r="B35" s="347"/>
      <c r="C35" s="136"/>
      <c r="D35" s="188"/>
      <c r="E35" s="188"/>
      <c r="F35" s="188"/>
      <c r="G35" s="188"/>
      <c r="H35" s="188"/>
      <c r="I35" s="188"/>
      <c r="J35" s="188"/>
      <c r="K35" s="189"/>
    </row>
    <row r="36" spans="1:11" ht="12.75" customHeight="1">
      <c r="A36" s="332" t="s">
        <v>204</v>
      </c>
      <c r="B36" s="332"/>
      <c r="C36" s="136"/>
      <c r="D36" s="188">
        <v>129</v>
      </c>
      <c r="E36" s="188">
        <v>12</v>
      </c>
      <c r="F36" s="188">
        <v>15</v>
      </c>
      <c r="G36" s="188">
        <v>7</v>
      </c>
      <c r="H36" s="188">
        <v>41</v>
      </c>
      <c r="I36" s="188">
        <v>29</v>
      </c>
      <c r="J36" s="188">
        <v>8</v>
      </c>
      <c r="K36" s="189">
        <v>17</v>
      </c>
    </row>
    <row r="37" spans="1:11" ht="15" customHeight="1">
      <c r="A37" s="332" t="s">
        <v>205</v>
      </c>
      <c r="B37" s="332"/>
      <c r="C37" s="136"/>
      <c r="D37" s="188">
        <v>1072</v>
      </c>
      <c r="E37" s="188">
        <v>77</v>
      </c>
      <c r="F37" s="188">
        <v>62</v>
      </c>
      <c r="G37" s="188">
        <v>152</v>
      </c>
      <c r="H37" s="188">
        <v>442</v>
      </c>
      <c r="I37" s="188">
        <v>192</v>
      </c>
      <c r="J37" s="188">
        <v>92</v>
      </c>
      <c r="K37" s="189">
        <v>55</v>
      </c>
    </row>
    <row r="38" spans="1:11" ht="15" customHeight="1">
      <c r="A38" s="332" t="s">
        <v>206</v>
      </c>
      <c r="B38" s="332"/>
      <c r="C38" s="136"/>
      <c r="D38" s="188">
        <v>1621</v>
      </c>
      <c r="E38" s="188">
        <v>128</v>
      </c>
      <c r="F38" s="188">
        <v>158</v>
      </c>
      <c r="G38" s="188">
        <v>109</v>
      </c>
      <c r="H38" s="188">
        <v>825</v>
      </c>
      <c r="I38" s="188">
        <v>131</v>
      </c>
      <c r="J38" s="188">
        <v>69</v>
      </c>
      <c r="K38" s="189">
        <v>201</v>
      </c>
    </row>
    <row r="39" spans="1:11" ht="15" customHeight="1">
      <c r="A39" s="332" t="s">
        <v>16</v>
      </c>
      <c r="B39" s="332"/>
      <c r="C39" s="136"/>
      <c r="D39" s="188">
        <v>637</v>
      </c>
      <c r="E39" s="188">
        <v>41</v>
      </c>
      <c r="F39" s="188">
        <v>136</v>
      </c>
      <c r="G39" s="188">
        <v>82</v>
      </c>
      <c r="H39" s="188">
        <v>189</v>
      </c>
      <c r="I39" s="188">
        <v>62</v>
      </c>
      <c r="J39" s="188">
        <v>72</v>
      </c>
      <c r="K39" s="189">
        <v>55</v>
      </c>
    </row>
    <row r="40" spans="1:11" ht="18" customHeight="1">
      <c r="A40" s="346" t="s">
        <v>207</v>
      </c>
      <c r="B40" s="346"/>
      <c r="C40" s="153"/>
      <c r="D40" s="188"/>
      <c r="E40" s="188"/>
      <c r="F40" s="188"/>
      <c r="G40" s="188"/>
      <c r="H40" s="188"/>
      <c r="I40" s="188"/>
      <c r="J40" s="188"/>
      <c r="K40" s="189"/>
    </row>
    <row r="41" spans="1:11" ht="15" customHeight="1">
      <c r="A41" s="347" t="s">
        <v>208</v>
      </c>
      <c r="B41" s="347"/>
      <c r="C41" s="153"/>
      <c r="D41" s="188"/>
      <c r="E41" s="188"/>
      <c r="F41" s="188"/>
      <c r="G41" s="188"/>
      <c r="H41" s="188"/>
      <c r="I41" s="188"/>
      <c r="J41" s="188"/>
      <c r="K41" s="189"/>
    </row>
    <row r="42" spans="1:11" ht="12.75" customHeight="1">
      <c r="A42" s="347" t="s">
        <v>209</v>
      </c>
      <c r="B42" s="347"/>
      <c r="C42" s="153"/>
      <c r="D42" s="188"/>
      <c r="E42" s="188"/>
      <c r="F42" s="188"/>
      <c r="G42" s="188"/>
      <c r="H42" s="188"/>
      <c r="I42" s="188"/>
      <c r="J42" s="188"/>
      <c r="K42" s="189"/>
    </row>
    <row r="43" spans="1:11" ht="12.75" customHeight="1">
      <c r="A43" s="332" t="s">
        <v>210</v>
      </c>
      <c r="B43" s="332"/>
      <c r="C43" s="153"/>
      <c r="D43" s="188">
        <v>6411</v>
      </c>
      <c r="E43" s="188">
        <v>946</v>
      </c>
      <c r="F43" s="188">
        <v>583</v>
      </c>
      <c r="G43" s="188">
        <v>632</v>
      </c>
      <c r="H43" s="188">
        <v>2136</v>
      </c>
      <c r="I43" s="188">
        <v>711</v>
      </c>
      <c r="J43" s="188">
        <v>632</v>
      </c>
      <c r="K43" s="189">
        <v>771</v>
      </c>
    </row>
    <row r="44" spans="1:11" ht="15" customHeight="1">
      <c r="A44" s="347" t="s">
        <v>211</v>
      </c>
      <c r="B44" s="347"/>
      <c r="C44" s="153"/>
      <c r="D44" s="150"/>
      <c r="E44" s="150"/>
      <c r="F44" s="150"/>
      <c r="G44" s="150"/>
      <c r="H44" s="150"/>
      <c r="I44" s="150"/>
      <c r="J44" s="150"/>
      <c r="K44" s="151"/>
    </row>
    <row r="45" spans="1:11" ht="12" customHeight="1">
      <c r="A45" s="187"/>
      <c r="B45" s="70" t="s">
        <v>212</v>
      </c>
      <c r="C45" s="153"/>
      <c r="D45" s="188">
        <v>921</v>
      </c>
      <c r="E45" s="188">
        <v>124</v>
      </c>
      <c r="F45" s="188">
        <v>59</v>
      </c>
      <c r="G45" s="188">
        <v>82</v>
      </c>
      <c r="H45" s="188">
        <v>326</v>
      </c>
      <c r="I45" s="188">
        <v>158</v>
      </c>
      <c r="J45" s="188">
        <v>85</v>
      </c>
      <c r="K45" s="189">
        <v>87</v>
      </c>
    </row>
    <row r="46" spans="1:11" ht="15" customHeight="1">
      <c r="A46" s="187"/>
      <c r="B46" s="70" t="s">
        <v>213</v>
      </c>
      <c r="C46" s="153"/>
      <c r="D46" s="188">
        <v>415</v>
      </c>
      <c r="E46" s="188">
        <v>72</v>
      </c>
      <c r="F46" s="188">
        <v>40</v>
      </c>
      <c r="G46" s="188">
        <v>42</v>
      </c>
      <c r="H46" s="188">
        <v>130</v>
      </c>
      <c r="I46" s="188">
        <v>37</v>
      </c>
      <c r="J46" s="188">
        <v>52</v>
      </c>
      <c r="K46" s="189">
        <v>42</v>
      </c>
    </row>
    <row r="47" spans="1:11" ht="15" customHeight="1">
      <c r="A47" s="187"/>
      <c r="B47" s="70" t="s">
        <v>214</v>
      </c>
      <c r="C47" s="153"/>
      <c r="D47" s="188">
        <v>5075</v>
      </c>
      <c r="E47" s="188">
        <v>750</v>
      </c>
      <c r="F47" s="188">
        <v>484</v>
      </c>
      <c r="G47" s="188">
        <v>508</v>
      </c>
      <c r="H47" s="188">
        <v>1680</v>
      </c>
      <c r="I47" s="188">
        <v>516</v>
      </c>
      <c r="J47" s="188">
        <v>495</v>
      </c>
      <c r="K47" s="189">
        <v>642</v>
      </c>
    </row>
    <row r="48" spans="1:11" ht="18" customHeight="1">
      <c r="A48" s="346" t="s">
        <v>215</v>
      </c>
      <c r="B48" s="346"/>
      <c r="C48" s="161"/>
      <c r="D48" s="188"/>
      <c r="E48" s="188"/>
      <c r="F48" s="188"/>
      <c r="G48" s="188"/>
      <c r="H48" s="188"/>
      <c r="I48" s="188"/>
      <c r="J48" s="188"/>
      <c r="K48" s="189"/>
    </row>
    <row r="49" spans="1:11" ht="15" customHeight="1">
      <c r="A49" s="332" t="s">
        <v>216</v>
      </c>
      <c r="B49" s="332"/>
      <c r="C49" s="161"/>
      <c r="D49" s="188">
        <v>4566</v>
      </c>
      <c r="E49" s="188">
        <v>464</v>
      </c>
      <c r="F49" s="188">
        <v>681</v>
      </c>
      <c r="G49" s="188">
        <v>564</v>
      </c>
      <c r="H49" s="188">
        <v>1385</v>
      </c>
      <c r="I49" s="188">
        <v>603</v>
      </c>
      <c r="J49" s="188">
        <v>411</v>
      </c>
      <c r="K49" s="189">
        <v>458</v>
      </c>
    </row>
    <row r="50" spans="1:11" ht="12" customHeight="1">
      <c r="A50" s="187" t="s">
        <v>44</v>
      </c>
      <c r="B50" s="70" t="s">
        <v>217</v>
      </c>
      <c r="C50" s="161"/>
      <c r="D50" s="188">
        <v>3735</v>
      </c>
      <c r="E50" s="188">
        <v>367</v>
      </c>
      <c r="F50" s="188">
        <v>583</v>
      </c>
      <c r="G50" s="188">
        <v>486</v>
      </c>
      <c r="H50" s="188">
        <v>1079</v>
      </c>
      <c r="I50" s="188">
        <v>515</v>
      </c>
      <c r="J50" s="188">
        <v>335</v>
      </c>
      <c r="K50" s="189">
        <v>370</v>
      </c>
    </row>
    <row r="51" spans="1:11" ht="15" customHeight="1">
      <c r="A51" s="187"/>
      <c r="B51" s="70" t="s">
        <v>218</v>
      </c>
      <c r="C51" s="161"/>
      <c r="D51" s="188">
        <v>3735</v>
      </c>
      <c r="E51" s="188">
        <v>367</v>
      </c>
      <c r="F51" s="188">
        <v>583</v>
      </c>
      <c r="G51" s="188">
        <v>486</v>
      </c>
      <c r="H51" s="188">
        <v>1079</v>
      </c>
      <c r="I51" s="188">
        <v>515</v>
      </c>
      <c r="J51" s="188">
        <v>335</v>
      </c>
      <c r="K51" s="189">
        <v>370</v>
      </c>
    </row>
    <row r="52" spans="1:11" ht="15" customHeight="1">
      <c r="A52" s="187"/>
      <c r="B52" s="70" t="s">
        <v>219</v>
      </c>
      <c r="C52" s="161"/>
      <c r="D52" s="188">
        <v>156</v>
      </c>
      <c r="E52" s="188">
        <v>10</v>
      </c>
      <c r="F52" s="188">
        <v>35</v>
      </c>
      <c r="G52" s="188">
        <v>26</v>
      </c>
      <c r="H52" s="188">
        <v>44</v>
      </c>
      <c r="I52" s="188">
        <v>9</v>
      </c>
      <c r="J52" s="188">
        <v>9</v>
      </c>
      <c r="K52" s="189">
        <v>23</v>
      </c>
    </row>
    <row r="53" spans="1:11" ht="15" customHeight="1">
      <c r="A53" s="187"/>
      <c r="B53" s="70" t="s">
        <v>220</v>
      </c>
      <c r="C53" s="161"/>
      <c r="D53" s="188">
        <v>0</v>
      </c>
      <c r="E53" s="188">
        <v>0</v>
      </c>
      <c r="F53" s="188">
        <v>0</v>
      </c>
      <c r="G53" s="188">
        <v>0</v>
      </c>
      <c r="H53" s="188">
        <v>0</v>
      </c>
      <c r="I53" s="188">
        <v>0</v>
      </c>
      <c r="J53" s="188">
        <v>0</v>
      </c>
      <c r="K53" s="189">
        <v>0</v>
      </c>
    </row>
    <row r="54" spans="1:11" ht="15" customHeight="1">
      <c r="A54" s="187"/>
      <c r="B54" s="70" t="s">
        <v>219</v>
      </c>
      <c r="C54" s="161"/>
      <c r="D54" s="188">
        <v>0</v>
      </c>
      <c r="E54" s="188">
        <v>0</v>
      </c>
      <c r="F54" s="188">
        <v>0</v>
      </c>
      <c r="G54" s="188">
        <v>0</v>
      </c>
      <c r="H54" s="188">
        <v>0</v>
      </c>
      <c r="I54" s="188">
        <v>0</v>
      </c>
      <c r="J54" s="188">
        <v>0</v>
      </c>
      <c r="K54" s="189">
        <v>0</v>
      </c>
    </row>
    <row r="55" spans="1:11" ht="15" customHeight="1">
      <c r="A55" s="187"/>
      <c r="B55" s="70" t="s">
        <v>221</v>
      </c>
      <c r="C55" s="161"/>
      <c r="D55" s="188">
        <v>831</v>
      </c>
      <c r="E55" s="188">
        <v>97</v>
      </c>
      <c r="F55" s="188">
        <v>98</v>
      </c>
      <c r="G55" s="188">
        <v>78</v>
      </c>
      <c r="H55" s="188">
        <v>306</v>
      </c>
      <c r="I55" s="188">
        <v>88</v>
      </c>
      <c r="J55" s="188">
        <v>76</v>
      </c>
      <c r="K55" s="189">
        <v>88</v>
      </c>
    </row>
    <row r="56" spans="1:11" ht="15" customHeight="1">
      <c r="A56" s="187"/>
      <c r="B56" s="70" t="s">
        <v>222</v>
      </c>
      <c r="C56" s="161"/>
      <c r="D56" s="188">
        <v>831</v>
      </c>
      <c r="E56" s="188">
        <v>97</v>
      </c>
      <c r="F56" s="188">
        <v>98</v>
      </c>
      <c r="G56" s="188">
        <v>78</v>
      </c>
      <c r="H56" s="188">
        <v>306</v>
      </c>
      <c r="I56" s="188">
        <v>88</v>
      </c>
      <c r="J56" s="188">
        <v>76</v>
      </c>
      <c r="K56" s="189">
        <v>88</v>
      </c>
    </row>
    <row r="57" spans="1:11" ht="15" customHeight="1">
      <c r="A57" s="187"/>
      <c r="B57" s="70" t="s">
        <v>223</v>
      </c>
      <c r="C57" s="161"/>
      <c r="D57" s="188">
        <v>0</v>
      </c>
      <c r="E57" s="188">
        <v>0</v>
      </c>
      <c r="F57" s="188">
        <v>0</v>
      </c>
      <c r="G57" s="188">
        <v>0</v>
      </c>
      <c r="H57" s="188">
        <v>0</v>
      </c>
      <c r="I57" s="188">
        <v>0</v>
      </c>
      <c r="J57" s="188">
        <v>0</v>
      </c>
      <c r="K57" s="189">
        <v>0</v>
      </c>
    </row>
    <row r="58" spans="4:11" ht="12.75" customHeight="1">
      <c r="D58" s="193"/>
      <c r="E58" s="194"/>
      <c r="F58" s="194"/>
      <c r="G58" s="194"/>
      <c r="H58" s="194"/>
      <c r="I58" s="194"/>
      <c r="J58" s="194"/>
      <c r="K58" s="19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mergeCells count="37">
    <mergeCell ref="A19:B19"/>
    <mergeCell ref="A1:K1"/>
    <mergeCell ref="A3:K3"/>
    <mergeCell ref="A4:K4"/>
    <mergeCell ref="A5:K5"/>
    <mergeCell ref="A7:C8"/>
    <mergeCell ref="D7:D8"/>
    <mergeCell ref="E7:K7"/>
    <mergeCell ref="A11:B11"/>
    <mergeCell ref="A12:B12"/>
    <mergeCell ref="A16:B16"/>
    <mergeCell ref="A17:B17"/>
    <mergeCell ref="A18:B18"/>
    <mergeCell ref="A34:B34"/>
    <mergeCell ref="A20:B20"/>
    <mergeCell ref="A21:B21"/>
    <mergeCell ref="A22:B22"/>
    <mergeCell ref="A23:B23"/>
    <mergeCell ref="A24:B24"/>
    <mergeCell ref="A25:B25"/>
    <mergeCell ref="A29:B29"/>
    <mergeCell ref="A30:B30"/>
    <mergeCell ref="A31:B31"/>
    <mergeCell ref="A32:B32"/>
    <mergeCell ref="A33:B33"/>
    <mergeCell ref="A49:B49"/>
    <mergeCell ref="A35:B35"/>
    <mergeCell ref="A36:B36"/>
    <mergeCell ref="A37:B37"/>
    <mergeCell ref="A38:B38"/>
    <mergeCell ref="A48:B48"/>
    <mergeCell ref="A39:B39"/>
    <mergeCell ref="A40:B40"/>
    <mergeCell ref="A41:B41"/>
    <mergeCell ref="A42:B42"/>
    <mergeCell ref="A43:B43"/>
    <mergeCell ref="A44:B44"/>
  </mergeCells>
  <printOptions/>
  <pageMargins left="0.5905511811023623" right="0.5118110236220472" top="0.5118110236220472" bottom="0.5118110236220472" header="0.3937007874015748" footer="0.3937007874015748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3" sqref="A3:H3"/>
    </sheetView>
  </sheetViews>
  <sheetFormatPr defaultColWidth="10.7109375" defaultRowHeight="12.75"/>
  <cols>
    <col min="1" max="1" width="30.7109375" style="192" customWidth="1"/>
    <col min="2" max="2" width="0.85546875" style="133" customWidth="1"/>
    <col min="3" max="8" width="9.7109375" style="133" customWidth="1"/>
    <col min="9" max="9" width="7.7109375" style="133" customWidth="1"/>
    <col min="10" max="10" width="7.57421875" style="133" customWidth="1"/>
    <col min="11" max="11" width="8.57421875" style="133" customWidth="1"/>
    <col min="12" max="16384" width="10.7109375" style="133" customWidth="1"/>
  </cols>
  <sheetData>
    <row r="1" spans="1:9" ht="12.75">
      <c r="A1" s="339">
        <v>19</v>
      </c>
      <c r="B1" s="339"/>
      <c r="C1" s="339"/>
      <c r="D1" s="339"/>
      <c r="E1" s="339"/>
      <c r="F1" s="339"/>
      <c r="G1" s="339"/>
      <c r="H1" s="339"/>
      <c r="I1" s="195"/>
    </row>
    <row r="2" spans="1:8" ht="12.75">
      <c r="A2" s="180"/>
      <c r="B2" s="136"/>
      <c r="C2" s="136"/>
      <c r="D2" s="136"/>
      <c r="E2" s="136"/>
      <c r="F2" s="136"/>
      <c r="G2" s="136"/>
      <c r="H2" s="136"/>
    </row>
    <row r="3" spans="1:9" ht="15" customHeight="1">
      <c r="A3" s="349" t="s">
        <v>138</v>
      </c>
      <c r="B3" s="349"/>
      <c r="C3" s="349"/>
      <c r="D3" s="349"/>
      <c r="E3" s="349"/>
      <c r="F3" s="349"/>
      <c r="G3" s="349"/>
      <c r="H3" s="349"/>
      <c r="I3" s="196"/>
    </row>
    <row r="4" spans="1:9" ht="15" customHeight="1">
      <c r="A4" s="349" t="s">
        <v>170</v>
      </c>
      <c r="B4" s="349"/>
      <c r="C4" s="349"/>
      <c r="D4" s="349"/>
      <c r="E4" s="349"/>
      <c r="F4" s="349"/>
      <c r="G4" s="349"/>
      <c r="H4" s="349"/>
      <c r="I4" s="196"/>
    </row>
    <row r="5" spans="1:9" ht="15" customHeight="1">
      <c r="A5" s="339" t="s">
        <v>224</v>
      </c>
      <c r="B5" s="339"/>
      <c r="C5" s="339"/>
      <c r="D5" s="339"/>
      <c r="E5" s="339"/>
      <c r="F5" s="339"/>
      <c r="G5" s="339"/>
      <c r="H5" s="339"/>
      <c r="I5" s="195"/>
    </row>
    <row r="6" spans="1:8" ht="9" customHeight="1">
      <c r="A6" s="136"/>
      <c r="B6" s="136"/>
      <c r="C6" s="136"/>
      <c r="D6" s="136"/>
      <c r="E6" s="136"/>
      <c r="F6" s="136"/>
      <c r="G6" s="136"/>
      <c r="H6" s="136"/>
    </row>
    <row r="7" spans="1:9" ht="21" customHeight="1">
      <c r="A7" s="350" t="s">
        <v>225</v>
      </c>
      <c r="B7" s="197"/>
      <c r="C7" s="357" t="s">
        <v>226</v>
      </c>
      <c r="D7" s="358"/>
      <c r="E7" s="358"/>
      <c r="F7" s="358"/>
      <c r="G7" s="358"/>
      <c r="H7" s="358"/>
      <c r="I7" s="176"/>
    </row>
    <row r="8" spans="1:9" ht="42" customHeight="1">
      <c r="A8" s="356"/>
      <c r="B8" s="198"/>
      <c r="C8" s="359" t="s">
        <v>227</v>
      </c>
      <c r="D8" s="356"/>
      <c r="E8" s="359" t="s">
        <v>228</v>
      </c>
      <c r="F8" s="356"/>
      <c r="G8" s="359" t="s">
        <v>229</v>
      </c>
      <c r="H8" s="356"/>
      <c r="I8" s="176"/>
    </row>
    <row r="9" spans="1:9" ht="28.5" customHeight="1">
      <c r="A9" s="351"/>
      <c r="B9" s="199"/>
      <c r="C9" s="166" t="s">
        <v>143</v>
      </c>
      <c r="D9" s="166" t="s">
        <v>230</v>
      </c>
      <c r="E9" s="166" t="s">
        <v>143</v>
      </c>
      <c r="F9" s="166" t="s">
        <v>230</v>
      </c>
      <c r="G9" s="166" t="s">
        <v>143</v>
      </c>
      <c r="H9" s="167" t="s">
        <v>230</v>
      </c>
      <c r="I9" s="200"/>
    </row>
    <row r="10" spans="1:9" ht="21" customHeight="1">
      <c r="A10" s="201" t="s">
        <v>231</v>
      </c>
      <c r="B10" s="136"/>
      <c r="C10" s="183"/>
      <c r="D10" s="183"/>
      <c r="E10" s="183"/>
      <c r="F10" s="183"/>
      <c r="G10" s="183"/>
      <c r="H10" s="183"/>
      <c r="I10" s="202"/>
    </row>
    <row r="11" spans="1:9" ht="12.75" customHeight="1">
      <c r="A11" s="203" t="s">
        <v>232</v>
      </c>
      <c r="B11" s="136"/>
      <c r="C11" s="183">
        <v>43122</v>
      </c>
      <c r="D11" s="204">
        <v>100</v>
      </c>
      <c r="E11" s="205">
        <v>3952</v>
      </c>
      <c r="F11" s="204">
        <v>100</v>
      </c>
      <c r="G11" s="205">
        <v>2660</v>
      </c>
      <c r="H11" s="204">
        <v>100</v>
      </c>
      <c r="I11" s="202"/>
    </row>
    <row r="12" spans="1:9" ht="21" customHeight="1">
      <c r="A12" s="206" t="s">
        <v>233</v>
      </c>
      <c r="B12" s="136"/>
      <c r="C12" s="188">
        <v>6943</v>
      </c>
      <c r="D12" s="207">
        <v>16.100830202680765</v>
      </c>
      <c r="E12" s="188">
        <v>154</v>
      </c>
      <c r="F12" s="207">
        <v>3.896761133603239</v>
      </c>
      <c r="G12" s="188">
        <v>252</v>
      </c>
      <c r="H12" s="208">
        <v>9.473684210526315</v>
      </c>
      <c r="I12" s="209"/>
    </row>
    <row r="13" spans="1:9" ht="21" customHeight="1">
      <c r="A13" s="206" t="s">
        <v>234</v>
      </c>
      <c r="B13" s="136"/>
      <c r="C13" s="188">
        <v>6635</v>
      </c>
      <c r="D13" s="207">
        <v>15.386577616993646</v>
      </c>
      <c r="E13" s="188">
        <v>333</v>
      </c>
      <c r="F13" s="207">
        <v>8.426113360323887</v>
      </c>
      <c r="G13" s="188">
        <v>323</v>
      </c>
      <c r="H13" s="208">
        <v>12.142857142857142</v>
      </c>
      <c r="I13" s="209"/>
    </row>
    <row r="14" spans="1:9" ht="21" customHeight="1">
      <c r="A14" s="206" t="s">
        <v>235</v>
      </c>
      <c r="B14" s="136"/>
      <c r="C14" s="188">
        <v>11227</v>
      </c>
      <c r="D14" s="207">
        <v>26.035434349056167</v>
      </c>
      <c r="E14" s="188">
        <v>806</v>
      </c>
      <c r="F14" s="207">
        <v>20.394736842105264</v>
      </c>
      <c r="G14" s="188">
        <v>614</v>
      </c>
      <c r="H14" s="208">
        <v>23.082706766917294</v>
      </c>
      <c r="I14" s="209"/>
    </row>
    <row r="15" spans="1:9" ht="21" customHeight="1">
      <c r="A15" s="206" t="s">
        <v>236</v>
      </c>
      <c r="B15" s="136"/>
      <c r="C15" s="188">
        <v>7315</v>
      </c>
      <c r="D15" s="207">
        <v>16.963498910069106</v>
      </c>
      <c r="E15" s="188">
        <v>801</v>
      </c>
      <c r="F15" s="207">
        <v>20.268218623481783</v>
      </c>
      <c r="G15" s="188">
        <v>468</v>
      </c>
      <c r="H15" s="208">
        <v>17.593984962406015</v>
      </c>
      <c r="I15" s="209"/>
    </row>
    <row r="16" spans="1:9" ht="21" customHeight="1">
      <c r="A16" s="206" t="s">
        <v>237</v>
      </c>
      <c r="B16" s="136"/>
      <c r="C16" s="188">
        <v>4428</v>
      </c>
      <c r="D16" s="207">
        <v>10.268540420203145</v>
      </c>
      <c r="E16" s="188">
        <v>724</v>
      </c>
      <c r="F16" s="207">
        <v>18.31983805668016</v>
      </c>
      <c r="G16" s="188">
        <v>339</v>
      </c>
      <c r="H16" s="208">
        <v>12.74436090225564</v>
      </c>
      <c r="I16" s="209"/>
    </row>
    <row r="17" spans="1:9" ht="21" customHeight="1">
      <c r="A17" s="206" t="s">
        <v>238</v>
      </c>
      <c r="B17" s="136"/>
      <c r="C17" s="188">
        <v>4348</v>
      </c>
      <c r="D17" s="207">
        <v>10.08302026807662</v>
      </c>
      <c r="E17" s="188">
        <v>748</v>
      </c>
      <c r="F17" s="207">
        <v>18.927125506072876</v>
      </c>
      <c r="G17" s="188">
        <v>355</v>
      </c>
      <c r="H17" s="208">
        <v>13.345864661654135</v>
      </c>
      <c r="I17" s="209"/>
    </row>
    <row r="18" spans="1:9" ht="21" customHeight="1">
      <c r="A18" s="206" t="s">
        <v>239</v>
      </c>
      <c r="B18" s="136"/>
      <c r="C18" s="188">
        <v>1489</v>
      </c>
      <c r="D18" s="207">
        <v>3.452993831454942</v>
      </c>
      <c r="E18" s="188">
        <v>270</v>
      </c>
      <c r="F18" s="207">
        <v>6.831983805668016</v>
      </c>
      <c r="G18" s="188">
        <v>210</v>
      </c>
      <c r="H18" s="208">
        <v>7.894736842105263</v>
      </c>
      <c r="I18" s="209"/>
    </row>
    <row r="19" spans="1:9" ht="21" customHeight="1">
      <c r="A19" s="206" t="s">
        <v>240</v>
      </c>
      <c r="B19" s="136"/>
      <c r="C19" s="188">
        <v>737</v>
      </c>
      <c r="D19" s="207">
        <v>1.7091044014656092</v>
      </c>
      <c r="E19" s="188">
        <v>116</v>
      </c>
      <c r="F19" s="207">
        <v>2.935222672064777</v>
      </c>
      <c r="G19" s="188">
        <v>99</v>
      </c>
      <c r="H19" s="208">
        <v>3.7218045112781954</v>
      </c>
      <c r="I19" s="209"/>
    </row>
    <row r="20" spans="1:9" ht="21" customHeight="1">
      <c r="A20" s="136" t="s">
        <v>241</v>
      </c>
      <c r="B20" s="136"/>
      <c r="C20" s="188"/>
      <c r="D20" s="210"/>
      <c r="E20" s="188"/>
      <c r="F20" s="210"/>
      <c r="G20" s="188"/>
      <c r="H20" s="211"/>
      <c r="I20" s="209"/>
    </row>
    <row r="21" spans="1:9" ht="12.75" customHeight="1">
      <c r="A21" s="206" t="s">
        <v>242</v>
      </c>
      <c r="B21" s="136"/>
      <c r="C21" s="212">
        <v>13.3</v>
      </c>
      <c r="D21" s="213" t="s">
        <v>2</v>
      </c>
      <c r="E21" s="212">
        <v>19.3</v>
      </c>
      <c r="F21" s="213" t="s">
        <v>2</v>
      </c>
      <c r="G21" s="212">
        <v>17.5</v>
      </c>
      <c r="H21" s="214" t="s">
        <v>2</v>
      </c>
      <c r="I21" s="215"/>
    </row>
    <row r="22" spans="1:9" ht="18" customHeight="1">
      <c r="A22" s="216"/>
      <c r="B22" s="194"/>
      <c r="C22" s="209"/>
      <c r="D22" s="209"/>
      <c r="E22" s="209"/>
      <c r="F22" s="209"/>
      <c r="G22" s="209"/>
      <c r="H22" s="209"/>
      <c r="I22" s="209"/>
    </row>
    <row r="23" spans="1:9" ht="15" customHeight="1">
      <c r="A23" s="217"/>
      <c r="B23" s="194"/>
      <c r="C23" s="209"/>
      <c r="D23" s="209"/>
      <c r="E23" s="209"/>
      <c r="F23" s="209"/>
      <c r="G23" s="209"/>
      <c r="H23" s="209"/>
      <c r="I23" s="209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</sheetData>
  <sheetProtection/>
  <mergeCells count="9">
    <mergeCell ref="A1:H1"/>
    <mergeCell ref="A3:H3"/>
    <mergeCell ref="A4:H4"/>
    <mergeCell ref="A5:H5"/>
    <mergeCell ref="A7:A9"/>
    <mergeCell ref="C7:H7"/>
    <mergeCell ref="C8:D8"/>
    <mergeCell ref="E8:F8"/>
    <mergeCell ref="G8:H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A3" sqref="A3:K3"/>
    </sheetView>
  </sheetViews>
  <sheetFormatPr defaultColWidth="10.7109375" defaultRowHeight="12.75"/>
  <cols>
    <col min="1" max="1" width="3.57421875" style="192" customWidth="1"/>
    <col min="2" max="2" width="30.7109375" style="192" customWidth="1"/>
    <col min="3" max="3" width="0.85546875" style="133" customWidth="1"/>
    <col min="4" max="11" width="7.7109375" style="133" customWidth="1"/>
    <col min="12" max="12" width="5.421875" style="133" customWidth="1"/>
    <col min="13" max="16384" width="10.7109375" style="133" customWidth="1"/>
  </cols>
  <sheetData>
    <row r="1" spans="1:12" ht="12.75">
      <c r="A1" s="339">
        <v>20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195"/>
    </row>
    <row r="2" spans="1:11" ht="12.75">
      <c r="A2" s="180"/>
      <c r="B2" s="180"/>
      <c r="C2" s="136"/>
      <c r="D2" s="136"/>
      <c r="E2" s="136"/>
      <c r="F2" s="136"/>
      <c r="G2" s="136"/>
      <c r="H2" s="136"/>
      <c r="I2" s="136"/>
      <c r="J2" s="136"/>
      <c r="K2" s="136"/>
    </row>
    <row r="3" spans="1:12" ht="15" customHeight="1">
      <c r="A3" s="349" t="s">
        <v>138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196"/>
    </row>
    <row r="4" spans="1:12" ht="15" customHeight="1">
      <c r="A4" s="349" t="s">
        <v>170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196"/>
    </row>
    <row r="5" spans="1:12" ht="15" customHeight="1">
      <c r="A5" s="339" t="s">
        <v>243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195"/>
    </row>
    <row r="6" spans="1:12" ht="9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95"/>
    </row>
    <row r="7" spans="1:12" ht="18" customHeight="1">
      <c r="A7" s="350" t="s">
        <v>172</v>
      </c>
      <c r="B7" s="350"/>
      <c r="C7" s="342"/>
      <c r="D7" s="352" t="s">
        <v>173</v>
      </c>
      <c r="E7" s="354" t="s">
        <v>174</v>
      </c>
      <c r="F7" s="355"/>
      <c r="G7" s="355"/>
      <c r="H7" s="355"/>
      <c r="I7" s="355"/>
      <c r="J7" s="355"/>
      <c r="K7" s="355"/>
      <c r="L7" s="195"/>
    </row>
    <row r="8" spans="1:12" ht="33" customHeight="1">
      <c r="A8" s="351"/>
      <c r="B8" s="351"/>
      <c r="C8" s="343"/>
      <c r="D8" s="353"/>
      <c r="E8" s="166" t="s">
        <v>175</v>
      </c>
      <c r="F8" s="166" t="s">
        <v>176</v>
      </c>
      <c r="G8" s="142" t="s">
        <v>177</v>
      </c>
      <c r="H8" s="142" t="s">
        <v>178</v>
      </c>
      <c r="I8" s="142" t="s">
        <v>179</v>
      </c>
      <c r="J8" s="142" t="s">
        <v>180</v>
      </c>
      <c r="K8" s="142" t="s">
        <v>181</v>
      </c>
      <c r="L8" s="195"/>
    </row>
    <row r="9" spans="1:12" ht="12.75">
      <c r="A9" s="180"/>
      <c r="B9" s="180"/>
      <c r="C9" s="136"/>
      <c r="D9" s="151"/>
      <c r="E9" s="151"/>
      <c r="F9" s="151"/>
      <c r="G9" s="181"/>
      <c r="H9" s="182"/>
      <c r="I9" s="151"/>
      <c r="J9" s="181"/>
      <c r="K9" s="136"/>
      <c r="L9" s="194"/>
    </row>
    <row r="10" spans="1:12" ht="18" customHeight="1">
      <c r="A10" s="64" t="s">
        <v>27</v>
      </c>
      <c r="B10" s="64"/>
      <c r="C10" s="136"/>
      <c r="D10" s="183">
        <v>43122</v>
      </c>
      <c r="E10" s="183">
        <v>4667</v>
      </c>
      <c r="F10" s="183">
        <v>5187</v>
      </c>
      <c r="G10" s="183">
        <v>4745</v>
      </c>
      <c r="H10" s="183">
        <v>13782</v>
      </c>
      <c r="I10" s="183">
        <v>5699</v>
      </c>
      <c r="J10" s="183">
        <v>4133</v>
      </c>
      <c r="K10" s="183">
        <v>4909</v>
      </c>
      <c r="L10" s="202"/>
    </row>
    <row r="11" spans="1:12" ht="18" customHeight="1">
      <c r="A11" s="332" t="s">
        <v>244</v>
      </c>
      <c r="B11" s="332"/>
      <c r="C11" s="70"/>
      <c r="D11" s="188">
        <v>4638</v>
      </c>
      <c r="E11" s="188">
        <v>521</v>
      </c>
      <c r="F11" s="188">
        <v>588</v>
      </c>
      <c r="G11" s="188">
        <v>324</v>
      </c>
      <c r="H11" s="188">
        <v>1417</v>
      </c>
      <c r="I11" s="188">
        <v>691</v>
      </c>
      <c r="J11" s="188">
        <v>477</v>
      </c>
      <c r="K11" s="189">
        <v>620</v>
      </c>
      <c r="L11" s="202"/>
    </row>
    <row r="12" spans="1:12" ht="18" customHeight="1">
      <c r="A12" s="332" t="s">
        <v>245</v>
      </c>
      <c r="B12" s="332"/>
      <c r="C12" s="70"/>
      <c r="D12" s="188">
        <v>1699</v>
      </c>
      <c r="E12" s="188">
        <v>0</v>
      </c>
      <c r="F12" s="188">
        <v>0</v>
      </c>
      <c r="G12" s="188">
        <v>0</v>
      </c>
      <c r="H12" s="188">
        <v>1652</v>
      </c>
      <c r="I12" s="188">
        <v>47</v>
      </c>
      <c r="J12" s="188">
        <v>0</v>
      </c>
      <c r="K12" s="189">
        <v>0</v>
      </c>
      <c r="L12" s="194"/>
    </row>
    <row r="13" spans="1:12" ht="18" customHeight="1">
      <c r="A13" s="332" t="s">
        <v>246</v>
      </c>
      <c r="B13" s="332"/>
      <c r="C13" s="70"/>
      <c r="D13" s="188">
        <v>1293</v>
      </c>
      <c r="E13" s="188">
        <v>143</v>
      </c>
      <c r="F13" s="188">
        <v>141</v>
      </c>
      <c r="G13" s="188">
        <v>117</v>
      </c>
      <c r="H13" s="188">
        <v>436</v>
      </c>
      <c r="I13" s="188">
        <v>215</v>
      </c>
      <c r="J13" s="188">
        <v>103</v>
      </c>
      <c r="K13" s="189">
        <v>138</v>
      </c>
      <c r="L13" s="194"/>
    </row>
    <row r="14" spans="1:12" ht="18" customHeight="1">
      <c r="A14" s="332" t="s">
        <v>247</v>
      </c>
      <c r="B14" s="332"/>
      <c r="C14" s="70"/>
      <c r="D14" s="188">
        <v>3154</v>
      </c>
      <c r="E14" s="188">
        <v>381</v>
      </c>
      <c r="F14" s="188">
        <v>320</v>
      </c>
      <c r="G14" s="188">
        <v>405</v>
      </c>
      <c r="H14" s="188">
        <v>894</v>
      </c>
      <c r="I14" s="188">
        <v>321</v>
      </c>
      <c r="J14" s="188">
        <v>401</v>
      </c>
      <c r="K14" s="189">
        <v>432</v>
      </c>
      <c r="L14" s="194"/>
    </row>
    <row r="15" spans="1:12" ht="18" customHeight="1">
      <c r="A15" s="332" t="s">
        <v>248</v>
      </c>
      <c r="B15" s="332"/>
      <c r="C15" s="70"/>
      <c r="D15" s="188">
        <v>11456</v>
      </c>
      <c r="E15" s="188">
        <v>1424</v>
      </c>
      <c r="F15" s="188">
        <v>1530</v>
      </c>
      <c r="G15" s="188">
        <v>1339</v>
      </c>
      <c r="H15" s="188">
        <v>3241</v>
      </c>
      <c r="I15" s="188">
        <v>1378</v>
      </c>
      <c r="J15" s="188">
        <v>1163</v>
      </c>
      <c r="K15" s="189">
        <v>1381</v>
      </c>
      <c r="L15" s="193"/>
    </row>
    <row r="16" spans="1:12" ht="18" customHeight="1">
      <c r="A16" s="136" t="s">
        <v>249</v>
      </c>
      <c r="B16" s="136"/>
      <c r="C16" s="70"/>
      <c r="D16" s="188"/>
      <c r="E16" s="188"/>
      <c r="F16" s="188"/>
      <c r="G16" s="188"/>
      <c r="H16" s="188"/>
      <c r="I16" s="188"/>
      <c r="J16" s="188"/>
      <c r="K16" s="189"/>
      <c r="L16" s="193"/>
    </row>
    <row r="17" spans="1:12" ht="12.75" customHeight="1">
      <c r="A17" s="136"/>
      <c r="B17" s="70" t="s">
        <v>250</v>
      </c>
      <c r="C17" s="70"/>
      <c r="D17" s="188">
        <v>4</v>
      </c>
      <c r="E17" s="188">
        <v>2</v>
      </c>
      <c r="F17" s="188">
        <v>1</v>
      </c>
      <c r="G17" s="188">
        <v>0</v>
      </c>
      <c r="H17" s="188">
        <v>0</v>
      </c>
      <c r="I17" s="188">
        <v>0</v>
      </c>
      <c r="J17" s="188">
        <v>0</v>
      </c>
      <c r="K17" s="189">
        <v>1</v>
      </c>
      <c r="L17" s="193"/>
    </row>
    <row r="18" spans="1:12" ht="18" customHeight="1">
      <c r="A18" s="136" t="s">
        <v>128</v>
      </c>
      <c r="B18" s="70"/>
      <c r="C18" s="70"/>
      <c r="D18" s="188"/>
      <c r="E18" s="188"/>
      <c r="F18" s="188"/>
      <c r="G18" s="188"/>
      <c r="H18" s="188"/>
      <c r="I18" s="188"/>
      <c r="J18" s="188"/>
      <c r="K18" s="189"/>
      <c r="L18" s="193"/>
    </row>
    <row r="19" spans="1:12" ht="12.75" customHeight="1">
      <c r="A19" s="70"/>
      <c r="B19" s="70" t="s">
        <v>129</v>
      </c>
      <c r="C19" s="70"/>
      <c r="D19" s="188">
        <v>3891</v>
      </c>
      <c r="E19" s="188">
        <v>394</v>
      </c>
      <c r="F19" s="188">
        <v>444</v>
      </c>
      <c r="G19" s="188">
        <v>387</v>
      </c>
      <c r="H19" s="188">
        <v>1440</v>
      </c>
      <c r="I19" s="188">
        <v>593</v>
      </c>
      <c r="J19" s="188">
        <v>314</v>
      </c>
      <c r="K19" s="189">
        <v>319</v>
      </c>
      <c r="L19" s="178"/>
    </row>
    <row r="20" spans="1:12" ht="18" customHeight="1">
      <c r="A20" s="136" t="s">
        <v>125</v>
      </c>
      <c r="B20" s="70"/>
      <c r="C20" s="70"/>
      <c r="D20" s="188"/>
      <c r="E20" s="188"/>
      <c r="F20" s="188"/>
      <c r="G20" s="188"/>
      <c r="H20" s="188"/>
      <c r="I20" s="188"/>
      <c r="J20" s="188"/>
      <c r="K20" s="189"/>
      <c r="L20" s="178"/>
    </row>
    <row r="21" spans="1:12" ht="12" customHeight="1">
      <c r="A21" s="136" t="s">
        <v>126</v>
      </c>
      <c r="B21" s="70"/>
      <c r="C21" s="70"/>
      <c r="D21" s="188"/>
      <c r="E21" s="188"/>
      <c r="F21" s="188"/>
      <c r="G21" s="188"/>
      <c r="H21" s="188"/>
      <c r="I21" s="188"/>
      <c r="J21" s="188"/>
      <c r="K21" s="189"/>
      <c r="L21" s="178"/>
    </row>
    <row r="22" spans="1:12" ht="12" customHeight="1">
      <c r="A22" s="332" t="s">
        <v>127</v>
      </c>
      <c r="B22" s="332"/>
      <c r="C22" s="70"/>
      <c r="D22" s="188">
        <v>8127</v>
      </c>
      <c r="E22" s="188">
        <v>949</v>
      </c>
      <c r="F22" s="188">
        <v>1346</v>
      </c>
      <c r="G22" s="188">
        <v>1002</v>
      </c>
      <c r="H22" s="188">
        <v>2290</v>
      </c>
      <c r="I22" s="188">
        <v>1237</v>
      </c>
      <c r="J22" s="188">
        <v>618</v>
      </c>
      <c r="K22" s="189">
        <v>685</v>
      </c>
      <c r="L22" s="178"/>
    </row>
    <row r="23" spans="1:12" ht="18" customHeight="1">
      <c r="A23" s="136"/>
      <c r="B23" s="136" t="s">
        <v>251</v>
      </c>
      <c r="C23" s="70"/>
      <c r="D23" s="188"/>
      <c r="E23" s="188"/>
      <c r="F23" s="188"/>
      <c r="G23" s="188"/>
      <c r="H23" s="188"/>
      <c r="I23" s="188"/>
      <c r="J23" s="188"/>
      <c r="K23" s="189"/>
      <c r="L23" s="178"/>
    </row>
    <row r="24" spans="1:12" ht="12" customHeight="1">
      <c r="A24" s="133"/>
      <c r="B24" s="70" t="s">
        <v>252</v>
      </c>
      <c r="C24" s="70"/>
      <c r="D24" s="188">
        <v>0</v>
      </c>
      <c r="E24" s="188">
        <v>0</v>
      </c>
      <c r="F24" s="188">
        <v>0</v>
      </c>
      <c r="G24" s="188">
        <v>0</v>
      </c>
      <c r="H24" s="188">
        <v>0</v>
      </c>
      <c r="I24" s="188">
        <v>0</v>
      </c>
      <c r="J24" s="188">
        <v>0</v>
      </c>
      <c r="K24" s="189">
        <v>0</v>
      </c>
      <c r="L24" s="178"/>
    </row>
    <row r="25" spans="1:12" ht="18" customHeight="1">
      <c r="A25" s="133"/>
      <c r="B25" s="70" t="s">
        <v>253</v>
      </c>
      <c r="C25" s="70"/>
      <c r="D25" s="188">
        <v>7986</v>
      </c>
      <c r="E25" s="188">
        <v>916</v>
      </c>
      <c r="F25" s="188">
        <v>1340</v>
      </c>
      <c r="G25" s="188">
        <v>985</v>
      </c>
      <c r="H25" s="188">
        <v>2274</v>
      </c>
      <c r="I25" s="188">
        <v>1217</v>
      </c>
      <c r="J25" s="188">
        <v>594</v>
      </c>
      <c r="K25" s="189">
        <v>660</v>
      </c>
      <c r="L25" s="178"/>
    </row>
    <row r="26" spans="1:12" ht="18" customHeight="1">
      <c r="A26" s="133"/>
      <c r="B26" s="136" t="s">
        <v>254</v>
      </c>
      <c r="C26" s="70"/>
      <c r="D26" s="188"/>
      <c r="E26" s="188"/>
      <c r="F26" s="188"/>
      <c r="G26" s="188"/>
      <c r="H26" s="188"/>
      <c r="I26" s="188"/>
      <c r="J26" s="188"/>
      <c r="K26" s="189"/>
      <c r="L26" s="178"/>
    </row>
    <row r="27" spans="1:12" ht="12" customHeight="1">
      <c r="A27" s="133"/>
      <c r="B27" s="70" t="s">
        <v>255</v>
      </c>
      <c r="C27" s="70"/>
      <c r="D27" s="188">
        <v>141</v>
      </c>
      <c r="E27" s="188">
        <v>33</v>
      </c>
      <c r="F27" s="188">
        <v>6</v>
      </c>
      <c r="G27" s="188">
        <v>17</v>
      </c>
      <c r="H27" s="188">
        <v>16</v>
      </c>
      <c r="I27" s="188">
        <v>20</v>
      </c>
      <c r="J27" s="188">
        <v>24</v>
      </c>
      <c r="K27" s="189">
        <v>25</v>
      </c>
      <c r="L27" s="178"/>
    </row>
    <row r="28" spans="1:12" ht="18" customHeight="1">
      <c r="A28" s="136" t="s">
        <v>256</v>
      </c>
      <c r="B28" s="70"/>
      <c r="C28" s="70"/>
      <c r="D28" s="188"/>
      <c r="E28" s="188"/>
      <c r="F28" s="188"/>
      <c r="G28" s="188"/>
      <c r="H28" s="188"/>
      <c r="I28" s="188"/>
      <c r="J28" s="188"/>
      <c r="K28" s="189"/>
      <c r="L28" s="178"/>
    </row>
    <row r="29" spans="1:12" ht="12.75" customHeight="1">
      <c r="A29" s="136" t="s">
        <v>257</v>
      </c>
      <c r="B29" s="70"/>
      <c r="C29" s="70"/>
      <c r="D29" s="188"/>
      <c r="E29" s="188"/>
      <c r="F29" s="188"/>
      <c r="G29" s="188"/>
      <c r="H29" s="188"/>
      <c r="I29" s="188"/>
      <c r="J29" s="188"/>
      <c r="K29" s="189"/>
      <c r="L29" s="178"/>
    </row>
    <row r="30" spans="1:12" ht="12.75" customHeight="1">
      <c r="A30" s="332" t="s">
        <v>258</v>
      </c>
      <c r="B30" s="332"/>
      <c r="C30" s="70"/>
      <c r="D30" s="188">
        <v>1256</v>
      </c>
      <c r="E30" s="188">
        <v>146</v>
      </c>
      <c r="F30" s="188">
        <v>149</v>
      </c>
      <c r="G30" s="188">
        <v>89</v>
      </c>
      <c r="H30" s="188">
        <v>507</v>
      </c>
      <c r="I30" s="188">
        <v>131</v>
      </c>
      <c r="J30" s="188">
        <v>91</v>
      </c>
      <c r="K30" s="189">
        <v>143</v>
      </c>
      <c r="L30" s="178"/>
    </row>
    <row r="31" spans="1:12" ht="18" customHeight="1">
      <c r="A31" s="180"/>
      <c r="B31" s="136" t="s">
        <v>259</v>
      </c>
      <c r="C31" s="70"/>
      <c r="D31" s="188"/>
      <c r="E31" s="188"/>
      <c r="F31" s="188"/>
      <c r="G31" s="188"/>
      <c r="H31" s="188"/>
      <c r="I31" s="188"/>
      <c r="J31" s="188"/>
      <c r="K31" s="189"/>
      <c r="L31" s="178"/>
    </row>
    <row r="32" spans="1:12" ht="12.75" customHeight="1">
      <c r="A32" s="180"/>
      <c r="B32" s="136" t="s">
        <v>260</v>
      </c>
      <c r="C32" s="70"/>
      <c r="D32" s="188"/>
      <c r="E32" s="188"/>
      <c r="F32" s="188"/>
      <c r="G32" s="188"/>
      <c r="H32" s="188"/>
      <c r="I32" s="188"/>
      <c r="J32" s="188"/>
      <c r="K32" s="189"/>
      <c r="L32" s="178"/>
    </row>
    <row r="33" spans="1:12" ht="12.75" customHeight="1">
      <c r="A33" s="180"/>
      <c r="B33" s="70" t="s">
        <v>261</v>
      </c>
      <c r="C33" s="70"/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9">
        <v>0</v>
      </c>
      <c r="L33" s="178"/>
    </row>
    <row r="34" spans="1:12" ht="18" customHeight="1">
      <c r="A34" s="180"/>
      <c r="B34" s="70" t="s">
        <v>262</v>
      </c>
      <c r="C34" s="70"/>
      <c r="D34" s="188">
        <v>1198</v>
      </c>
      <c r="E34" s="188">
        <v>141</v>
      </c>
      <c r="F34" s="188">
        <v>144</v>
      </c>
      <c r="G34" s="188">
        <v>89</v>
      </c>
      <c r="H34" s="188">
        <v>496</v>
      </c>
      <c r="I34" s="188">
        <v>122</v>
      </c>
      <c r="J34" s="188">
        <v>86</v>
      </c>
      <c r="K34" s="189">
        <v>120</v>
      </c>
      <c r="L34" s="178"/>
    </row>
    <row r="35" spans="1:12" ht="18" customHeight="1">
      <c r="A35" s="180"/>
      <c r="B35" s="136" t="s">
        <v>263</v>
      </c>
      <c r="C35" s="70"/>
      <c r="D35" s="188"/>
      <c r="E35" s="188"/>
      <c r="F35" s="188"/>
      <c r="G35" s="188"/>
      <c r="H35" s="188"/>
      <c r="I35" s="188"/>
      <c r="J35" s="188"/>
      <c r="K35" s="189"/>
      <c r="L35" s="178"/>
    </row>
    <row r="36" spans="1:12" ht="12.75" customHeight="1">
      <c r="A36" s="180"/>
      <c r="B36" s="70" t="s">
        <v>264</v>
      </c>
      <c r="C36" s="70"/>
      <c r="D36" s="188">
        <v>58</v>
      </c>
      <c r="E36" s="188">
        <v>5</v>
      </c>
      <c r="F36" s="188">
        <v>5</v>
      </c>
      <c r="G36" s="188">
        <v>0</v>
      </c>
      <c r="H36" s="188">
        <v>11</v>
      </c>
      <c r="I36" s="188">
        <v>9</v>
      </c>
      <c r="J36" s="188">
        <v>5</v>
      </c>
      <c r="K36" s="189">
        <v>23</v>
      </c>
      <c r="L36" s="178"/>
    </row>
    <row r="37" spans="1:12" ht="18" customHeight="1">
      <c r="A37" s="136" t="s">
        <v>29</v>
      </c>
      <c r="B37" s="70"/>
      <c r="C37" s="70"/>
      <c r="D37" s="188"/>
      <c r="E37" s="188"/>
      <c r="F37" s="188"/>
      <c r="G37" s="188"/>
      <c r="H37" s="188"/>
      <c r="I37" s="188"/>
      <c r="J37" s="188"/>
      <c r="K37" s="189"/>
      <c r="L37" s="178"/>
    </row>
    <row r="38" spans="1:12" ht="12.75" customHeight="1">
      <c r="A38" s="332" t="s">
        <v>265</v>
      </c>
      <c r="B38" s="332"/>
      <c r="C38" s="70"/>
      <c r="D38" s="188">
        <v>390</v>
      </c>
      <c r="E38" s="188">
        <v>65</v>
      </c>
      <c r="F38" s="188">
        <v>64</v>
      </c>
      <c r="G38" s="188">
        <v>45</v>
      </c>
      <c r="H38" s="188">
        <v>132</v>
      </c>
      <c r="I38" s="188">
        <v>37</v>
      </c>
      <c r="J38" s="188">
        <v>14</v>
      </c>
      <c r="K38" s="189">
        <v>33</v>
      </c>
      <c r="L38" s="194"/>
    </row>
    <row r="39" spans="1:12" ht="18" customHeight="1">
      <c r="A39" s="136"/>
      <c r="B39" s="70" t="s">
        <v>266</v>
      </c>
      <c r="C39" s="70"/>
      <c r="D39" s="188">
        <v>0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v>0</v>
      </c>
      <c r="K39" s="189">
        <v>0</v>
      </c>
      <c r="L39" s="193"/>
    </row>
    <row r="40" spans="1:12" ht="18" customHeight="1">
      <c r="A40" s="136"/>
      <c r="B40" s="70" t="s">
        <v>267</v>
      </c>
      <c r="C40" s="70"/>
      <c r="D40" s="188">
        <v>310</v>
      </c>
      <c r="E40" s="188">
        <v>47</v>
      </c>
      <c r="F40" s="188">
        <v>53</v>
      </c>
      <c r="G40" s="188">
        <v>41</v>
      </c>
      <c r="H40" s="188">
        <v>100</v>
      </c>
      <c r="I40" s="188">
        <v>33</v>
      </c>
      <c r="J40" s="188">
        <v>9</v>
      </c>
      <c r="K40" s="189">
        <v>27</v>
      </c>
      <c r="L40" s="193"/>
    </row>
    <row r="41" spans="1:12" ht="18" customHeight="1">
      <c r="A41" s="136"/>
      <c r="B41" s="70" t="s">
        <v>268</v>
      </c>
      <c r="C41" s="70"/>
      <c r="D41" s="188">
        <v>80</v>
      </c>
      <c r="E41" s="188">
        <v>18</v>
      </c>
      <c r="F41" s="188">
        <v>11</v>
      </c>
      <c r="G41" s="188">
        <v>4</v>
      </c>
      <c r="H41" s="188">
        <v>32</v>
      </c>
      <c r="I41" s="188">
        <v>4</v>
      </c>
      <c r="J41" s="188">
        <v>5</v>
      </c>
      <c r="K41" s="189">
        <v>6</v>
      </c>
      <c r="L41" s="193"/>
    </row>
    <row r="42" spans="1:12" ht="18" customHeight="1">
      <c r="A42" s="136" t="s">
        <v>269</v>
      </c>
      <c r="B42" s="70"/>
      <c r="C42" s="70"/>
      <c r="D42" s="188"/>
      <c r="E42" s="188"/>
      <c r="F42" s="188"/>
      <c r="G42" s="188"/>
      <c r="H42" s="188"/>
      <c r="I42" s="188"/>
      <c r="J42" s="188"/>
      <c r="K42" s="189"/>
      <c r="L42" s="193"/>
    </row>
    <row r="43" spans="1:12" ht="12.75" customHeight="1">
      <c r="A43" s="180"/>
      <c r="B43" s="70" t="s">
        <v>270</v>
      </c>
      <c r="C43" s="70"/>
      <c r="D43" s="188">
        <v>6517</v>
      </c>
      <c r="E43" s="188">
        <v>570</v>
      </c>
      <c r="F43" s="188">
        <v>490</v>
      </c>
      <c r="G43" s="188">
        <v>993</v>
      </c>
      <c r="H43" s="188">
        <v>1467</v>
      </c>
      <c r="I43" s="188">
        <v>944</v>
      </c>
      <c r="J43" s="188">
        <v>931</v>
      </c>
      <c r="K43" s="189">
        <v>1122</v>
      </c>
      <c r="L43" s="193"/>
    </row>
    <row r="44" spans="1:12" ht="18" customHeight="1">
      <c r="A44" s="136" t="s">
        <v>30</v>
      </c>
      <c r="B44" s="70"/>
      <c r="C44" s="70"/>
      <c r="D44" s="188"/>
      <c r="E44" s="188"/>
      <c r="F44" s="188"/>
      <c r="G44" s="188"/>
      <c r="H44" s="188"/>
      <c r="I44" s="188"/>
      <c r="J44" s="188"/>
      <c r="K44" s="189"/>
      <c r="L44" s="193"/>
    </row>
    <row r="45" spans="1:12" ht="12.75" customHeight="1">
      <c r="A45" s="332" t="s">
        <v>31</v>
      </c>
      <c r="B45" s="332"/>
      <c r="C45" s="70"/>
      <c r="D45" s="188">
        <v>697</v>
      </c>
      <c r="E45" s="188">
        <v>72</v>
      </c>
      <c r="F45" s="188">
        <v>114</v>
      </c>
      <c r="G45" s="188">
        <v>44</v>
      </c>
      <c r="H45" s="188">
        <v>306</v>
      </c>
      <c r="I45" s="188">
        <v>105</v>
      </c>
      <c r="J45" s="188">
        <v>21</v>
      </c>
      <c r="K45" s="189">
        <v>35</v>
      </c>
      <c r="L45" s="193"/>
    </row>
    <row r="46" spans="1:12" ht="18" customHeight="1">
      <c r="A46" s="136"/>
      <c r="B46" s="70" t="s">
        <v>271</v>
      </c>
      <c r="C46" s="70"/>
      <c r="D46" s="188">
        <v>176</v>
      </c>
      <c r="E46" s="188">
        <v>7</v>
      </c>
      <c r="F46" s="188">
        <v>78</v>
      </c>
      <c r="G46" s="188">
        <v>16</v>
      </c>
      <c r="H46" s="188">
        <v>50</v>
      </c>
      <c r="I46" s="188">
        <v>9</v>
      </c>
      <c r="J46" s="188">
        <v>12</v>
      </c>
      <c r="K46" s="189">
        <v>4</v>
      </c>
      <c r="L46" s="193"/>
    </row>
    <row r="47" spans="1:12" ht="18" customHeight="1">
      <c r="A47" s="136"/>
      <c r="B47" s="70" t="s">
        <v>272</v>
      </c>
      <c r="C47" s="70"/>
      <c r="D47" s="188">
        <v>68</v>
      </c>
      <c r="E47" s="188">
        <v>1</v>
      </c>
      <c r="F47" s="188">
        <v>2</v>
      </c>
      <c r="G47" s="188">
        <v>1</v>
      </c>
      <c r="H47" s="188">
        <v>5</v>
      </c>
      <c r="I47" s="188">
        <v>49</v>
      </c>
      <c r="J47" s="188">
        <v>2</v>
      </c>
      <c r="K47" s="189">
        <v>8</v>
      </c>
      <c r="L47" s="193"/>
    </row>
    <row r="48" spans="1:12" ht="18" customHeight="1">
      <c r="A48" s="136"/>
      <c r="B48" s="70" t="s">
        <v>273</v>
      </c>
      <c r="C48" s="70"/>
      <c r="D48" s="188">
        <v>453</v>
      </c>
      <c r="E48" s="188">
        <v>64</v>
      </c>
      <c r="F48" s="188">
        <v>34</v>
      </c>
      <c r="G48" s="188">
        <v>27</v>
      </c>
      <c r="H48" s="188">
        <v>251</v>
      </c>
      <c r="I48" s="188">
        <v>47</v>
      </c>
      <c r="J48" s="188">
        <v>7</v>
      </c>
      <c r="K48" s="189">
        <v>23</v>
      </c>
      <c r="L48" s="193"/>
    </row>
    <row r="49" spans="1:12" ht="15" customHeight="1">
      <c r="A49" s="217"/>
      <c r="B49" s="217"/>
      <c r="C49" s="218"/>
      <c r="D49" s="209"/>
      <c r="E49" s="209"/>
      <c r="F49" s="209"/>
      <c r="G49" s="209"/>
      <c r="H49" s="209"/>
      <c r="I49" s="209"/>
      <c r="J49" s="209"/>
      <c r="K49" s="209"/>
      <c r="L49" s="193"/>
    </row>
    <row r="50" spans="1:12" ht="15" customHeight="1">
      <c r="A50" s="217"/>
      <c r="B50" s="217"/>
      <c r="C50" s="218"/>
      <c r="D50" s="209"/>
      <c r="E50" s="209"/>
      <c r="F50" s="209"/>
      <c r="G50" s="209"/>
      <c r="H50" s="209"/>
      <c r="I50" s="209"/>
      <c r="J50" s="209"/>
      <c r="K50" s="209"/>
      <c r="L50" s="193"/>
    </row>
    <row r="51" spans="1:12" ht="15" customHeight="1">
      <c r="A51" s="361"/>
      <c r="B51" s="361"/>
      <c r="C51" s="194"/>
      <c r="D51" s="209"/>
      <c r="E51" s="209"/>
      <c r="F51" s="209"/>
      <c r="G51" s="209"/>
      <c r="H51" s="209"/>
      <c r="I51" s="209"/>
      <c r="J51" s="209"/>
      <c r="K51" s="209"/>
      <c r="L51" s="193"/>
    </row>
    <row r="52" spans="1:12" ht="12.75" customHeight="1">
      <c r="A52" s="361"/>
      <c r="B52" s="361"/>
      <c r="C52" s="194"/>
      <c r="D52" s="209"/>
      <c r="E52" s="209"/>
      <c r="F52" s="209"/>
      <c r="G52" s="209"/>
      <c r="H52" s="209"/>
      <c r="I52" s="209"/>
      <c r="J52" s="209"/>
      <c r="K52" s="209"/>
      <c r="L52" s="193"/>
    </row>
    <row r="53" spans="1:12" ht="15" customHeight="1">
      <c r="A53" s="361"/>
      <c r="B53" s="361"/>
      <c r="C53" s="194"/>
      <c r="D53" s="209"/>
      <c r="E53" s="209"/>
      <c r="F53" s="209"/>
      <c r="G53" s="209"/>
      <c r="H53" s="209"/>
      <c r="I53" s="209"/>
      <c r="J53" s="209"/>
      <c r="K53" s="209"/>
      <c r="L53" s="193"/>
    </row>
    <row r="54" spans="1:12" ht="15" customHeight="1">
      <c r="A54" s="361"/>
      <c r="B54" s="361"/>
      <c r="C54" s="194"/>
      <c r="D54" s="209"/>
      <c r="E54" s="209"/>
      <c r="F54" s="209"/>
      <c r="G54" s="209"/>
      <c r="H54" s="209"/>
      <c r="I54" s="209"/>
      <c r="J54" s="209"/>
      <c r="K54" s="209"/>
      <c r="L54" s="193"/>
    </row>
    <row r="55" spans="1:12" ht="15" customHeight="1">
      <c r="A55" s="360"/>
      <c r="B55" s="360"/>
      <c r="C55" s="194"/>
      <c r="D55" s="209"/>
      <c r="E55" s="209"/>
      <c r="F55" s="209"/>
      <c r="G55" s="209"/>
      <c r="H55" s="209"/>
      <c r="I55" s="209"/>
      <c r="J55" s="209"/>
      <c r="K55" s="209"/>
      <c r="L55" s="193"/>
    </row>
    <row r="56" spans="1:12" ht="12.75" customHeight="1">
      <c r="A56" s="361"/>
      <c r="B56" s="361"/>
      <c r="C56" s="194"/>
      <c r="D56" s="209"/>
      <c r="E56" s="209"/>
      <c r="F56" s="209"/>
      <c r="G56" s="209"/>
      <c r="H56" s="209"/>
      <c r="I56" s="209"/>
      <c r="J56" s="209"/>
      <c r="K56" s="209"/>
      <c r="L56" s="193"/>
    </row>
    <row r="57" spans="1:12" ht="15" customHeight="1">
      <c r="A57" s="361"/>
      <c r="B57" s="361"/>
      <c r="C57" s="194"/>
      <c r="D57" s="209"/>
      <c r="E57" s="209"/>
      <c r="F57" s="209"/>
      <c r="G57" s="209"/>
      <c r="H57" s="209"/>
      <c r="I57" s="209"/>
      <c r="J57" s="209"/>
      <c r="K57" s="209"/>
      <c r="L57" s="193"/>
    </row>
    <row r="58" spans="1:12" ht="15" customHeight="1">
      <c r="A58" s="361"/>
      <c r="B58" s="361"/>
      <c r="C58" s="194"/>
      <c r="D58" s="209"/>
      <c r="E58" s="209"/>
      <c r="F58" s="209"/>
      <c r="G58" s="209"/>
      <c r="H58" s="209"/>
      <c r="I58" s="209"/>
      <c r="J58" s="209"/>
      <c r="K58" s="209"/>
      <c r="L58" s="193"/>
    </row>
    <row r="59" spans="1:12" ht="15" customHeight="1">
      <c r="A59" s="361"/>
      <c r="B59" s="361"/>
      <c r="C59" s="194"/>
      <c r="D59" s="209"/>
      <c r="E59" s="209"/>
      <c r="F59" s="209"/>
      <c r="G59" s="209"/>
      <c r="H59" s="209"/>
      <c r="I59" s="209"/>
      <c r="J59" s="209"/>
      <c r="K59" s="209"/>
      <c r="L59" s="193"/>
    </row>
    <row r="60" spans="1:12" ht="9" customHeight="1">
      <c r="A60" s="217"/>
      <c r="B60" s="217"/>
      <c r="C60" s="194"/>
      <c r="D60" s="209"/>
      <c r="E60" s="209"/>
      <c r="F60" s="209"/>
      <c r="G60" s="209"/>
      <c r="H60" s="209"/>
      <c r="I60" s="209"/>
      <c r="J60" s="209"/>
      <c r="K60" s="209"/>
      <c r="L60" s="193"/>
    </row>
    <row r="61" spans="1:12" ht="15" customHeight="1">
      <c r="A61" s="362"/>
      <c r="B61" s="362"/>
      <c r="C61" s="194"/>
      <c r="D61" s="209"/>
      <c r="E61" s="209"/>
      <c r="F61" s="209"/>
      <c r="G61" s="209"/>
      <c r="H61" s="209"/>
      <c r="I61" s="209"/>
      <c r="J61" s="209"/>
      <c r="K61" s="209"/>
      <c r="L61" s="193"/>
    </row>
    <row r="62" spans="1:12" ht="15" customHeight="1">
      <c r="A62" s="360"/>
      <c r="B62" s="360"/>
      <c r="C62" s="194"/>
      <c r="D62" s="209"/>
      <c r="E62" s="209"/>
      <c r="F62" s="209"/>
      <c r="G62" s="209"/>
      <c r="H62" s="209"/>
      <c r="I62" s="209"/>
      <c r="J62" s="209"/>
      <c r="K62" s="209"/>
      <c r="L62" s="193"/>
    </row>
    <row r="63" spans="1:12" ht="12.75" customHeight="1">
      <c r="A63" s="360"/>
      <c r="B63" s="360"/>
      <c r="C63" s="194"/>
      <c r="D63" s="209"/>
      <c r="E63" s="209"/>
      <c r="F63" s="209"/>
      <c r="G63" s="209"/>
      <c r="H63" s="209"/>
      <c r="I63" s="209"/>
      <c r="J63" s="209"/>
      <c r="K63" s="209"/>
      <c r="L63" s="193"/>
    </row>
    <row r="64" spans="1:12" ht="12.75" customHeight="1">
      <c r="A64" s="361"/>
      <c r="B64" s="361"/>
      <c r="C64" s="194"/>
      <c r="D64" s="209"/>
      <c r="E64" s="209"/>
      <c r="F64" s="209"/>
      <c r="G64" s="209"/>
      <c r="H64" s="209"/>
      <c r="I64" s="209"/>
      <c r="J64" s="209"/>
      <c r="K64" s="209"/>
      <c r="L64" s="193"/>
    </row>
    <row r="65" spans="1:12" ht="15" customHeight="1">
      <c r="A65" s="360"/>
      <c r="B65" s="360"/>
      <c r="C65" s="194"/>
      <c r="D65" s="194"/>
      <c r="E65" s="194"/>
      <c r="F65" s="194"/>
      <c r="G65" s="194"/>
      <c r="H65" s="194"/>
      <c r="I65" s="194"/>
      <c r="J65" s="194"/>
      <c r="K65" s="194"/>
      <c r="L65" s="193"/>
    </row>
    <row r="66" spans="1:12" ht="15" customHeight="1">
      <c r="A66" s="219"/>
      <c r="B66" s="217"/>
      <c r="C66" s="194"/>
      <c r="D66" s="209"/>
      <c r="E66" s="209"/>
      <c r="F66" s="209"/>
      <c r="G66" s="209"/>
      <c r="H66" s="209"/>
      <c r="I66" s="209"/>
      <c r="J66" s="209"/>
      <c r="K66" s="209"/>
      <c r="L66" s="193"/>
    </row>
    <row r="67" spans="1:12" ht="15" customHeight="1">
      <c r="A67" s="219"/>
      <c r="B67" s="217"/>
      <c r="C67" s="194"/>
      <c r="D67" s="209"/>
      <c r="E67" s="209"/>
      <c r="F67" s="209"/>
      <c r="G67" s="209"/>
      <c r="H67" s="209"/>
      <c r="I67" s="209"/>
      <c r="J67" s="209"/>
      <c r="K67" s="209"/>
      <c r="L67" s="193"/>
    </row>
    <row r="68" spans="1:12" ht="15" customHeight="1">
      <c r="A68" s="219"/>
      <c r="B68" s="217"/>
      <c r="C68" s="194"/>
      <c r="D68" s="209"/>
      <c r="E68" s="209"/>
      <c r="F68" s="209"/>
      <c r="G68" s="209"/>
      <c r="H68" s="209"/>
      <c r="I68" s="209"/>
      <c r="J68" s="209"/>
      <c r="K68" s="209"/>
      <c r="L68" s="193"/>
    </row>
    <row r="69" spans="1:12" ht="15" customHeight="1">
      <c r="A69" s="133"/>
      <c r="B69" s="220"/>
      <c r="C69" s="194"/>
      <c r="D69" s="193"/>
      <c r="E69" s="194"/>
      <c r="F69" s="194"/>
      <c r="G69" s="194"/>
      <c r="H69" s="194"/>
      <c r="I69" s="194"/>
      <c r="J69" s="194"/>
      <c r="K69" s="194"/>
      <c r="L69" s="194"/>
    </row>
    <row r="70" spans="4:12" ht="12.75" customHeight="1">
      <c r="D70" s="193"/>
      <c r="E70" s="194"/>
      <c r="F70" s="194"/>
      <c r="G70" s="194"/>
      <c r="H70" s="194"/>
      <c r="I70" s="194"/>
      <c r="J70" s="194"/>
      <c r="K70" s="194"/>
      <c r="L70" s="194"/>
    </row>
    <row r="71" spans="1:12" ht="15" customHeight="1">
      <c r="A71" s="221"/>
      <c r="B71" s="222" t="s">
        <v>274</v>
      </c>
      <c r="C71" s="223"/>
      <c r="D71" s="224"/>
      <c r="E71" s="225"/>
      <c r="F71" s="225"/>
      <c r="G71" s="225"/>
      <c r="H71" s="225"/>
      <c r="I71" s="225"/>
      <c r="J71" s="225"/>
      <c r="K71" s="225"/>
      <c r="L71" s="194"/>
    </row>
    <row r="72" spans="1:12" ht="15" customHeight="1">
      <c r="A72" s="226"/>
      <c r="B72" s="226" t="s">
        <v>183</v>
      </c>
      <c r="C72" s="223"/>
      <c r="D72" s="227">
        <f aca="true" t="shared" si="0" ref="D72:K72">D13+D15-D10</f>
        <v>-30373</v>
      </c>
      <c r="E72" s="227">
        <f t="shared" si="0"/>
        <v>-3100</v>
      </c>
      <c r="F72" s="227">
        <f t="shared" si="0"/>
        <v>-3516</v>
      </c>
      <c r="G72" s="227">
        <f t="shared" si="0"/>
        <v>-3289</v>
      </c>
      <c r="H72" s="227">
        <f t="shared" si="0"/>
        <v>-10105</v>
      </c>
      <c r="I72" s="227">
        <f t="shared" si="0"/>
        <v>-4106</v>
      </c>
      <c r="J72" s="227">
        <f t="shared" si="0"/>
        <v>-2867</v>
      </c>
      <c r="K72" s="227">
        <f t="shared" si="0"/>
        <v>-3390</v>
      </c>
      <c r="L72" s="194"/>
    </row>
    <row r="73" spans="1:12" ht="15" customHeight="1">
      <c r="A73" s="226"/>
      <c r="B73" s="226" t="s">
        <v>275</v>
      </c>
      <c r="C73" s="223"/>
      <c r="D73" s="227">
        <f aca="true" t="shared" si="1" ref="D73:K73">D33+D34+D36+D38+D39-D10</f>
        <v>-41476</v>
      </c>
      <c r="E73" s="227">
        <f t="shared" si="1"/>
        <v>-4456</v>
      </c>
      <c r="F73" s="227">
        <f t="shared" si="1"/>
        <v>-4974</v>
      </c>
      <c r="G73" s="227">
        <f t="shared" si="1"/>
        <v>-4611</v>
      </c>
      <c r="H73" s="227">
        <f t="shared" si="1"/>
        <v>-13143</v>
      </c>
      <c r="I73" s="227">
        <f t="shared" si="1"/>
        <v>-5531</v>
      </c>
      <c r="J73" s="227">
        <f t="shared" si="1"/>
        <v>-4028</v>
      </c>
      <c r="K73" s="227">
        <f t="shared" si="1"/>
        <v>-4733</v>
      </c>
      <c r="L73" s="194"/>
    </row>
    <row r="74" spans="2:12" ht="15" customHeight="1">
      <c r="B74" s="226" t="s">
        <v>195</v>
      </c>
      <c r="C74" s="223"/>
      <c r="D74" s="228">
        <f aca="true" t="shared" si="2" ref="D74:K74">D43+SUM(D48:D59)-D10</f>
        <v>-36152</v>
      </c>
      <c r="E74" s="228">
        <f t="shared" si="2"/>
        <v>-4033</v>
      </c>
      <c r="F74" s="228">
        <f t="shared" si="2"/>
        <v>-4663</v>
      </c>
      <c r="G74" s="228">
        <f t="shared" si="2"/>
        <v>-3725</v>
      </c>
      <c r="H74" s="228">
        <f t="shared" si="2"/>
        <v>-12064</v>
      </c>
      <c r="I74" s="228">
        <f t="shared" si="2"/>
        <v>-4708</v>
      </c>
      <c r="J74" s="228">
        <f t="shared" si="2"/>
        <v>-3195</v>
      </c>
      <c r="K74" s="228">
        <f t="shared" si="2"/>
        <v>-3764</v>
      </c>
      <c r="L74" s="194"/>
    </row>
    <row r="75" spans="2:12" ht="15" customHeight="1">
      <c r="B75" s="226" t="s">
        <v>44</v>
      </c>
      <c r="C75" s="223"/>
      <c r="D75" s="228">
        <f aca="true" t="shared" si="3" ref="D75:K75">D45+D46+D47-D43</f>
        <v>-5576</v>
      </c>
      <c r="E75" s="228">
        <f t="shared" si="3"/>
        <v>-490</v>
      </c>
      <c r="F75" s="228">
        <f t="shared" si="3"/>
        <v>-296</v>
      </c>
      <c r="G75" s="228">
        <f t="shared" si="3"/>
        <v>-932</v>
      </c>
      <c r="H75" s="228">
        <f t="shared" si="3"/>
        <v>-1106</v>
      </c>
      <c r="I75" s="228">
        <f t="shared" si="3"/>
        <v>-781</v>
      </c>
      <c r="J75" s="228">
        <f t="shared" si="3"/>
        <v>-896</v>
      </c>
      <c r="K75" s="228">
        <f t="shared" si="3"/>
        <v>-1075</v>
      </c>
      <c r="L75" s="194"/>
    </row>
    <row r="76" spans="2:12" ht="15" customHeight="1">
      <c r="B76" s="226" t="s">
        <v>207</v>
      </c>
      <c r="C76" s="223"/>
      <c r="D76" s="228">
        <f aca="true" t="shared" si="4" ref="D76:K76">D66+D67+D68-D64</f>
        <v>0</v>
      </c>
      <c r="E76" s="228">
        <f t="shared" si="4"/>
        <v>0</v>
      </c>
      <c r="F76" s="228">
        <f t="shared" si="4"/>
        <v>0</v>
      </c>
      <c r="G76" s="228">
        <f t="shared" si="4"/>
        <v>0</v>
      </c>
      <c r="H76" s="228">
        <f t="shared" si="4"/>
        <v>0</v>
      </c>
      <c r="I76" s="228">
        <f t="shared" si="4"/>
        <v>0</v>
      </c>
      <c r="J76" s="228">
        <f t="shared" si="4"/>
        <v>0</v>
      </c>
      <c r="K76" s="228">
        <f t="shared" si="4"/>
        <v>0</v>
      </c>
      <c r="L76" s="194"/>
    </row>
    <row r="77" spans="4:12" ht="15" customHeight="1">
      <c r="D77" s="229"/>
      <c r="E77" s="194"/>
      <c r="F77" s="194"/>
      <c r="G77" s="194"/>
      <c r="H77" s="194"/>
      <c r="I77" s="194"/>
      <c r="J77" s="194"/>
      <c r="K77" s="194"/>
      <c r="L77" s="194"/>
    </row>
    <row r="78" spans="4:12" ht="15" customHeight="1">
      <c r="D78" s="229"/>
      <c r="E78" s="194"/>
      <c r="F78" s="194"/>
      <c r="G78" s="194"/>
      <c r="H78" s="194"/>
      <c r="I78" s="194"/>
      <c r="J78" s="194"/>
      <c r="K78" s="194"/>
      <c r="L78" s="194"/>
    </row>
    <row r="79" spans="1:12" ht="12.75" customHeight="1">
      <c r="A79" s="230"/>
      <c r="B79" s="230"/>
      <c r="E79" s="231" t="s">
        <v>276</v>
      </c>
      <c r="F79" s="232"/>
      <c r="G79" s="232"/>
      <c r="H79" s="194"/>
      <c r="I79" s="194"/>
      <c r="J79" s="194"/>
      <c r="K79" s="194"/>
      <c r="L79" s="194"/>
    </row>
    <row r="80" spans="1:12" ht="12.75" customHeight="1">
      <c r="A80" s="233"/>
      <c r="E80" s="195" t="e">
        <f>#REF!</f>
        <v>#REF!</v>
      </c>
      <c r="F80" s="234" t="s">
        <v>277</v>
      </c>
      <c r="G80" s="235">
        <f>D10</f>
        <v>43122</v>
      </c>
      <c r="H80" s="194"/>
      <c r="I80" s="194"/>
      <c r="J80" s="194"/>
      <c r="K80" s="194"/>
      <c r="L80" s="194"/>
    </row>
    <row r="81" spans="1:12" ht="12.75" customHeight="1">
      <c r="A81" s="233"/>
      <c r="E81" s="236" t="e">
        <f>#REF!</f>
        <v>#REF!</v>
      </c>
      <c r="F81" s="237" t="str">
        <f>B43</f>
        <v>Behinderung nach SGB IX</v>
      </c>
      <c r="G81" s="238">
        <f>D43</f>
        <v>6517</v>
      </c>
      <c r="H81" s="239">
        <f>G81*100/G$80</f>
        <v>15.112935392607023</v>
      </c>
      <c r="I81" s="194"/>
      <c r="J81" s="194"/>
      <c r="K81" s="194"/>
      <c r="L81" s="194"/>
    </row>
    <row r="82" spans="5:12" ht="12.75" customHeight="1">
      <c r="E82" s="236" t="e">
        <f>#REF!</f>
        <v>#REF!</v>
      </c>
      <c r="F82" s="237" t="str">
        <f>B48</f>
        <v>132 Erziehungs- und Elterngeldrecht</v>
      </c>
      <c r="G82" s="238">
        <f>D48</f>
        <v>453</v>
      </c>
      <c r="H82" s="239">
        <f>G82*100/G$80</f>
        <v>1.0505078614164463</v>
      </c>
      <c r="I82" s="194"/>
      <c r="J82" s="194"/>
      <c r="K82" s="194"/>
      <c r="L82" s="194"/>
    </row>
    <row r="83" spans="2:8" ht="12.75" customHeight="1">
      <c r="B83" s="133"/>
      <c r="E83" s="236" t="e">
        <f>#REF!</f>
        <v>#REF!</v>
      </c>
      <c r="F83" s="237" t="e">
        <f>#REF!</f>
        <v>#REF!</v>
      </c>
      <c r="G83" s="238" t="e">
        <f>#REF!</f>
        <v>#REF!</v>
      </c>
      <c r="H83" s="239" t="e">
        <f>G83*100/G$80</f>
        <v>#REF!</v>
      </c>
    </row>
    <row r="84" spans="2:8" ht="12.75" customHeight="1">
      <c r="B84" s="133"/>
      <c r="E84" s="236" t="e">
        <f>#REF!</f>
        <v>#REF!</v>
      </c>
      <c r="F84" s="237">
        <f>A54</f>
        <v>0</v>
      </c>
      <c r="G84" s="238">
        <f>D54</f>
        <v>0</v>
      </c>
      <c r="H84" s="239">
        <f>G84*100/G$80</f>
        <v>0</v>
      </c>
    </row>
    <row r="85" spans="5:8" ht="12.75" customHeight="1">
      <c r="E85" s="236" t="s">
        <v>278</v>
      </c>
      <c r="F85" s="237">
        <f>A59</f>
        <v>0</v>
      </c>
      <c r="G85" s="238">
        <f>D52+D53+D59</f>
        <v>0</v>
      </c>
      <c r="H85" s="239">
        <f>G85*100/G$80</f>
        <v>0</v>
      </c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/>
  <mergeCells count="30">
    <mergeCell ref="A22:B22"/>
    <mergeCell ref="A1:K1"/>
    <mergeCell ref="A3:K3"/>
    <mergeCell ref="A4:K4"/>
    <mergeCell ref="A5:K5"/>
    <mergeCell ref="A7:C8"/>
    <mergeCell ref="D7:D8"/>
    <mergeCell ref="E7:K7"/>
    <mergeCell ref="A11:B11"/>
    <mergeCell ref="A12:B12"/>
    <mergeCell ref="A13:B13"/>
    <mergeCell ref="A14:B14"/>
    <mergeCell ref="A15:B15"/>
    <mergeCell ref="A59:B59"/>
    <mergeCell ref="A30:B30"/>
    <mergeCell ref="A38:B38"/>
    <mergeCell ref="A45:B45"/>
    <mergeCell ref="A51:B51"/>
    <mergeCell ref="A52:B52"/>
    <mergeCell ref="A53:B53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61:B6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Wunderer</dc:creator>
  <cp:keywords/>
  <dc:description/>
  <cp:lastModifiedBy>Aschmann, Monika (Win7)</cp:lastModifiedBy>
  <cp:lastPrinted>2013-02-05T12:07:14Z</cp:lastPrinted>
  <dcterms:created xsi:type="dcterms:W3CDTF">2010-01-08T11:03:23Z</dcterms:created>
  <dcterms:modified xsi:type="dcterms:W3CDTF">2013-02-11T10:40:07Z</dcterms:modified>
  <cp:category/>
  <cp:version/>
  <cp:contentType/>
  <cp:contentStatus/>
</cp:coreProperties>
</file>