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8270" windowHeight="14490" tabRatio="896" activeTab="0"/>
  </bookViews>
  <sheets>
    <sheet name="AII1-INH" sheetId="1" r:id="rId1"/>
    <sheet name="AII1S2.2010" sheetId="2" r:id="rId2"/>
    <sheet name="AII1-S3.2010" sheetId="3" r:id="rId3"/>
    <sheet name="AII1-S4_2010" sheetId="4" r:id="rId4"/>
    <sheet name="AII1-S5. 2010" sheetId="5" r:id="rId5"/>
    <sheet name="AII1-S6.2010 " sheetId="6" r:id="rId6"/>
    <sheet name="AII1-S7.2010" sheetId="7" r:id="rId7"/>
    <sheet name="AII1-S8-2010" sheetId="8" r:id="rId8"/>
    <sheet name="AII1-S9.2010" sheetId="9" r:id="rId9"/>
    <sheet name="AII1S10.2010" sheetId="10" r:id="rId10"/>
    <sheet name="AII1-S11.2010" sheetId="11" r:id="rId11"/>
    <sheet name="AII1-S12.2010" sheetId="12" r:id="rId12"/>
    <sheet name="AII1-S13.2010" sheetId="13" r:id="rId13"/>
    <sheet name="AII1-S14.2010" sheetId="14" r:id="rId14"/>
    <sheet name="AII1-S15.2010" sheetId="15" r:id="rId15"/>
    <sheet name="Tabelle1" sheetId="16" r:id="rId16"/>
  </sheets>
  <externalReferences>
    <externalReference r:id="rId19"/>
  </externalReferences>
  <definedNames>
    <definedName name="_Fill" hidden="1">#REF!</definedName>
    <definedName name="_xlnm.Print_Area" localSheetId="9">'AII1S10.2010'!$A$1:$K$87</definedName>
    <definedName name="_xlnm.Print_Area" localSheetId="10">'AII1-S11.2010'!$A:$M</definedName>
    <definedName name="_xlnm.Print_Area" localSheetId="11">'AII1-S12.2010'!$A$1:$K$88</definedName>
    <definedName name="_xlnm.Print_Area" localSheetId="12">'AII1-S13.2010'!$A$1:$M$87</definedName>
    <definedName name="_xlnm.Print_Area" localSheetId="13">'AII1-S14.2010'!$A$1:$K$65</definedName>
    <definedName name="_xlnm.Print_Area" localSheetId="1">'AII1S2.2010'!$A$1:$V$86</definedName>
    <definedName name="_xlnm.Print_Area" localSheetId="3">'AII1-S4_2010'!$A$1:$R$61</definedName>
    <definedName name="_xlnm.Print_Area" localSheetId="4">'AII1-S5. 2010'!$A$1:$K$82</definedName>
    <definedName name="_xlnm.Print_Area" localSheetId="6">'AII1-S7.2010'!$A$1:$AB$65</definedName>
    <definedName name="_xlnm.Print_Area" localSheetId="7">'AII1-S8-2010'!$A$1:$H$94</definedName>
    <definedName name="_xlnm.Print_Area" localSheetId="8">'AII1-S9.2010'!$A$1:$X$95</definedName>
  </definedNames>
  <calcPr fullCalcOnLoad="1"/>
</workbook>
</file>

<file path=xl/sharedStrings.xml><?xml version="1.0" encoding="utf-8"?>
<sst xmlns="http://schemas.openxmlformats.org/spreadsheetml/2006/main" count="1022" uniqueCount="534">
  <si>
    <t>Die natürliche Bevölkerungsbewegung in Bayern</t>
  </si>
  <si>
    <t>Grundzahlen</t>
  </si>
  <si>
    <t>Jahr</t>
  </si>
  <si>
    <t>Ehe-
schlie-
ßungen</t>
  </si>
  <si>
    <t>Lebendgeborene</t>
  </si>
  <si>
    <t>Tot-
geborene</t>
  </si>
  <si>
    <t>Gestorbene</t>
  </si>
  <si>
    <t>Überschuss 
der Geborenen 
bzw. der 
Gestorbenen (-)</t>
  </si>
  <si>
    <t>ins-
gesamt</t>
  </si>
  <si>
    <t>und zwar</t>
  </si>
  <si>
    <t>nicht- 
ehelich</t>
  </si>
  <si>
    <t>Ausländer-kinder</t>
  </si>
  <si>
    <t>im 1. 
Lebens-
jahr</t>
  </si>
  <si>
    <t>im Alter 
von unter 
7 Tagen</t>
  </si>
  <si>
    <t>Aus-
länder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</si>
  <si>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</si>
  <si>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</si>
  <si>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</si>
  <si>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</si>
  <si>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</si>
  <si>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</si>
  <si>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</si>
  <si>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</si>
  <si>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</si>
  <si>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</si>
  <si>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</si>
  <si>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</si>
  <si>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</si>
  <si>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</si>
  <si>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</si>
  <si>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</si>
  <si>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</si>
  <si>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</si>
  <si>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</si>
  <si>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</si>
  <si>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</si>
  <si>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</si>
  <si>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</si>
  <si>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</si>
  <si>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</si>
  <si>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</si>
  <si>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</si>
  <si>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</si>
  <si>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</si>
  <si>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</si>
  <si>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Verhältniszahlen</t>
  </si>
  <si>
    <t>Lebend-
geborene</t>
  </si>
  <si>
    <t>Knaben 
auf 
1 000 
lebend-
geborene Mädchen</t>
  </si>
  <si>
    <t>Tot-
geborene 
auf 
1 000 Lebend- 
und 
Tot- 
geborene</t>
  </si>
  <si>
    <t>Gestor-      bene 
auf 
1 000 
der Be- 
völke- 
rung</t>
  </si>
  <si>
    <t>Von 100 der 
Gestor-
benen waren 
Aus- 
länder</t>
  </si>
  <si>
    <t>Über- 
schuss der Geborenen bzw. der Gestorbe-
nen (-) auf 
1 000 der 
Bevölkerung</t>
  </si>
  <si>
    <t>Im                      1. Lebens- 
jahr</t>
  </si>
  <si>
    <t>In den 
ersten 
7 Lebens- tagen</t>
  </si>
  <si>
    <t>ehe- 
lich</t>
  </si>
  <si>
    <t>nicht-           ehelich</t>
  </si>
  <si>
    <t>Aus- 
länder- 
kinder</t>
  </si>
  <si>
    <t>Gestorbene 
auf 1 000 
Lebendgeborene</t>
  </si>
  <si>
    <t>auf 1 000 
der Bevölkerung</t>
  </si>
  <si>
    <t>Von 100 der Lebendgeborenen    waren</t>
  </si>
  <si>
    <t>Gebiet</t>
  </si>
  <si>
    <t xml:space="preserve">durch- schnittliche Wohn-
bevölkerung
</t>
  </si>
  <si>
    <t>Ehe-
schließungen</t>
  </si>
  <si>
    <t>Tot-  gebo-rene</t>
  </si>
  <si>
    <t>Überschuss der Geborenen bzw.
der Gestor-
benen (-)</t>
  </si>
  <si>
    <t>Anzahl</t>
  </si>
  <si>
    <t>auf 
1 000 der 
Bev.</t>
  </si>
  <si>
    <t>darunter im 
1. Lebensjahr 
Gestorbene</t>
  </si>
  <si>
    <t>auf                           1 000 Lebend-geborene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</si>
  <si>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</si>
  <si>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</si>
  <si>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</si>
  <si>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</si>
  <si>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</si>
  <si>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</si>
  <si>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</si>
  <si>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</si>
  <si>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 xml:space="preserve">dar. Großstädte </t>
  </si>
  <si>
    <t>dav.</t>
  </si>
  <si>
    <t>München</t>
  </si>
  <si>
    <t>Nürnberg</t>
  </si>
  <si>
    <t>Augsburg</t>
  </si>
  <si>
    <t>Würzburg</t>
  </si>
  <si>
    <t>Regensburg</t>
  </si>
  <si>
    <t>Ingolstadt</t>
  </si>
  <si>
    <t>Fürth</t>
  </si>
  <si>
    <t>Erlangen</t>
  </si>
  <si>
    <t>übr. kreisfreie Städte</t>
  </si>
  <si>
    <t xml:space="preserve">           </t>
  </si>
  <si>
    <t>Landkreise</t>
  </si>
  <si>
    <t>Merkmal</t>
  </si>
  <si>
    <t>Jan 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</si>
  <si>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</si>
  <si>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</si>
  <si>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</si>
  <si>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</si>
  <si>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</si>
  <si>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</si>
  <si>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</si>
  <si>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</si>
  <si>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</si>
  <si>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</si>
  <si>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</si>
  <si>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Insge-samt  </t>
  </si>
  <si>
    <t>Geschlecht</t>
  </si>
  <si>
    <t>Eheschließungen</t>
  </si>
  <si>
    <t>männl.</t>
  </si>
  <si>
    <t>weibl.</t>
  </si>
  <si>
    <t>insg.</t>
  </si>
  <si>
    <t xml:space="preserve">davon </t>
  </si>
  <si>
    <t>ehelich</t>
  </si>
  <si>
    <t>nichtehelich</t>
  </si>
  <si>
    <t>Totgeborene</t>
  </si>
  <si>
    <t>darunter Säuglinge</t>
  </si>
  <si>
    <t xml:space="preserve"> (Kinder unter 1 Jahr )</t>
  </si>
  <si>
    <t xml:space="preserve">  in den ersten 7 Lebenstagen</t>
  </si>
  <si>
    <t xml:space="preserve">      Gestorbene</t>
  </si>
  <si>
    <t>Überschuss der Geborenen</t>
  </si>
  <si>
    <t xml:space="preserve">bzw. der Gestorbenen (-) </t>
  </si>
  <si>
    <t xml:space="preserve"> auf 1 000 der Bevölkerung und ein Jahr</t>
  </si>
  <si>
    <t>bzw. der Gestorbenen (-)</t>
  </si>
  <si>
    <t>Auf 1 000 der Lebendgeborenen</t>
  </si>
  <si>
    <t>Nichtehelich Lebendgeborene</t>
  </si>
  <si>
    <t>Gestorbene Säuglinge</t>
  </si>
  <si>
    <t>mit wenigstens einem ausländischen Ehepartner</t>
  </si>
  <si>
    <t>Staatsangehörigkeit</t>
  </si>
  <si>
    <t>Eheschließungen zwischen</t>
  </si>
  <si>
    <t>Ausländern</t>
  </si>
  <si>
    <t>auslän-dischem Mann
und
deutscher Frau</t>
  </si>
  <si>
    <t>deutschem Mann
und
auslän-discher           Frau</t>
  </si>
  <si>
    <t>des 
Mannes</t>
  </si>
  <si>
    <t>der 
Frau</t>
  </si>
  <si>
    <t>Belgien</t>
  </si>
  <si>
    <t>Frankreich</t>
  </si>
  <si>
    <t>Griechenland</t>
  </si>
  <si>
    <t>Italien</t>
  </si>
  <si>
    <t xml:space="preserve">Serbien </t>
  </si>
  <si>
    <t>Niederlande</t>
  </si>
  <si>
    <t>Österreich</t>
  </si>
  <si>
    <t>Polen</t>
  </si>
  <si>
    <t>Schweiz</t>
  </si>
  <si>
    <t>Spanien</t>
  </si>
  <si>
    <t>Ungarn</t>
  </si>
  <si>
    <t>Türkei</t>
  </si>
  <si>
    <t>Vereinigtes Königreich</t>
  </si>
  <si>
    <t>übrige europäische Staaten</t>
  </si>
  <si>
    <t>Kanada</t>
  </si>
  <si>
    <t>USA</t>
  </si>
  <si>
    <t xml:space="preserve">übrige außereuropäische </t>
  </si>
  <si>
    <t xml:space="preserve">   Staaten</t>
  </si>
  <si>
    <t>staatenlos</t>
  </si>
  <si>
    <t>unbekannt, ungeklärt</t>
  </si>
  <si>
    <t xml:space="preserve">   und ohne Angaben</t>
  </si>
  <si>
    <t>Insgesamt</t>
  </si>
  <si>
    <t>Religionszugehörigkeit
des Mannes</t>
  </si>
  <si>
    <t>insgesamt</t>
  </si>
  <si>
    <t>% - Anteil der Religionszu-gehörigkeit der Männer</t>
  </si>
  <si>
    <t>Religionszugehörigkeit der Frau</t>
  </si>
  <si>
    <t>katholisch</t>
  </si>
  <si>
    <t>evangelisch</t>
  </si>
  <si>
    <t>anders 
christlich</t>
  </si>
  <si>
    <t>jüdisch</t>
  </si>
  <si>
    <t>sonstige 
oder keine</t>
  </si>
  <si>
    <t>anders christlich</t>
  </si>
  <si>
    <t xml:space="preserve">sonstige oder keine </t>
  </si>
  <si>
    <t>%-Anteil der Religions-</t>
  </si>
  <si>
    <t>zugehörigkeit der Frauen</t>
  </si>
  <si>
    <t>Familienstand des Mannes</t>
  </si>
  <si>
    <t>% - Anteil 
des Familienstandes der Männer</t>
  </si>
  <si>
    <t>Familienstand der Frau</t>
  </si>
  <si>
    <t>Altersgruppe 
in Jahren</t>
  </si>
  <si>
    <t>ledig</t>
  </si>
  <si>
    <t>verwit- 
wet</t>
  </si>
  <si>
    <t>ge-
schieden</t>
  </si>
  <si>
    <t>%</t>
  </si>
  <si>
    <t xml:space="preserve">      unter</t>
  </si>
  <si>
    <t>20</t>
  </si>
  <si>
    <t>verwitwet</t>
  </si>
  <si>
    <t>bis unter</t>
  </si>
  <si>
    <t>25</t>
  </si>
  <si>
    <t>geschieden</t>
  </si>
  <si>
    <t>30</t>
  </si>
  <si>
    <t>40</t>
  </si>
  <si>
    <t xml:space="preserve">bis unter </t>
  </si>
  <si>
    <t>50</t>
  </si>
  <si>
    <t>60</t>
  </si>
  <si>
    <t>%-Anteil des</t>
  </si>
  <si>
    <t>und mehr</t>
  </si>
  <si>
    <t>Familienstandes</t>
  </si>
  <si>
    <t>der Frauen</t>
  </si>
  <si>
    <t xml:space="preserve"> Insgesamt</t>
  </si>
  <si>
    <t>____________________</t>
  </si>
  <si>
    <t xml:space="preserve">* Bei Prozentangaben ist im allgemeinen ohne Rücksicht auf die Endsummen auf- bzw. abgerundet worden. </t>
  </si>
  <si>
    <t>mit gemeinsamen vorehelichen Kindern</t>
  </si>
  <si>
    <t>Geburtsjahr  
der 
Mutter</t>
  </si>
  <si>
    <t>davon zwischen Personen mit</t>
  </si>
  <si>
    <t>2 oder mehr</t>
  </si>
  <si>
    <t>gemeinsamen vorehelichen Kind(ern)</t>
  </si>
  <si>
    <t>1979</t>
  </si>
  <si>
    <t>9. Ehe -</t>
  </si>
  <si>
    <t xml:space="preserve">                           nach dem beiderseitigen Alter der Ehepartner sowie nach</t>
  </si>
  <si>
    <t>Alter des Mannes von ... bis unter ... Jahren</t>
  </si>
  <si>
    <t>Alter der Frau von</t>
  </si>
  <si>
    <t>bis unter ... Jahren</t>
  </si>
  <si>
    <t>Familienstand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</si>
  <si>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</si>
  <si>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</si>
  <si>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</si>
  <si>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</si>
  <si>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</si>
  <si>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</si>
  <si>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</si>
  <si>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</si>
  <si>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</si>
  <si>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</si>
  <si>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</si>
  <si>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</si>
  <si>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</si>
  <si>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</si>
  <si>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</si>
  <si>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</si>
  <si>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</si>
  <si>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</si>
  <si>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</si>
  <si>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</si>
  <si>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</si>
  <si>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</si>
  <si>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</si>
  <si>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</si>
  <si>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</si>
  <si>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</si>
  <si>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</si>
  <si>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</si>
  <si>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</si>
  <si>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</si>
  <si>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</si>
  <si>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</si>
  <si>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</si>
  <si>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</si>
  <si>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</si>
  <si>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</si>
  <si>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</si>
  <si>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</si>
  <si>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</si>
  <si>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</si>
  <si>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</si>
  <si>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</si>
  <si>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 xml:space="preserve">60 oder </t>
  </si>
  <si>
    <t>älter</t>
  </si>
  <si>
    <t>davon waren vor</t>
  </si>
  <si>
    <t>der Eheschließung</t>
  </si>
  <si>
    <t>Eheschließungsjahr</t>
  </si>
  <si>
    <t>Ehelich Lebend-geborene insgesamt</t>
  </si>
  <si>
    <t>davon waren das</t>
  </si>
  <si>
    <t>Geburtsjahr der Mutter</t>
  </si>
  <si>
    <t>1.</t>
  </si>
  <si>
    <t>2.</t>
  </si>
  <si>
    <t>3.</t>
  </si>
  <si>
    <t>4.</t>
  </si>
  <si>
    <t>5.</t>
  </si>
  <si>
    <t>6. o. weitere</t>
  </si>
  <si>
    <t>Legitimität</t>
  </si>
  <si>
    <t>unbekannt</t>
  </si>
  <si>
    <t xml:space="preserve">        Insgesamt</t>
  </si>
  <si>
    <t>Lebendgeb.</t>
  </si>
  <si>
    <t>Gebiet der Staats-                                 angehörigkeit 
des Vaters</t>
  </si>
  <si>
    <t>Gebiet der Staatsangehörigkeit der Mutter</t>
  </si>
  <si>
    <t>Ehel. Leb.- geborene nach der Staatsan-gehörig-
keit des Vaters</t>
  </si>
  <si>
    <t>Deutsch-land</t>
  </si>
  <si>
    <t>Bel-gien</t>
  </si>
  <si>
    <t>Frank-reich</t>
  </si>
  <si>
    <t>Grie-chen-land</t>
  </si>
  <si>
    <t>Ita-
lien</t>
  </si>
  <si>
    <t>Serbien</t>
  </si>
  <si>
    <t>Nie-
der-lande</t>
  </si>
  <si>
    <t>Öster-reich</t>
  </si>
  <si>
    <t>Po-
len</t>
  </si>
  <si>
    <t>Spa-
nien</t>
  </si>
  <si>
    <t>Tür-
kei</t>
  </si>
  <si>
    <t>Un-
garn</t>
  </si>
  <si>
    <t>Vereinig- tes König-reich</t>
  </si>
  <si>
    <t>übrige euro-päische Staaten</t>
  </si>
  <si>
    <t>übrige außer-
euro-päische Staaten</t>
  </si>
  <si>
    <t>staa-ten-
los</t>
  </si>
  <si>
    <t>unbe-kannt und unge-klärt</t>
  </si>
  <si>
    <t>Deutschland</t>
  </si>
  <si>
    <t>Verein. Königreich</t>
  </si>
  <si>
    <t xml:space="preserve">übrige europäische </t>
  </si>
  <si>
    <t>übrige außereuro-</t>
  </si>
  <si>
    <t xml:space="preserve">   päische Staaten</t>
  </si>
  <si>
    <t xml:space="preserve">unbekannt und </t>
  </si>
  <si>
    <t xml:space="preserve">   ungeklärt</t>
  </si>
  <si>
    <t>Altersgruppe in Jahren</t>
  </si>
  <si>
    <t>Männliche Gestorbene</t>
  </si>
  <si>
    <t>Weibliche Gestorbene</t>
  </si>
  <si>
    <t>verhei- 
ratet</t>
  </si>
  <si>
    <t>verwit-
wet</t>
  </si>
  <si>
    <t>geschie-
den und unbek.</t>
  </si>
  <si>
    <t>verhei-                 ratet</t>
  </si>
  <si>
    <t>verwit-               wet</t>
  </si>
  <si>
    <t>unter</t>
  </si>
  <si>
    <t xml:space="preserve">  1</t>
  </si>
  <si>
    <t>bis</t>
  </si>
  <si>
    <t xml:space="preserve">  5</t>
  </si>
  <si>
    <t>10</t>
  </si>
  <si>
    <t>70</t>
  </si>
  <si>
    <t>80</t>
  </si>
  <si>
    <t xml:space="preserve"> und mehr</t>
  </si>
  <si>
    <r>
      <t>Kind</t>
    </r>
    <r>
      <rPr>
        <vertAlign val="superscript"/>
        <sz val="6.5"/>
        <rFont val="Arial"/>
        <family val="2"/>
      </rPr>
      <t>1)</t>
    </r>
  </si>
  <si>
    <r>
      <t xml:space="preserve">   </t>
    </r>
    <r>
      <rPr>
        <vertAlign val="superscript"/>
        <sz val="6"/>
        <rFont val="Jahrbuch"/>
        <family val="2"/>
      </rPr>
      <t>1)</t>
    </r>
    <r>
      <rPr>
        <sz val="6"/>
        <rFont val="Jahrbuch"/>
        <family val="2"/>
      </rPr>
      <t xml:space="preserve"> Unter Berücksichtigung aller in der jetzigen Ehe Lebendgeborenen und der legitimierten Kinder.</t>
    </r>
  </si>
  <si>
    <t>Eheschließungsjahren der Mutter und nach der Lebendgeburtenfolge</t>
  </si>
  <si>
    <t>Gestorbene insgesamt</t>
  </si>
  <si>
    <t>Religionszugehörigkeit der Gestorbenen</t>
  </si>
  <si>
    <t>%- Anteil 
der Geschlechter</t>
  </si>
  <si>
    <t>evan- 
gelisch</t>
  </si>
  <si>
    <t>sonstige Religionen</t>
  </si>
  <si>
    <t>islamisch</t>
  </si>
  <si>
    <t>gemeinschafts- los und ohne Angaben</t>
  </si>
  <si>
    <t>männlich</t>
  </si>
  <si>
    <t>weiblich</t>
  </si>
  <si>
    <t>%- Anteil nach der</t>
  </si>
  <si>
    <t>Religionszugehörigkeit</t>
  </si>
  <si>
    <t>Lebensdauer der                              gestorbenen Säuglinge</t>
  </si>
  <si>
    <t>Im ersten Lebensjahr Gestorbene</t>
  </si>
  <si>
    <t>zusammen</t>
  </si>
  <si>
    <t>Monat</t>
  </si>
  <si>
    <t>Monate</t>
  </si>
  <si>
    <t xml:space="preserve">   Insgesamt</t>
  </si>
  <si>
    <t xml:space="preserve">                 </t>
  </si>
  <si>
    <t>In den ersten 28 Lebenstagen Gestorbene</t>
  </si>
  <si>
    <t xml:space="preserve">unter </t>
  </si>
  <si>
    <t>Tag</t>
  </si>
  <si>
    <t>Tage</t>
  </si>
  <si>
    <t>15. Die perinatale Sterblichkeit der NeugeborenenËÒ seit 1910</t>
  </si>
  <si>
    <t>( Totgeborene und in den ersten 7 Lebenstagen Gestorbene auf 1 000 Lebend- und Totgeborene )</t>
  </si>
  <si>
    <t>Geschlecht                                  -                                    Legitimität</t>
  </si>
  <si>
    <t xml:space="preserve">weiblich </t>
  </si>
  <si>
    <t>davon ehelich</t>
  </si>
  <si>
    <t xml:space="preserve">           nichtehelich</t>
  </si>
  <si>
    <t>ÉÒ Gestorbene Säuglinge, die entweder ehelich geboren oder für ehelich erklärt wurden.</t>
  </si>
  <si>
    <t>ÊÒ Gestorbene Säuglinge, die weder ehelich geboren noch für ehelich erklärt wurden.</t>
  </si>
  <si>
    <t>ËÒ Perinatale Sterblichkeit = Sterblichkeit der Neugeborenen vor, während und in den ersten 7 Tagen nach der Geburt.</t>
  </si>
  <si>
    <r>
      <t>ehelich</t>
    </r>
    <r>
      <rPr>
        <vertAlign val="superscript"/>
        <sz val="7"/>
        <rFont val="Arial"/>
        <family val="2"/>
      </rPr>
      <t>1)</t>
    </r>
  </si>
  <si>
    <r>
      <t>nichtehelich</t>
    </r>
    <r>
      <rPr>
        <vertAlign val="superscript"/>
        <sz val="7"/>
        <rFont val="Arial"/>
        <family val="2"/>
      </rPr>
      <t>2)</t>
    </r>
  </si>
  <si>
    <t>auf 
1 000 
der 
Bevöl-
kerung</t>
  </si>
  <si>
    <t>ins-      gesamt</t>
  </si>
  <si>
    <t>darunter nicht ehelich</t>
  </si>
  <si>
    <t>auf 1 000 lebend-geborene Mädchen entfielen ... Knaben</t>
  </si>
  <si>
    <t>auf                       1 000                    der                Lebend-             geborenen</t>
  </si>
  <si>
    <t>Zusammenstellung nach Regierungsbezirken</t>
  </si>
  <si>
    <t xml:space="preserve">Unterfranken </t>
  </si>
  <si>
    <t>davon kreisfreie Städte</t>
  </si>
  <si>
    <t xml:space="preserve">           Landkreise</t>
  </si>
  <si>
    <t>Regierungsbezirk Oberbayern</t>
  </si>
  <si>
    <t>Kreisfreie Städte</t>
  </si>
  <si>
    <t>Rosenheim</t>
  </si>
  <si>
    <t>Zusammen</t>
  </si>
  <si>
    <t>Altötting</t>
  </si>
  <si>
    <t>Bad Tölz-Wolfratshausen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</si>
  <si>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</si>
  <si>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</si>
  <si>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</si>
  <si>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</si>
  <si>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</si>
  <si>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</si>
  <si>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</si>
  <si>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</si>
  <si>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</si>
  <si>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</si>
  <si>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</si>
  <si>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</si>
  <si>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</si>
  <si>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</si>
  <si>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</si>
  <si>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</si>
  <si>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Regierungsbezirk Niederbayern</t>
  </si>
  <si>
    <t>Landshut</t>
  </si>
  <si>
    <t>Passau</t>
  </si>
  <si>
    <t>Straubing</t>
  </si>
  <si>
    <t>Deggendorf</t>
  </si>
  <si>
    <t>Dingolfing-Landau</t>
  </si>
  <si>
    <t>Freyung-Grafenau</t>
  </si>
  <si>
    <t>Kelheim</t>
  </si>
  <si>
    <t>Regen</t>
  </si>
  <si>
    <t>Rottal-Inn</t>
  </si>
  <si>
    <t>Straubing-Bogen</t>
  </si>
  <si>
    <t>Regierungsbezirken, Kreisfreien Städten und Landkreisen</t>
  </si>
  <si>
    <t>Totge-borene ins-gesamt</t>
  </si>
  <si>
    <t>Säuglingssterblichkeit</t>
  </si>
  <si>
    <t>Überschuss d. Geborenen bzw der Gestorbenen (-)</t>
  </si>
  <si>
    <t>männ-
lich</t>
  </si>
  <si>
    <t>weib-
lich</t>
  </si>
  <si>
    <t>Im 1. Lebensjahr Gestorbene</t>
  </si>
  <si>
    <t>von 1 000 Lebend-geborenen starben im              1. Lebensjahr</t>
  </si>
  <si>
    <t>auf 
1 000 der 
Bevöl-
kerung</t>
  </si>
  <si>
    <t>Regierungsbezirk Oberpfalz</t>
  </si>
  <si>
    <t>Amberg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</si>
  <si>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</si>
  <si>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</si>
  <si>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</si>
  <si>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</si>
  <si>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</si>
  <si>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</si>
  <si>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</si>
  <si>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</si>
  <si>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</si>
  <si>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</si>
  <si>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</si>
  <si>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</si>
  <si>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</si>
  <si>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</si>
  <si>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</si>
  <si>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</si>
  <si>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</si>
  <si>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</si>
  <si>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</si>
  <si>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Schwabach</t>
  </si>
  <si>
    <t>Erlangen-Höchstadt</t>
  </si>
  <si>
    <t>Neustadt a.d.Aisch-Bad Windsheim</t>
  </si>
  <si>
    <t>Nürnberger Land</t>
  </si>
  <si>
    <t>Roth</t>
  </si>
  <si>
    <t>Weißenburg-Gunzenhausen</t>
  </si>
  <si>
    <t>Weiden i.d.Opf</t>
  </si>
  <si>
    <t xml:space="preserve">Amberg-Sulzbach          </t>
  </si>
  <si>
    <t xml:space="preserve">Cham                     </t>
  </si>
  <si>
    <t xml:space="preserve">Neumarkt i.d.OPf         </t>
  </si>
  <si>
    <t xml:space="preserve">Neustadt a.d.Waldnaab    </t>
  </si>
  <si>
    <t xml:space="preserve">Regensburg               </t>
  </si>
  <si>
    <t xml:space="preserve">Schwandorf               </t>
  </si>
  <si>
    <t xml:space="preserve">Tirschenreuth            </t>
  </si>
  <si>
    <t xml:space="preserve">Bamberg                  </t>
  </si>
  <si>
    <t xml:space="preserve">Bayreuth                 </t>
  </si>
  <si>
    <t xml:space="preserve">Coburg                   </t>
  </si>
  <si>
    <t xml:space="preserve">Forchheim                </t>
  </si>
  <si>
    <t xml:space="preserve">Hof </t>
  </si>
  <si>
    <t xml:space="preserve">Kronach                  </t>
  </si>
  <si>
    <t xml:space="preserve">Kulmbach                 </t>
  </si>
  <si>
    <t xml:space="preserve">Lichtenfels              </t>
  </si>
  <si>
    <t>Wunsiedel i.Fichtelgebirg</t>
  </si>
  <si>
    <t xml:space="preserve">Ansbach                  </t>
  </si>
  <si>
    <t xml:space="preserve">Erlangen-Höchstadt       </t>
  </si>
  <si>
    <t xml:space="preserve">Fürth                    </t>
  </si>
  <si>
    <t xml:space="preserve">Nürnberger Land          </t>
  </si>
  <si>
    <t xml:space="preserve">Roth                     </t>
  </si>
  <si>
    <t xml:space="preserve">Weißenburg-Gunzenhausen  </t>
  </si>
  <si>
    <t>Regierungsbezirk Unterfranken</t>
  </si>
  <si>
    <t>Aschaffenburg</t>
  </si>
  <si>
    <t>Schweinfurt</t>
  </si>
  <si>
    <t>Bad Kissingen</t>
  </si>
  <si>
    <t>Haßberge</t>
  </si>
  <si>
    <t>Kitzingen</t>
  </si>
  <si>
    <t>Main-Spessart</t>
  </si>
  <si>
    <t>Miltenberg</t>
  </si>
  <si>
    <t>Rhön-Grabfeld</t>
  </si>
  <si>
    <t>Regierungsbezirk Schwaben</t>
  </si>
  <si>
    <t>Kaufbeuren</t>
  </si>
  <si>
    <t>Kempten</t>
  </si>
  <si>
    <t>Memmingen</t>
  </si>
  <si>
    <t>Aichach-Friedberg</t>
  </si>
  <si>
    <t>Dillingena.d.Donau</t>
  </si>
  <si>
    <t>Donau-Ries</t>
  </si>
  <si>
    <t>Günzburg</t>
  </si>
  <si>
    <t>Lindau(Bodensee)</t>
  </si>
  <si>
    <t>Neu-Ulm</t>
  </si>
  <si>
    <t>Oberallgäu</t>
  </si>
  <si>
    <t>Ostallgäu</t>
  </si>
  <si>
    <t>Unterallgäu</t>
  </si>
  <si>
    <t>Dillingen a.d.Donau</t>
  </si>
  <si>
    <t>Lindau (Bodensee)</t>
  </si>
  <si>
    <t>ihrem Familienstand vor der Eheschließung</t>
  </si>
  <si>
    <t>ins-gesamt</t>
  </si>
  <si>
    <t>davon waren vor der Eheschließung</t>
  </si>
  <si>
    <t>65 oder mehr Jah-ren</t>
  </si>
  <si>
    <t>ver-
wit-
wet</t>
  </si>
  <si>
    <t>ge-
schie-
den</t>
  </si>
  <si>
    <t>davon waren geboren</t>
  </si>
  <si>
    <t xml:space="preserve"> 2009</t>
  </si>
  <si>
    <t>Inhaltsübersicht</t>
  </si>
  <si>
    <t>Seite</t>
  </si>
  <si>
    <t xml:space="preserve">    </t>
  </si>
  <si>
    <t xml:space="preserve">       ihrem Familienstand vor der Eheschließung</t>
  </si>
  <si>
    <t xml:space="preserve">       und nach der Lebendgeburtenfolge</t>
  </si>
  <si>
    <t xml:space="preserve">       Lebendgeborene nach der Staatsangehörigkeit der Mutter </t>
  </si>
  <si>
    <t>15.  Die perinatale Sterblichkeit der Neugeborenen seit 1910</t>
  </si>
  <si>
    <t xml:space="preserve">       Städten und Landkreisen</t>
  </si>
  <si>
    <t>2010</t>
  </si>
  <si>
    <t>1. Eheschließungen, Geborene und Gestorbene seit 1980</t>
  </si>
  <si>
    <t xml:space="preserve">  1.  Eheschließungen, Geborene und Gestorbene seit 1980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</si>
  <si>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</si>
  <si>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</si>
  <si>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</si>
  <si>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</si>
  <si>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</si>
  <si>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</si>
  <si>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</si>
  <si>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</si>
  <si>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</si>
  <si>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16. Die natürliche Bevölkerungsbewegung 2010 nach</t>
  </si>
  <si>
    <t>Noch 16. Die natürliche Bevölkerungsbewegung 2010 nach</t>
  </si>
  <si>
    <t>2. Eheschließungen, Geborene und Gestorbene 2010 nach Regierungsbezirken</t>
  </si>
  <si>
    <t>schließungen 2010</t>
  </si>
  <si>
    <r>
      <t>11. Ehelich Lebendgeborene</t>
    </r>
    <r>
      <rPr>
        <b/>
        <sz val="9"/>
        <rFont val="Arial"/>
        <family val="2"/>
      </rPr>
      <t xml:space="preserve"> 2010</t>
    </r>
    <r>
      <rPr>
        <b/>
        <sz val="9"/>
        <rFont val="Arial"/>
        <family val="2"/>
      </rPr>
      <t xml:space="preserve"> nach der Staatsangehörigkeit der Eltern,                                                                                                                                                                                                                                               nichtehelich Lebendgeborene nach der Staatsangehörigkeit der Mutter</t>
    </r>
  </si>
  <si>
    <t>12. Gestorbene 2010 nach Altersgruppen und Familienstand</t>
  </si>
  <si>
    <t>1995
oder
später</t>
  </si>
  <si>
    <t>1960 oder früher</t>
  </si>
  <si>
    <t>10. Lebendgeborene 2010 nach Geburts- und</t>
  </si>
  <si>
    <t>1984 oder früher</t>
  </si>
  <si>
    <t>1985 -1989</t>
  </si>
  <si>
    <t>13. Gestorbene 2010 nach der Religionszugehörigkeit</t>
  </si>
  <si>
    <t>14. Gestorbene Säuglinge 2010 nach Alter und Legitimität</t>
  </si>
  <si>
    <r>
      <t xml:space="preserve">6. Eheschließungen </t>
    </r>
    <r>
      <rPr>
        <b/>
        <sz val="8"/>
        <rFont val="Arial"/>
        <family val="2"/>
      </rPr>
      <t>2010</t>
    </r>
    <r>
      <rPr>
        <b/>
        <sz val="8"/>
        <rFont val="Arial"/>
        <family val="2"/>
      </rPr>
      <t xml:space="preserve"> nach der Religionszugehörigkeit der Ehepartner*</t>
    </r>
  </si>
  <si>
    <t>7. Eheschließungen 2010 nach dem Familienstand der Ehepartner vor der Eheschließung*</t>
  </si>
  <si>
    <t xml:space="preserve">8. Eheschließungen 2010 nach den Altersgruppen der Ehepartner* </t>
  </si>
  <si>
    <t>3. Eheschließungen, Geborene und Gestorbene 2010 nach Monaten</t>
  </si>
  <si>
    <t xml:space="preserve">  2.  Eheschließungen, Geborene und Gestorbene 2010 nach Regierungsbezirken</t>
  </si>
  <si>
    <t xml:space="preserve">  3.  Eheschließungen, Geborene und Gestorbene 2010 nach Monaten</t>
  </si>
  <si>
    <t xml:space="preserve">  4.  Eheschließungen 2010 mit wenigstens einem ausländischen Ehepartner</t>
  </si>
  <si>
    <t xml:space="preserve">  5.  Eheschließungen 2010 zwischen Personen mit gemeinsamen vorehelichen Kindern</t>
  </si>
  <si>
    <t xml:space="preserve">  6.  Eheschließungen 2010 nach der Religionszugehörigkeit der Ehepartner</t>
  </si>
  <si>
    <t xml:space="preserve">  7.  Eheschließungen 2010 nach dem Familienstand der Ehepartner vor der Eheschließung</t>
  </si>
  <si>
    <t xml:space="preserve">  8.  Eheschließungen 2010 nach den Altersgruppen der Ehepartner</t>
  </si>
  <si>
    <t xml:space="preserve">  9.  Eheschließungen 2010 nach dem beiderseitigen Alter der Ehepartner sowie nach</t>
  </si>
  <si>
    <t>10.  Ehelich Lebendgeborene 2010 nach Geburts- und Eheschließungsjahren der Mutter</t>
  </si>
  <si>
    <t xml:space="preserve">11.  Ehelich Lebendgeborene 2010 nach der Staatsangehörigkeit der Eltern, nichtehelich </t>
  </si>
  <si>
    <t>12.  Gestorbene 2010 nach Altersgruppen und Familienstand</t>
  </si>
  <si>
    <t>13.  Gestorbene 2010 nach der Religionszugehörigkeit</t>
  </si>
  <si>
    <t>14.  Gestorbene Säuglinge 2010 nach Alter und Legitimität</t>
  </si>
  <si>
    <t xml:space="preserve">16.  Die natürliche Bevölkerungsbewegung 2010 nach Regierungsbezirken, kreisfreien </t>
  </si>
  <si>
    <t>1992 oder später</t>
  </si>
  <si>
    <t>1978 bis 1965</t>
  </si>
  <si>
    <t>1964 oder früher</t>
  </si>
  <si>
    <t xml:space="preserve"> 5. Eheschließungen 2010 zwischen Personen </t>
  </si>
  <si>
    <t>4. Eheschließungen 2010</t>
  </si>
  <si>
    <t xml:space="preserve"> 2010</t>
  </si>
</sst>
</file>

<file path=xl/styles.xml><?xml version="1.0" encoding="utf-8"?>
<styleSheet xmlns="http://schemas.openxmlformats.org/spreadsheetml/2006/main">
  <numFmts count="9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##\ ##0\ \ "/>
    <numFmt numFmtId="166" formatCode="##\ ##0\ \ "/>
    <numFmt numFmtId="167" formatCode="0.0\ \ "/>
    <numFmt numFmtId="168" formatCode="#\ ##0\ \ "/>
    <numFmt numFmtId="169" formatCode="#0.0\ \ "/>
    <numFmt numFmtId="170" formatCode="\ \ ###\ ##0\ \ "/>
    <numFmt numFmtId="171" formatCode="\ #0.0\ \ "/>
    <numFmt numFmtId="172" formatCode="0.0"/>
    <numFmt numFmtId="173" formatCode="#\ ##0"/>
    <numFmt numFmtId="174" formatCode="#\ ###\ ##0\ \ "/>
    <numFmt numFmtId="175" formatCode="###0\ "/>
    <numFmt numFmtId="176" formatCode="#\ ###\ ##0\ \ ;\-#\ ###\ ##0\ ;\-\ \ "/>
    <numFmt numFmtId="177" formatCode="#.0\ \ "/>
    <numFmt numFmtId="178" formatCode="#\ ##\ ##0\ \ "/>
    <numFmt numFmtId="179" formatCode="#\ 0.0\ \ "/>
    <numFmt numFmtId="180" formatCode="_(* #,##0_);_(* \(#,##0\);_(* &quot;-&quot;_);_(@_)"/>
    <numFmt numFmtId="181" formatCode="##\ ###\ ###\ \ "/>
    <numFmt numFmtId="182" formatCode="#0\ \ "/>
    <numFmt numFmtId="183" formatCode="&quot;Fehler-positive Zahl&quot;;&quot;Fehler-negative Zahl&quot;;&quot;Fehler-Nullwert&quot;;&quot;Fehler-Text&quot;"/>
    <numFmt numFmtId="184" formatCode="\x\ \ ;\x\ \ ;\x\ \ ;@"/>
    <numFmt numFmtId="185" formatCode="#\ ###\ ##0\ \ ;\-\ #\ ###\ ##0\ \ ;\–\ \ "/>
    <numFmt numFmtId="186" formatCode="#\ ###\ ##0.0\ \ ;\-\ #\ ###\ ##0.0\ \ ;\–\ \ "/>
    <numFmt numFmtId="187" formatCode="#\ ###\ ##0.00\ \ ;\-\ #\ ###\ ##0.00\ \ ;\–\ \ "/>
    <numFmt numFmtId="188" formatCode="#\ ###\ ##0\r\ ;\-\ #\ ###\ ##0\r\ ;\–\ \ ;@"/>
    <numFmt numFmtId="189" formatCode="#\ ###\ ##0&quot;s&quot;;\-\ #\ ###\ ##0&quot;s&quot;;\–\ \ ;@"/>
    <numFmt numFmtId="190" formatCode="#\ ###\ ##0,,\ \ ;\-\ #\ ###\ ##0,,\ \ ;\–\ \ "/>
    <numFmt numFmtId="191" formatCode="#\ ###\ ##0,\ \ ;\-\ #\ ###\ ##0,\ \ ;\–\ \ "/>
    <numFmt numFmtId="192" formatCode="#\ ###\ ##0\p;\-\ #\ ###\ ##0\p;\–\ \ ;@"/>
    <numFmt numFmtId="193" formatCode="\•\ \ ;\•\ \ ;\•\ \ ;\•\ \ "/>
    <numFmt numFmtId="194" formatCode="\(#\ ###\ ##0.0#\)\ ;\(\-\ #\ ###\ ##0.0#\)\ ;&quot;/  &quot;;@"/>
    <numFmt numFmtId="195" formatCode="\(#\ ###\ ##0\)\ ;\(\-\ #\ ###\ ##0\)\ ;&quot;/  &quot;;@"/>
    <numFmt numFmtId="196" formatCode="#\ ###\ ##0.0#\r\ ;\-\ #\ ###\ ##0.0#\r\ ;\–\ \ ;@"/>
    <numFmt numFmtId="197" formatCode="#\ ###\ ##0.0#&quot;s&quot;;\-\ #\ ###\ ##0.0#&quot;s&quot;;\–\ \ ;@"/>
    <numFmt numFmtId="198" formatCode="#\ ###\ ##0.0#\p;\-\ #\ ###\ ##0.0#\p;\–\ \ ;@"/>
    <numFmt numFmtId="199" formatCode=";;;@\ *."/>
    <numFmt numFmtId="200" formatCode="##0.0\ \ "/>
    <numFmt numFmtId="201" formatCode="\ ###\ ##0\ \ "/>
    <numFmt numFmtId="202" formatCode="###\ ##0\ "/>
    <numFmt numFmtId="203" formatCode="\ ###\ ##0\ "/>
    <numFmt numFmtId="204" formatCode="\ \ \ ###\ ##0\ \ "/>
    <numFmt numFmtId="205" formatCode="@\ *.\ "/>
    <numFmt numFmtId="206" formatCode="##0.0\ "/>
    <numFmt numFmtId="207" formatCode="##0\ \ \ \ "/>
    <numFmt numFmtId="208" formatCode="\."/>
    <numFmt numFmtId="209" formatCode="#0.0\ "/>
    <numFmt numFmtId="210" formatCode="##\ ##0\ \ \ \ \ \ "/>
    <numFmt numFmtId="211" formatCode="#0.0\ \ \ \ \ \ \ "/>
    <numFmt numFmtId="212" formatCode="##\ ##0\ "/>
    <numFmt numFmtId="213" formatCode="##\ ##0\ \ ;\-##\ ##0\ \ ;\-\ \ "/>
    <numFmt numFmtId="214" formatCode="##\ ##0\ \ ;\-##\ ##0\ \ ;\ \-\ \ "/>
    <numFmt numFmtId="215" formatCode="#\ ##0\ \ \ \ "/>
    <numFmt numFmtId="216" formatCode="#\ ##0\ "/>
    <numFmt numFmtId="217" formatCode="##\ ##0"/>
    <numFmt numFmtId="218" formatCode="##\ ##0\ ;\ \-##\ ##0\ \ ;\ \-\ "/>
    <numFmt numFmtId="219" formatCode="##\ ##0\ \ \ "/>
    <numFmt numFmtId="220" formatCode="##\ ##0\ ;\ \-##\ ##0\ \ ;\ \-\ \ \ "/>
    <numFmt numFmtId="221" formatCode="##\ ##0\ ;\ \-##\ ##0\ \ ;\ \-\ \ "/>
    <numFmt numFmtId="222" formatCode="_(* #\ ##0_);_(* \(#\ ##0\);_(* &quot;-&quot;_);_(@_)"/>
    <numFmt numFmtId="223" formatCode="##\ ##0\ \ ;\ \-##\ ##0\ \ ;\ \-\ \ "/>
    <numFmt numFmtId="224" formatCode="##0\ \ "/>
    <numFmt numFmtId="225" formatCode="##.0\ \ "/>
    <numFmt numFmtId="226" formatCode="#\ ##0\ \ \ "/>
    <numFmt numFmtId="227" formatCode="0.#0\ \ \ \ "/>
    <numFmt numFmtId="228" formatCode="#0.#0\ "/>
    <numFmt numFmtId="229" formatCode="#0.00\ "/>
    <numFmt numFmtId="230" formatCode="#0.#00\ "/>
    <numFmt numFmtId="231" formatCode="\ \ \ #0.0\ \ "/>
    <numFmt numFmtId="232" formatCode="\ \ \ \ #0.0\ \ "/>
    <numFmt numFmtId="233" formatCode="\ \ \ \ \ \ \ 0\ \ "/>
    <numFmt numFmtId="234" formatCode="\ \ \ \ ###\ ###\ "/>
    <numFmt numFmtId="235" formatCode="\ \ #0.0\ \ "/>
    <numFmt numFmtId="236" formatCode="\ \ #0"/>
    <numFmt numFmtId="237" formatCode="\ \ #0.0"/>
    <numFmt numFmtId="238" formatCode="\ #0.0"/>
    <numFmt numFmtId="239" formatCode="\ #0.0\ "/>
    <numFmt numFmtId="240" formatCode="\ #0"/>
    <numFmt numFmtId="241" formatCode="\ ##0\ \ "/>
    <numFmt numFmtId="242" formatCode="##\ ##0\ \ ;\-##\ ##0\ \ ;\ \-\ \ \ "/>
    <numFmt numFmtId="243" formatCode="\ #\ ###\ ###\ "/>
    <numFmt numFmtId="244" formatCode="\ #\ 0.0\ "/>
    <numFmt numFmtId="245" formatCode="\ #\ 0.0\ \ "/>
    <numFmt numFmtId="246" formatCode="\ \ ###\ ###\ "/>
    <numFmt numFmtId="247" formatCode="\ ####\ ###\ "/>
    <numFmt numFmtId="248" formatCode="###\ ##0\ \ ;\-\ ###\ ##0\ \ ;"/>
    <numFmt numFmtId="249" formatCode="_(* #,##0_);_(* \(#,##0\);_(* &quot;-  &quot;_);_(@_)"/>
    <numFmt numFmtId="250" formatCode="\ #\ ###\ ###\ \ "/>
    <numFmt numFmtId="251" formatCode="##\ ##0;\ \-##\ ##0\ ;\ \-\ "/>
  </numFmts>
  <fonts count="8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color indexed="10"/>
      <name val="Times New Roman"/>
      <family val="1"/>
    </font>
    <font>
      <b/>
      <sz val="7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10"/>
      <name val="Jahrbuch"/>
      <family val="2"/>
    </font>
    <font>
      <i/>
      <sz val="7"/>
      <name val="Times New Roman"/>
      <family val="1"/>
    </font>
    <font>
      <b/>
      <sz val="6"/>
      <name val="Arial"/>
      <family val="2"/>
    </font>
    <font>
      <vertAlign val="superscript"/>
      <sz val="9"/>
      <name val="Arial"/>
      <family val="2"/>
    </font>
    <font>
      <b/>
      <sz val="7"/>
      <name val="Times New Roman"/>
      <family val="1"/>
    </font>
    <font>
      <sz val="6.5"/>
      <name val="Arial"/>
      <family val="2"/>
    </font>
    <font>
      <vertAlign val="superscript"/>
      <sz val="6.5"/>
      <name val="Arial"/>
      <family val="2"/>
    </font>
    <font>
      <b/>
      <sz val="6.5"/>
      <name val="Arial"/>
      <family val="2"/>
    </font>
    <font>
      <sz val="6.5"/>
      <name val="Times New Roman"/>
      <family val="1"/>
    </font>
    <font>
      <i/>
      <sz val="6.5"/>
      <name val="Arial"/>
      <family val="2"/>
    </font>
    <font>
      <b/>
      <i/>
      <sz val="6.5"/>
      <name val="Arial"/>
      <family val="2"/>
    </font>
    <font>
      <vertAlign val="superscript"/>
      <sz val="6"/>
      <name val="Jahrbuch"/>
      <family val="2"/>
    </font>
    <font>
      <sz val="6"/>
      <color indexed="11"/>
      <name val="Arial"/>
      <family val="2"/>
    </font>
    <font>
      <sz val="6"/>
      <color indexed="10"/>
      <name val="Arial"/>
      <family val="2"/>
    </font>
    <font>
      <vertAlign val="superscript"/>
      <sz val="7"/>
      <name val="Arial"/>
      <family val="2"/>
    </font>
    <font>
      <sz val="7"/>
      <color indexed="10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6"/>
      <name val="Arial"/>
      <family val="2"/>
    </font>
    <font>
      <b/>
      <sz val="8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10"/>
      <color indexed="12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3" fillId="0" borderId="0">
      <alignment vertical="center"/>
      <protection/>
    </xf>
    <xf numFmtId="186" fontId="13" fillId="0" borderId="0">
      <alignment vertical="center"/>
      <protection/>
    </xf>
    <xf numFmtId="187" fontId="13" fillId="0" borderId="0">
      <alignment vertical="center"/>
      <protection/>
    </xf>
    <xf numFmtId="185" fontId="14" fillId="0" borderId="0">
      <alignment vertical="center"/>
      <protection/>
    </xf>
    <xf numFmtId="186" fontId="14" fillId="0" borderId="0">
      <alignment vertical="center"/>
      <protection/>
    </xf>
    <xf numFmtId="187" fontId="14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6" borderId="2" applyNumberFormat="0" applyAlignment="0" applyProtection="0"/>
    <xf numFmtId="196" fontId="13" fillId="0" borderId="0">
      <alignment vertical="center"/>
      <protection/>
    </xf>
    <xf numFmtId="188" fontId="13" fillId="0" borderId="0">
      <alignment vertical="center"/>
      <protection/>
    </xf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5" fillId="27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193" fontId="13" fillId="0" borderId="0">
      <alignment horizontal="right" vertical="center"/>
      <protection/>
    </xf>
    <xf numFmtId="197" fontId="13" fillId="0" borderId="0">
      <alignment vertical="center"/>
      <protection/>
    </xf>
    <xf numFmtId="189" fontId="13" fillId="0" borderId="0">
      <alignment vertical="center"/>
      <protection/>
    </xf>
    <xf numFmtId="0" fontId="78" fillId="28" borderId="0" applyNumberFormat="0" applyBorder="0" applyAlignment="0" applyProtection="0"/>
    <xf numFmtId="0" fontId="2" fillId="0" borderId="0" applyNumberFormat="0" applyFill="0" applyBorder="0" applyAlignment="0" applyProtection="0"/>
    <xf numFmtId="190" fontId="13" fillId="0" borderId="0">
      <alignment vertical="center"/>
      <protection/>
    </xf>
    <xf numFmtId="191" fontId="13" fillId="0" borderId="0">
      <alignment vertical="center"/>
      <protection/>
    </xf>
    <xf numFmtId="43" fontId="0" fillId="0" borderId="0" applyFont="0" applyFill="0" applyBorder="0" applyAlignment="0" applyProtection="0"/>
    <xf numFmtId="183" fontId="13" fillId="0" borderId="0">
      <alignment vertical="center"/>
      <protection/>
    </xf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94" fontId="13" fillId="0" borderId="0">
      <alignment vertical="center"/>
      <protection/>
    </xf>
    <xf numFmtId="195" fontId="13" fillId="0" borderId="0">
      <alignment vertical="center"/>
      <protection/>
    </xf>
    <xf numFmtId="184" fontId="13" fillId="0" borderId="0">
      <alignment vertical="center"/>
      <protection/>
    </xf>
    <xf numFmtId="199" fontId="13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1" fontId="15" fillId="0" borderId="0">
      <alignment vertical="center"/>
      <protection/>
    </xf>
    <xf numFmtId="1" fontId="16" fillId="0" borderId="0">
      <alignment vertical="center"/>
      <protection/>
    </xf>
    <xf numFmtId="1" fontId="17" fillId="0" borderId="0">
      <alignment vertical="center"/>
      <protection/>
    </xf>
    <xf numFmtId="0" fontId="85" fillId="0" borderId="8" applyNumberFormat="0" applyFill="0" applyAlignment="0" applyProtection="0"/>
    <xf numFmtId="198" fontId="13" fillId="0" borderId="0">
      <alignment vertical="center"/>
      <protection/>
    </xf>
    <xf numFmtId="192" fontId="1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2" borderId="9" applyNumberFormat="0" applyAlignment="0" applyProtection="0"/>
  </cellStyleXfs>
  <cellXfs count="963">
    <xf numFmtId="0" fontId="0" fillId="0" borderId="0" xfId="0" applyAlignment="1">
      <alignment/>
    </xf>
    <xf numFmtId="0" fontId="3" fillId="0" borderId="0" xfId="68" applyFill="1">
      <alignment/>
      <protection/>
    </xf>
    <xf numFmtId="0" fontId="5" fillId="0" borderId="0" xfId="68" applyFont="1" applyFill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8" fillId="0" borderId="0" xfId="78" applyFont="1" applyFill="1" applyAlignment="1">
      <alignment horizontal="center" vertical="center"/>
      <protection/>
    </xf>
    <xf numFmtId="172" fontId="8" fillId="0" borderId="0" xfId="78" applyNumberFormat="1" applyFont="1" applyFill="1" applyAlignment="1">
      <alignment horizontal="center" vertical="center"/>
      <protection/>
    </xf>
    <xf numFmtId="172" fontId="8" fillId="0" borderId="0" xfId="78" applyNumberFormat="1" applyFont="1" applyFill="1">
      <alignment/>
      <protection/>
    </xf>
    <xf numFmtId="172" fontId="8" fillId="0" borderId="0" xfId="78" applyNumberFormat="1" applyFont="1" applyFill="1" applyAlignment="1">
      <alignment vertical="center"/>
      <protection/>
    </xf>
    <xf numFmtId="172" fontId="8" fillId="0" borderId="0" xfId="78" applyNumberFormat="1" applyFont="1" applyFill="1" applyAlignment="1">
      <alignment horizontal="center"/>
      <protection/>
    </xf>
    <xf numFmtId="0" fontId="3" fillId="0" borderId="0" xfId="68" applyFill="1" applyAlignment="1">
      <alignment vertical="center"/>
      <protection/>
    </xf>
    <xf numFmtId="0" fontId="3" fillId="0" borderId="10" xfId="68" applyFill="1" applyBorder="1" applyAlignment="1">
      <alignment vertical="center"/>
      <protection/>
    </xf>
    <xf numFmtId="0" fontId="9" fillId="0" borderId="10" xfId="68" applyFont="1" applyFill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164" fontId="9" fillId="0" borderId="0" xfId="68" applyNumberFormat="1" applyFont="1" applyFill="1" applyAlignment="1" quotePrefix="1">
      <alignment/>
      <protection/>
    </xf>
    <xf numFmtId="0" fontId="3" fillId="0" borderId="10" xfId="68" applyFill="1" applyBorder="1" applyAlignment="1">
      <alignment/>
      <protection/>
    </xf>
    <xf numFmtId="0" fontId="3" fillId="0" borderId="0" xfId="68" applyFill="1" applyAlignment="1">
      <alignment/>
      <protection/>
    </xf>
    <xf numFmtId="0" fontId="9" fillId="0" borderId="10" xfId="68" applyFont="1" applyFill="1" applyBorder="1" applyAlignment="1">
      <alignment/>
      <protection/>
    </xf>
    <xf numFmtId="0" fontId="10" fillId="0" borderId="10" xfId="68" applyFont="1" applyFill="1" applyBorder="1" applyAlignment="1">
      <alignment/>
      <protection/>
    </xf>
    <xf numFmtId="167" fontId="10" fillId="0" borderId="0" xfId="68" applyNumberFormat="1" applyFont="1" applyFill="1" applyAlignment="1">
      <alignment/>
      <protection/>
    </xf>
    <xf numFmtId="168" fontId="10" fillId="0" borderId="0" xfId="68" applyNumberFormat="1" applyFont="1" applyFill="1" applyAlignment="1">
      <alignment/>
      <protection/>
    </xf>
    <xf numFmtId="169" fontId="10" fillId="0" borderId="0" xfId="68" applyNumberFormat="1" applyFont="1" applyFill="1" applyAlignment="1">
      <alignment/>
      <protection/>
    </xf>
    <xf numFmtId="0" fontId="11" fillId="0" borderId="10" xfId="68" applyFont="1" applyFill="1" applyBorder="1" applyAlignment="1">
      <alignment/>
      <protection/>
    </xf>
    <xf numFmtId="0" fontId="0" fillId="0" borderId="10" xfId="68" applyFont="1" applyFill="1" applyBorder="1" applyAlignment="1">
      <alignment/>
      <protection/>
    </xf>
    <xf numFmtId="169" fontId="10" fillId="0" borderId="11" xfId="68" applyNumberFormat="1" applyFont="1" applyFill="1" applyBorder="1" applyAlignment="1">
      <alignment/>
      <protection/>
    </xf>
    <xf numFmtId="182" fontId="10" fillId="0" borderId="0" xfId="68" applyNumberFormat="1" applyFont="1" applyFill="1" applyAlignment="1">
      <alignment/>
      <protection/>
    </xf>
    <xf numFmtId="0" fontId="7" fillId="0" borderId="0" xfId="69" applyFont="1" applyAlignment="1">
      <alignment vertical="center"/>
      <protection/>
    </xf>
    <xf numFmtId="0" fontId="18" fillId="0" borderId="0" xfId="69" applyFont="1" applyFill="1" applyAlignment="1">
      <alignment vertical="center"/>
      <protection/>
    </xf>
    <xf numFmtId="174" fontId="18" fillId="0" borderId="0" xfId="69" applyNumberFormat="1" applyFont="1" applyFill="1" applyAlignment="1">
      <alignment vertical="center"/>
      <protection/>
    </xf>
    <xf numFmtId="0" fontId="18" fillId="0" borderId="0" xfId="69" applyFont="1" applyFill="1" applyBorder="1" applyAlignment="1">
      <alignment vertical="center"/>
      <protection/>
    </xf>
    <xf numFmtId="0" fontId="18" fillId="0" borderId="0" xfId="69" applyFont="1" applyAlignment="1">
      <alignment vertical="center"/>
      <protection/>
    </xf>
    <xf numFmtId="0" fontId="18" fillId="0" borderId="0" xfId="69" applyFont="1" applyFill="1" applyBorder="1" applyAlignment="1">
      <alignment horizontal="center" vertical="center"/>
      <protection/>
    </xf>
    <xf numFmtId="0" fontId="18" fillId="0" borderId="10" xfId="69" applyFont="1" applyFill="1" applyBorder="1" applyAlignment="1">
      <alignment vertical="center"/>
      <protection/>
    </xf>
    <xf numFmtId="164" fontId="18" fillId="0" borderId="0" xfId="69" applyNumberFormat="1" applyFont="1" applyFill="1" applyAlignment="1">
      <alignment horizontal="centerContinuous" vertical="center"/>
      <protection/>
    </xf>
    <xf numFmtId="0" fontId="18" fillId="0" borderId="0" xfId="69" applyFont="1" applyFill="1" applyAlignment="1">
      <alignment horizontal="centerContinuous" vertical="center"/>
      <protection/>
    </xf>
    <xf numFmtId="0" fontId="18" fillId="0" borderId="0" xfId="69" applyFont="1" applyFill="1" applyAlignment="1">
      <alignment horizontal="center" vertical="center"/>
      <protection/>
    </xf>
    <xf numFmtId="174" fontId="18" fillId="0" borderId="0" xfId="69" applyNumberFormat="1" applyFont="1" applyAlignment="1">
      <alignment vertical="center"/>
      <protection/>
    </xf>
    <xf numFmtId="169" fontId="19" fillId="0" borderId="0" xfId="69" applyNumberFormat="1" applyFont="1" applyFill="1" applyBorder="1">
      <alignment/>
      <protection/>
    </xf>
    <xf numFmtId="0" fontId="18" fillId="0" borderId="0" xfId="69" applyFont="1" applyFill="1" applyAlignment="1">
      <alignment horizontal="left" vertical="center"/>
      <protection/>
    </xf>
    <xf numFmtId="171" fontId="19" fillId="0" borderId="0" xfId="69" applyNumberFormat="1" applyFont="1" applyFill="1" applyBorder="1">
      <alignment/>
      <protection/>
    </xf>
    <xf numFmtId="179" fontId="19" fillId="0" borderId="0" xfId="69" applyNumberFormat="1" applyFont="1" applyFill="1" applyBorder="1">
      <alignment/>
      <protection/>
    </xf>
    <xf numFmtId="164" fontId="7" fillId="0" borderId="0" xfId="69" applyNumberFormat="1" applyFont="1" applyFill="1" applyAlignment="1">
      <alignment horizontal="centerContinuous" vertical="center"/>
      <protection/>
    </xf>
    <xf numFmtId="0" fontId="7" fillId="0" borderId="0" xfId="69" applyFont="1" applyFill="1" applyAlignment="1">
      <alignment horizontal="centerContinuous" vertical="center"/>
      <protection/>
    </xf>
    <xf numFmtId="0" fontId="7" fillId="0" borderId="10" xfId="69" applyFont="1" applyFill="1" applyBorder="1" applyAlignment="1">
      <alignment vertical="center"/>
      <protection/>
    </xf>
    <xf numFmtId="0" fontId="7" fillId="0" borderId="0" xfId="69" applyFont="1" applyFill="1" applyAlignment="1">
      <alignment horizontal="center" vertical="center"/>
      <protection/>
    </xf>
    <xf numFmtId="169" fontId="20" fillId="0" borderId="0" xfId="69" applyNumberFormat="1" applyFont="1" applyFill="1" applyBorder="1">
      <alignment/>
      <protection/>
    </xf>
    <xf numFmtId="0" fontId="18" fillId="0" borderId="0" xfId="69" applyFont="1" applyAlignment="1">
      <alignment horizontal="left" vertical="center"/>
      <protection/>
    </xf>
    <xf numFmtId="0" fontId="18" fillId="0" borderId="10" xfId="69" applyFont="1" applyBorder="1" applyAlignment="1">
      <alignment vertical="center"/>
      <protection/>
    </xf>
    <xf numFmtId="175" fontId="18" fillId="0" borderId="0" xfId="69" applyNumberFormat="1" applyFont="1">
      <alignment/>
      <protection/>
    </xf>
    <xf numFmtId="174" fontId="18" fillId="0" borderId="0" xfId="69" applyNumberFormat="1" applyFont="1" applyBorder="1" applyAlignment="1">
      <alignment horizontal="right" vertical="center"/>
      <protection/>
    </xf>
    <xf numFmtId="169" fontId="19" fillId="0" borderId="0" xfId="69" applyNumberFormat="1" applyFont="1" applyBorder="1" applyAlignment="1">
      <alignment horizontal="right" vertical="center"/>
      <protection/>
    </xf>
    <xf numFmtId="0" fontId="20" fillId="0" borderId="0" xfId="69" applyFont="1" applyAlignment="1">
      <alignment vertical="center"/>
      <protection/>
    </xf>
    <xf numFmtId="174" fontId="18" fillId="0" borderId="0" xfId="69" applyNumberFormat="1" applyFont="1" applyBorder="1" applyAlignment="1">
      <alignment vertical="center"/>
      <protection/>
    </xf>
    <xf numFmtId="171" fontId="19" fillId="0" borderId="0" xfId="69" applyNumberFormat="1" applyFont="1" applyBorder="1">
      <alignment/>
      <protection/>
    </xf>
    <xf numFmtId="176" fontId="18" fillId="0" borderId="0" xfId="69" applyNumberFormat="1" applyFont="1" applyAlignment="1">
      <alignment vertical="center"/>
      <protection/>
    </xf>
    <xf numFmtId="164" fontId="18" fillId="0" borderId="0" xfId="69" applyNumberFormat="1" applyFont="1" applyAlignment="1">
      <alignment horizontal="centerContinuous" vertical="center"/>
      <protection/>
    </xf>
    <xf numFmtId="0" fontId="18" fillId="0" borderId="0" xfId="69" applyFont="1" applyAlignment="1">
      <alignment horizontal="centerContinuous" vertical="center"/>
      <protection/>
    </xf>
    <xf numFmtId="176" fontId="18" fillId="0" borderId="0" xfId="69" applyNumberFormat="1" applyFont="1" applyFill="1" applyAlignment="1">
      <alignment vertical="center"/>
      <protection/>
    </xf>
    <xf numFmtId="0" fontId="18" fillId="0" borderId="0" xfId="69" applyFont="1" applyAlignment="1">
      <alignment horizontal="center" vertical="center"/>
      <protection/>
    </xf>
    <xf numFmtId="177" fontId="19" fillId="0" borderId="0" xfId="69" applyNumberFormat="1" applyFont="1" applyFill="1" applyAlignment="1">
      <alignment vertical="center"/>
      <protection/>
    </xf>
    <xf numFmtId="0" fontId="18" fillId="0" borderId="0" xfId="69" applyNumberFormat="1" applyFont="1" applyAlignment="1">
      <alignment vertical="center"/>
      <protection/>
    </xf>
    <xf numFmtId="164" fontId="18" fillId="0" borderId="0" xfId="69" applyNumberFormat="1" applyFont="1" applyAlignment="1">
      <alignment vertical="center"/>
      <protection/>
    </xf>
    <xf numFmtId="169" fontId="19" fillId="0" borderId="0" xfId="69" applyNumberFormat="1" applyFont="1" applyBorder="1">
      <alignment/>
      <protection/>
    </xf>
    <xf numFmtId="169" fontId="19" fillId="0" borderId="0" xfId="69" applyNumberFormat="1" applyFont="1" applyAlignment="1">
      <alignment vertical="center"/>
      <protection/>
    </xf>
    <xf numFmtId="167" fontId="18" fillId="0" borderId="0" xfId="69" applyNumberFormat="1" applyFont="1" applyAlignment="1">
      <alignment vertical="center"/>
      <protection/>
    </xf>
    <xf numFmtId="0" fontId="18" fillId="0" borderId="0" xfId="69" applyFont="1" applyBorder="1" applyAlignment="1">
      <alignment vertical="center"/>
      <protection/>
    </xf>
    <xf numFmtId="0" fontId="21" fillId="0" borderId="0" xfId="70" applyFont="1" applyFill="1" applyAlignment="1">
      <alignment horizontal="centerContinuous" vertical="center"/>
      <protection/>
    </xf>
    <xf numFmtId="0" fontId="7" fillId="0" borderId="0" xfId="70" applyFont="1" applyFill="1" applyAlignment="1">
      <alignment horizontal="left" vertical="center"/>
      <protection/>
    </xf>
    <xf numFmtId="0" fontId="18" fillId="0" borderId="0" xfId="70" applyFont="1" applyFill="1" applyAlignment="1">
      <alignment vertical="center"/>
      <protection/>
    </xf>
    <xf numFmtId="0" fontId="18" fillId="0" borderId="12" xfId="70" applyFont="1" applyFill="1" applyBorder="1" applyAlignment="1">
      <alignment vertical="center"/>
      <protection/>
    </xf>
    <xf numFmtId="0" fontId="18" fillId="0" borderId="0" xfId="70" applyFont="1" applyFill="1" applyBorder="1" applyAlignment="1">
      <alignment vertical="center"/>
      <protection/>
    </xf>
    <xf numFmtId="0" fontId="21" fillId="0" borderId="0" xfId="70" applyFont="1" applyFill="1" applyAlignment="1">
      <alignment vertical="center"/>
      <protection/>
    </xf>
    <xf numFmtId="0" fontId="18" fillId="0" borderId="0" xfId="70" applyFont="1" applyFill="1" applyAlignment="1">
      <alignment horizontal="centerContinuous" vertical="center"/>
      <protection/>
    </xf>
    <xf numFmtId="0" fontId="18" fillId="0" borderId="0" xfId="70" applyFont="1" applyFill="1" applyBorder="1" applyAlignment="1">
      <alignment horizontal="centerContinuous" vertical="center"/>
      <protection/>
    </xf>
    <xf numFmtId="0" fontId="18" fillId="0" borderId="0" xfId="70" applyFont="1" applyFill="1" applyAlignment="1">
      <alignment vertical="center"/>
      <protection/>
    </xf>
    <xf numFmtId="0" fontId="18" fillId="0" borderId="10" xfId="70" applyFont="1" applyFill="1" applyBorder="1" applyAlignment="1">
      <alignment horizontal="centerContinuous" vertical="center"/>
      <protection/>
    </xf>
    <xf numFmtId="0" fontId="18" fillId="0" borderId="0" xfId="70" applyFont="1" applyAlignment="1">
      <alignment vertical="center"/>
      <protection/>
    </xf>
    <xf numFmtId="0" fontId="21" fillId="0" borderId="0" xfId="70" applyFont="1" applyAlignment="1">
      <alignment vertical="center"/>
      <protection/>
    </xf>
    <xf numFmtId="0" fontId="21" fillId="0" borderId="0" xfId="70" applyFont="1" applyBorder="1" applyAlignment="1">
      <alignment vertical="center"/>
      <protection/>
    </xf>
    <xf numFmtId="0" fontId="21" fillId="0" borderId="13" xfId="70" applyFont="1" applyBorder="1" applyAlignment="1">
      <alignment vertical="center"/>
      <protection/>
    </xf>
    <xf numFmtId="0" fontId="5" fillId="0" borderId="0" xfId="70" applyFont="1" applyAlignment="1">
      <alignment horizontal="centerContinuous" vertical="center"/>
      <protection/>
    </xf>
    <xf numFmtId="0" fontId="7" fillId="0" borderId="0" xfId="70" applyFont="1" applyAlignment="1">
      <alignment horizontal="centerContinuous" vertical="center"/>
      <protection/>
    </xf>
    <xf numFmtId="0" fontId="7" fillId="0" borderId="0" xfId="70" applyFont="1" applyBorder="1" applyAlignment="1">
      <alignment horizontal="centerContinuous" vertical="center"/>
      <protection/>
    </xf>
    <xf numFmtId="0" fontId="7" fillId="0" borderId="0" xfId="70" applyFont="1" applyAlignment="1">
      <alignment vertical="center"/>
      <protection/>
    </xf>
    <xf numFmtId="165" fontId="18" fillId="0" borderId="11" xfId="70" applyNumberFormat="1" applyFont="1" applyBorder="1" applyAlignment="1">
      <alignment vertical="center"/>
      <protection/>
    </xf>
    <xf numFmtId="165" fontId="18" fillId="0" borderId="0" xfId="70" applyNumberFormat="1" applyFont="1" applyBorder="1" applyAlignment="1">
      <alignment vertical="center"/>
      <protection/>
    </xf>
    <xf numFmtId="165" fontId="18" fillId="0" borderId="0" xfId="70" applyNumberFormat="1" applyFont="1" applyAlignment="1">
      <alignment vertical="center"/>
      <protection/>
    </xf>
    <xf numFmtId="205" fontId="18" fillId="0" borderId="0" xfId="70" applyNumberFormat="1" applyFont="1" applyAlignment="1">
      <alignment horizontal="centerContinuous" vertical="center"/>
      <protection/>
    </xf>
    <xf numFmtId="164" fontId="18" fillId="0" borderId="0" xfId="70" applyNumberFormat="1" applyFont="1" applyAlignment="1">
      <alignment horizontal="centerContinuous" vertical="center"/>
      <protection/>
    </xf>
    <xf numFmtId="0" fontId="21" fillId="0" borderId="0" xfId="70" applyFont="1" applyAlignment="1">
      <alignment horizontal="centerContinuous" vertical="center"/>
      <protection/>
    </xf>
    <xf numFmtId="0" fontId="18" fillId="0" borderId="0" xfId="70" applyFont="1" applyBorder="1" applyAlignment="1">
      <alignment horizontal="centerContinuous" vertical="center"/>
      <protection/>
    </xf>
    <xf numFmtId="165" fontId="18" fillId="0" borderId="11" xfId="70" applyNumberFormat="1" applyFont="1" applyFill="1" applyBorder="1" applyAlignment="1">
      <alignment vertical="center"/>
      <protection/>
    </xf>
    <xf numFmtId="165" fontId="18" fillId="0" borderId="0" xfId="70" applyNumberFormat="1" applyFont="1" applyFill="1" applyBorder="1" applyAlignment="1">
      <alignment vertical="center"/>
      <protection/>
    </xf>
    <xf numFmtId="0" fontId="18" fillId="0" borderId="0" xfId="70" applyFont="1" applyBorder="1" applyAlignment="1">
      <alignment vertical="center"/>
      <protection/>
    </xf>
    <xf numFmtId="0" fontId="18" fillId="0" borderId="0" xfId="70" applyFont="1" applyAlignment="1">
      <alignment horizontal="centerContinuous" vertical="center"/>
      <protection/>
    </xf>
    <xf numFmtId="165" fontId="21" fillId="0" borderId="0" xfId="70" applyNumberFormat="1" applyFont="1" applyAlignment="1">
      <alignment vertical="center"/>
      <protection/>
    </xf>
    <xf numFmtId="0" fontId="18" fillId="0" borderId="0" xfId="70" applyNumberFormat="1" applyFont="1" applyAlignment="1">
      <alignment/>
      <protection/>
    </xf>
    <xf numFmtId="200" fontId="19" fillId="0" borderId="0" xfId="70" applyNumberFormat="1" applyFont="1" applyBorder="1" applyAlignment="1">
      <alignment vertical="center"/>
      <protection/>
    </xf>
    <xf numFmtId="0" fontId="18" fillId="0" borderId="10" xfId="70" applyFont="1" applyFill="1" applyBorder="1" applyAlignment="1">
      <alignment vertical="center"/>
      <protection/>
    </xf>
    <xf numFmtId="178" fontId="18" fillId="0" borderId="0" xfId="70" applyNumberFormat="1" applyFont="1" applyFill="1" applyBorder="1" applyAlignment="1">
      <alignment vertical="center"/>
      <protection/>
    </xf>
    <xf numFmtId="204" fontId="18" fillId="0" borderId="0" xfId="70" applyNumberFormat="1" applyFont="1" applyFill="1" applyBorder="1" applyAlignment="1">
      <alignment vertical="center"/>
      <protection/>
    </xf>
    <xf numFmtId="178" fontId="18" fillId="0" borderId="0" xfId="70" applyNumberFormat="1" applyFont="1" applyFill="1" applyAlignment="1">
      <alignment vertical="center"/>
      <protection/>
    </xf>
    <xf numFmtId="200" fontId="19" fillId="0" borderId="11" xfId="70" applyNumberFormat="1" applyFont="1" applyFill="1" applyBorder="1" applyAlignment="1">
      <alignment vertical="center"/>
      <protection/>
    </xf>
    <xf numFmtId="200" fontId="19" fillId="0" borderId="0" xfId="70" applyNumberFormat="1" applyFont="1" applyFill="1" applyBorder="1" applyAlignment="1">
      <alignment vertical="center"/>
      <protection/>
    </xf>
    <xf numFmtId="200" fontId="19" fillId="0" borderId="0" xfId="70" applyNumberFormat="1" applyFont="1" applyAlignment="1">
      <alignment vertical="center"/>
      <protection/>
    </xf>
    <xf numFmtId="0" fontId="19" fillId="0" borderId="0" xfId="70" applyFont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3" fillId="0" borderId="0" xfId="71" applyFill="1" applyAlignment="1">
      <alignment vertical="center"/>
      <protection/>
    </xf>
    <xf numFmtId="0" fontId="5" fillId="0" borderId="0" xfId="71" applyFont="1" applyFill="1" applyAlignment="1">
      <alignment vertical="center"/>
      <protection/>
    </xf>
    <xf numFmtId="0" fontId="9" fillId="0" borderId="0" xfId="71" applyFont="1" applyFill="1" applyBorder="1" applyAlignment="1">
      <alignment vertical="center"/>
      <protection/>
    </xf>
    <xf numFmtId="0" fontId="9" fillId="0" borderId="10" xfId="71" applyFont="1" applyFill="1" applyBorder="1" applyAlignment="1">
      <alignment vertical="center"/>
      <protection/>
    </xf>
    <xf numFmtId="164" fontId="18" fillId="0" borderId="0" xfId="71" applyNumberFormat="1" applyFont="1" applyFill="1" applyAlignment="1">
      <alignment horizontal="centerContinuous" vertical="center"/>
      <protection/>
    </xf>
    <xf numFmtId="0" fontId="18" fillId="0" borderId="0" xfId="71" applyFont="1" applyFill="1" applyAlignment="1">
      <alignment horizontal="centerContinuous" vertical="center"/>
      <protection/>
    </xf>
    <xf numFmtId="168" fontId="9" fillId="0" borderId="11" xfId="71" applyNumberFormat="1" applyFont="1" applyFill="1" applyBorder="1" applyAlignment="1">
      <alignment vertical="center"/>
      <protection/>
    </xf>
    <xf numFmtId="168" fontId="9" fillId="0" borderId="0" xfId="71" applyNumberFormat="1" applyFont="1" applyFill="1" applyBorder="1" applyAlignment="1">
      <alignment vertical="center"/>
      <protection/>
    </xf>
    <xf numFmtId="208" fontId="18" fillId="0" borderId="0" xfId="71" applyNumberFormat="1" applyFont="1" applyFill="1" applyAlignment="1">
      <alignment horizontal="left" vertical="center"/>
      <protection/>
    </xf>
    <xf numFmtId="0" fontId="18" fillId="0" borderId="0" xfId="71" applyFont="1" applyFill="1" applyAlignment="1">
      <alignment vertical="center"/>
      <protection/>
    </xf>
    <xf numFmtId="215" fontId="0" fillId="0" borderId="0" xfId="71" applyNumberFormat="1" applyFont="1" applyFill="1" applyBorder="1" applyAlignment="1">
      <alignment horizontal="right" vertical="center"/>
      <protection/>
    </xf>
    <xf numFmtId="0" fontId="9" fillId="0" borderId="0" xfId="71" applyFont="1" applyFill="1" applyAlignment="1">
      <alignment horizontal="left" vertical="center"/>
      <protection/>
    </xf>
    <xf numFmtId="168" fontId="9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7" fillId="0" borderId="0" xfId="71" applyFont="1" applyFill="1" applyAlignment="1">
      <alignment horizontal="right" vertical="center"/>
      <protection/>
    </xf>
    <xf numFmtId="0" fontId="7" fillId="0" borderId="10" xfId="71" applyFont="1" applyFill="1" applyBorder="1" applyAlignment="1">
      <alignment vertical="center"/>
      <protection/>
    </xf>
    <xf numFmtId="168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Border="1" applyAlignment="1">
      <alignment vertical="center"/>
      <protection/>
    </xf>
    <xf numFmtId="0" fontId="18" fillId="0" borderId="14" xfId="71" applyFont="1" applyFill="1" applyBorder="1" applyAlignment="1">
      <alignment horizontal="centerContinuous" vertical="center"/>
      <protection/>
    </xf>
    <xf numFmtId="166" fontId="3" fillId="0" borderId="0" xfId="71" applyNumberFormat="1" applyFill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0" fontId="21" fillId="0" borderId="10" xfId="71" applyFont="1" applyFill="1" applyBorder="1" applyAlignment="1">
      <alignment vertical="center"/>
      <protection/>
    </xf>
    <xf numFmtId="0" fontId="21" fillId="0" borderId="13" xfId="71" applyFont="1" applyFill="1" applyBorder="1" applyAlignment="1">
      <alignment vertical="center"/>
      <protection/>
    </xf>
    <xf numFmtId="0" fontId="18" fillId="0" borderId="13" xfId="71" applyFont="1" applyFill="1" applyBorder="1" applyAlignment="1">
      <alignment vertical="center"/>
      <protection/>
    </xf>
    <xf numFmtId="164" fontId="18" fillId="0" borderId="0" xfId="71" applyNumberFormat="1" applyFont="1" applyFill="1" applyAlignment="1">
      <alignment horizontal="left" vertical="center"/>
      <protection/>
    </xf>
    <xf numFmtId="0" fontId="18" fillId="0" borderId="0" xfId="71" applyFont="1" applyFill="1" applyBorder="1" applyAlignment="1">
      <alignment horizontal="centerContinuous" vertical="center"/>
      <protection/>
    </xf>
    <xf numFmtId="166" fontId="18" fillId="0" borderId="11" xfId="71" applyNumberFormat="1" applyFont="1" applyFill="1" applyBorder="1" applyAlignment="1">
      <alignment vertical="center"/>
      <protection/>
    </xf>
    <xf numFmtId="169" fontId="19" fillId="0" borderId="0" xfId="71" applyNumberFormat="1" applyFont="1" applyFill="1" applyBorder="1" applyAlignment="1">
      <alignment vertical="center"/>
      <protection/>
    </xf>
    <xf numFmtId="166" fontId="18" fillId="0" borderId="0" xfId="71" applyNumberFormat="1" applyFont="1" applyFill="1" applyBorder="1" applyAlignment="1">
      <alignment vertical="center"/>
      <protection/>
    </xf>
    <xf numFmtId="166" fontId="9" fillId="0" borderId="0" xfId="71" applyNumberFormat="1" applyFont="1" applyFill="1" applyAlignment="1">
      <alignment vertical="center"/>
      <protection/>
    </xf>
    <xf numFmtId="168" fontId="18" fillId="0" borderId="0" xfId="71" applyNumberFormat="1" applyFont="1" applyFill="1" applyBorder="1" applyAlignment="1" quotePrefix="1">
      <alignment horizontal="right" vertical="center"/>
      <protection/>
    </xf>
    <xf numFmtId="213" fontId="18" fillId="0" borderId="0" xfId="71" applyNumberFormat="1" applyFont="1" applyFill="1" applyBorder="1" applyAlignment="1">
      <alignment horizontal="right" vertical="center"/>
      <protection/>
    </xf>
    <xf numFmtId="0" fontId="18" fillId="0" borderId="10" xfId="71" applyFont="1" applyFill="1" applyBorder="1" applyAlignment="1">
      <alignment vertical="center"/>
      <protection/>
    </xf>
    <xf numFmtId="166" fontId="18" fillId="0" borderId="0" xfId="71" applyNumberFormat="1" applyFont="1" applyFill="1" applyAlignment="1">
      <alignment vertical="center"/>
      <protection/>
    </xf>
    <xf numFmtId="166" fontId="7" fillId="0" borderId="0" xfId="71" applyNumberFormat="1" applyFont="1" applyFill="1" applyAlignment="1">
      <alignment vertical="center"/>
      <protection/>
    </xf>
    <xf numFmtId="169" fontId="20" fillId="0" borderId="0" xfId="71" applyNumberFormat="1" applyFont="1" applyFill="1" applyBorder="1" applyAlignment="1">
      <alignment vertical="center"/>
      <protection/>
    </xf>
    <xf numFmtId="166" fontId="19" fillId="0" borderId="0" xfId="71" applyNumberFormat="1" applyFont="1" applyFill="1" applyBorder="1" applyAlignment="1">
      <alignment vertical="center"/>
      <protection/>
    </xf>
    <xf numFmtId="169" fontId="18" fillId="0" borderId="0" xfId="71" applyNumberFormat="1" applyFont="1" applyFill="1" applyAlignment="1">
      <alignment vertical="center"/>
      <protection/>
    </xf>
    <xf numFmtId="0" fontId="5" fillId="0" borderId="0" xfId="71" applyFont="1" applyFill="1" applyAlignment="1">
      <alignment horizontal="centerContinuous" vertical="center"/>
      <protection/>
    </xf>
    <xf numFmtId="0" fontId="22" fillId="0" borderId="0" xfId="71" applyFont="1" applyFill="1" applyAlignment="1">
      <alignment vertical="center"/>
      <protection/>
    </xf>
    <xf numFmtId="169" fontId="9" fillId="0" borderId="0" xfId="71" applyNumberFormat="1" applyFont="1" applyFill="1" applyAlignment="1">
      <alignment vertical="center"/>
      <protection/>
    </xf>
    <xf numFmtId="0" fontId="3" fillId="0" borderId="0" xfId="71" applyFill="1" applyBorder="1" applyAlignment="1">
      <alignment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15" xfId="71" applyFont="1" applyFill="1" applyBorder="1" applyAlignment="1">
      <alignment horizontal="center" vertical="center"/>
      <protection/>
    </xf>
    <xf numFmtId="0" fontId="18" fillId="0" borderId="16" xfId="71" applyFont="1" applyFill="1" applyBorder="1" applyAlignment="1">
      <alignment horizontal="center" vertical="center"/>
      <protection/>
    </xf>
    <xf numFmtId="0" fontId="24" fillId="0" borderId="0" xfId="71" applyFont="1" applyFill="1" applyAlignment="1">
      <alignment vertical="center"/>
      <protection/>
    </xf>
    <xf numFmtId="0" fontId="21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vertical="center"/>
      <protection/>
    </xf>
    <xf numFmtId="211" fontId="19" fillId="0" borderId="0" xfId="71" applyNumberFormat="1" applyFont="1" applyFill="1" applyBorder="1" applyAlignment="1">
      <alignment vertical="center"/>
      <protection/>
    </xf>
    <xf numFmtId="164" fontId="18" fillId="0" borderId="0" xfId="71" applyNumberFormat="1" applyFont="1" applyFill="1" applyAlignment="1" quotePrefix="1">
      <alignment horizontal="centerContinuous" vertical="center"/>
      <protection/>
    </xf>
    <xf numFmtId="164" fontId="21" fillId="0" borderId="0" xfId="71" applyNumberFormat="1" applyFont="1" applyFill="1" applyAlignment="1">
      <alignment horizontal="centerContinuous" vertical="center"/>
      <protection/>
    </xf>
    <xf numFmtId="209" fontId="19" fillId="0" borderId="0" xfId="71" applyNumberFormat="1" applyFont="1" applyFill="1" applyBorder="1" applyAlignment="1">
      <alignment vertical="center"/>
      <protection/>
    </xf>
    <xf numFmtId="209" fontId="19" fillId="0" borderId="0" xfId="71" applyNumberFormat="1" applyFont="1" applyFill="1" applyBorder="1" applyAlignment="1">
      <alignment vertical="center"/>
      <protection/>
    </xf>
    <xf numFmtId="166" fontId="18" fillId="0" borderId="10" xfId="71" applyNumberFormat="1" applyFont="1" applyFill="1" applyBorder="1" applyAlignment="1">
      <alignment vertical="center"/>
      <protection/>
    </xf>
    <xf numFmtId="166" fontId="25" fillId="0" borderId="0" xfId="71" applyNumberFormat="1" applyFont="1" applyFill="1" applyAlignment="1">
      <alignment vertical="center"/>
      <protection/>
    </xf>
    <xf numFmtId="166" fontId="7" fillId="0" borderId="0" xfId="71" applyNumberFormat="1" applyFont="1" applyFill="1" applyBorder="1" applyAlignment="1">
      <alignment vertical="center"/>
      <protection/>
    </xf>
    <xf numFmtId="210" fontId="20" fillId="0" borderId="0" xfId="71" applyNumberFormat="1" applyFont="1" applyFill="1" applyAlignment="1">
      <alignment vertical="center"/>
      <protection/>
    </xf>
    <xf numFmtId="0" fontId="21" fillId="0" borderId="0" xfId="71" applyFont="1" applyFill="1" applyAlignment="1">
      <alignment horizontal="centerContinuous" vertical="center"/>
      <protection/>
    </xf>
    <xf numFmtId="169" fontId="18" fillId="0" borderId="10" xfId="71" applyNumberFormat="1" applyFont="1" applyFill="1" applyBorder="1" applyAlignment="1">
      <alignment vertical="center"/>
      <protection/>
    </xf>
    <xf numFmtId="169" fontId="18" fillId="0" borderId="0" xfId="71" applyNumberFormat="1" applyFont="1" applyFill="1" applyBorder="1" applyAlignment="1">
      <alignment vertical="center"/>
      <protection/>
    </xf>
    <xf numFmtId="169" fontId="25" fillId="0" borderId="0" xfId="71" applyNumberFormat="1" applyFont="1" applyFill="1" applyAlignment="1">
      <alignment vertical="center"/>
      <protection/>
    </xf>
    <xf numFmtId="169" fontId="19" fillId="0" borderId="0" xfId="71" applyNumberFormat="1" applyFont="1" applyFill="1" applyAlignment="1">
      <alignment vertical="center"/>
      <protection/>
    </xf>
    <xf numFmtId="207" fontId="19" fillId="0" borderId="0" xfId="71" applyNumberFormat="1" applyFont="1" applyFill="1" applyAlignment="1">
      <alignment vertical="center"/>
      <protection/>
    </xf>
    <xf numFmtId="166" fontId="19" fillId="0" borderId="0" xfId="71" applyNumberFormat="1" applyFont="1" applyFill="1" applyAlignment="1">
      <alignment vertical="center"/>
      <protection/>
    </xf>
    <xf numFmtId="0" fontId="25" fillId="0" borderId="0" xfId="71" applyFont="1" applyFill="1" applyAlignment="1">
      <alignment vertical="center"/>
      <protection/>
    </xf>
    <xf numFmtId="207" fontId="19" fillId="0" borderId="0" xfId="71" applyNumberFormat="1" applyFont="1" applyFill="1" applyBorder="1" applyAlignment="1">
      <alignment vertical="center"/>
      <protection/>
    </xf>
    <xf numFmtId="169" fontId="19" fillId="0" borderId="0" xfId="71" applyNumberFormat="1" applyFont="1" applyFill="1" applyAlignment="1">
      <alignment vertical="center"/>
      <protection/>
    </xf>
    <xf numFmtId="166" fontId="7" fillId="0" borderId="10" xfId="71" applyNumberFormat="1" applyFont="1" applyFill="1" applyBorder="1" applyAlignment="1">
      <alignment vertical="center"/>
      <protection/>
    </xf>
    <xf numFmtId="212" fontId="7" fillId="0" borderId="0" xfId="71" applyNumberFormat="1" applyFont="1" applyFill="1" applyAlignment="1">
      <alignment vertical="center"/>
      <protection/>
    </xf>
    <xf numFmtId="0" fontId="13" fillId="0" borderId="0" xfId="71" applyFont="1" applyFill="1" applyAlignment="1">
      <alignment vertical="center"/>
      <protection/>
    </xf>
    <xf numFmtId="173" fontId="3" fillId="0" borderId="0" xfId="71" applyNumberFormat="1" applyFont="1" applyFill="1" applyBorder="1" applyAlignment="1">
      <alignment horizontal="right" vertical="center" wrapText="1"/>
      <protection/>
    </xf>
    <xf numFmtId="0" fontId="26" fillId="0" borderId="0" xfId="71" applyFont="1" applyFill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16" fillId="0" borderId="0" xfId="71" applyFont="1" applyFill="1" applyAlignment="1">
      <alignment vertical="center"/>
      <protection/>
    </xf>
    <xf numFmtId="49" fontId="27" fillId="0" borderId="0" xfId="71" applyNumberFormat="1" applyFont="1" applyFill="1" applyAlignment="1">
      <alignment/>
      <protection/>
    </xf>
    <xf numFmtId="0" fontId="18" fillId="0" borderId="10" xfId="71" applyFont="1" applyFill="1" applyBorder="1" applyAlignment="1">
      <alignment horizontal="center" vertical="center"/>
      <protection/>
    </xf>
    <xf numFmtId="164" fontId="18" fillId="0" borderId="0" xfId="71" applyNumberFormat="1" applyFont="1" applyFill="1" applyBorder="1" applyAlignment="1">
      <alignment horizontal="centerContinuous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168" fontId="18" fillId="0" borderId="11" xfId="71" applyNumberFormat="1" applyFont="1" applyFill="1" applyBorder="1" applyAlignment="1">
      <alignment vertical="center"/>
      <protection/>
    </xf>
    <xf numFmtId="168" fontId="18" fillId="0" borderId="0" xfId="71" applyNumberFormat="1" applyFont="1" applyFill="1" applyBorder="1" applyAlignment="1">
      <alignment vertical="center"/>
      <protection/>
    </xf>
    <xf numFmtId="168" fontId="18" fillId="0" borderId="0" xfId="71" applyNumberFormat="1" applyFont="1" applyFill="1" applyBorder="1" applyAlignment="1">
      <alignment horizontal="right" vertical="center"/>
      <protection/>
    </xf>
    <xf numFmtId="164" fontId="18" fillId="0" borderId="0" xfId="71" applyNumberFormat="1" applyFont="1" applyFill="1" applyBorder="1" applyAlignment="1">
      <alignment horizontal="left" vertical="center"/>
      <protection/>
    </xf>
    <xf numFmtId="0" fontId="7" fillId="0" borderId="10" xfId="7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horizontal="right" vertical="center"/>
      <protection/>
    </xf>
    <xf numFmtId="0" fontId="3" fillId="0" borderId="0" xfId="71" applyFill="1">
      <alignment/>
      <protection/>
    </xf>
    <xf numFmtId="0" fontId="4" fillId="0" borderId="0" xfId="72" applyFont="1">
      <alignment/>
      <protection/>
    </xf>
    <xf numFmtId="0" fontId="4" fillId="0" borderId="0" xfId="72" applyFont="1" applyAlignment="1">
      <alignment/>
      <protection/>
    </xf>
    <xf numFmtId="0" fontId="4" fillId="0" borderId="0" xfId="72" applyFont="1" applyFill="1" applyAlignment="1">
      <alignment/>
      <protection/>
    </xf>
    <xf numFmtId="0" fontId="5" fillId="0" borderId="0" xfId="72" applyFont="1" applyFill="1" applyAlignment="1">
      <alignment vertical="center"/>
      <protection/>
    </xf>
    <xf numFmtId="0" fontId="12" fillId="0" borderId="0" xfId="72" applyFont="1" applyFill="1" applyAlignment="1">
      <alignment vertical="center"/>
      <protection/>
    </xf>
    <xf numFmtId="0" fontId="5" fillId="0" borderId="0" xfId="72" applyFont="1" applyAlignment="1">
      <alignment vertical="center"/>
      <protection/>
    </xf>
    <xf numFmtId="0" fontId="12" fillId="0" borderId="0" xfId="72" applyFont="1" applyFill="1" applyAlignment="1">
      <alignment horizontal="right" vertical="center"/>
      <protection/>
    </xf>
    <xf numFmtId="0" fontId="4" fillId="0" borderId="0" xfId="72" applyFont="1" applyFill="1">
      <alignment/>
      <protection/>
    </xf>
    <xf numFmtId="0" fontId="5" fillId="0" borderId="0" xfId="72" applyFont="1" applyFill="1" applyAlignment="1">
      <alignment horizontal="center" vertical="center"/>
      <protection/>
    </xf>
    <xf numFmtId="0" fontId="4" fillId="0" borderId="12" xfId="72" applyFont="1" applyFill="1" applyBorder="1">
      <alignment/>
      <protection/>
    </xf>
    <xf numFmtId="0" fontId="18" fillId="0" borderId="0" xfId="72" applyFont="1" applyAlignment="1">
      <alignment vertical="center"/>
      <protection/>
    </xf>
    <xf numFmtId="0" fontId="18" fillId="0" borderId="16" xfId="72" applyFont="1" applyFill="1" applyBorder="1" applyAlignment="1">
      <alignment horizontal="center" vertical="center"/>
      <protection/>
    </xf>
    <xf numFmtId="0" fontId="18" fillId="0" borderId="14" xfId="72" applyFont="1" applyFill="1" applyBorder="1" applyAlignment="1">
      <alignment horizontal="center" vertical="center"/>
      <protection/>
    </xf>
    <xf numFmtId="0" fontId="18" fillId="0" borderId="0" xfId="72" applyFont="1">
      <alignment/>
      <protection/>
    </xf>
    <xf numFmtId="0" fontId="21" fillId="0" borderId="0" xfId="72" applyFont="1" applyBorder="1">
      <alignment/>
      <protection/>
    </xf>
    <xf numFmtId="0" fontId="21" fillId="0" borderId="10" xfId="72" applyFont="1" applyBorder="1">
      <alignment/>
      <protection/>
    </xf>
    <xf numFmtId="0" fontId="18" fillId="0" borderId="0" xfId="72" applyFont="1" applyFill="1" applyBorder="1">
      <alignment/>
      <protection/>
    </xf>
    <xf numFmtId="0" fontId="21" fillId="0" borderId="0" xfId="72" applyFont="1" applyFill="1">
      <alignment/>
      <protection/>
    </xf>
    <xf numFmtId="0" fontId="18" fillId="0" borderId="0" xfId="72" applyFont="1" applyFill="1">
      <alignment/>
      <protection/>
    </xf>
    <xf numFmtId="216" fontId="18" fillId="0" borderId="0" xfId="72" applyNumberFormat="1" applyFont="1" applyFill="1" applyAlignment="1">
      <alignment vertical="center"/>
      <protection/>
    </xf>
    <xf numFmtId="164" fontId="18" fillId="0" borderId="0" xfId="72" applyNumberFormat="1" applyFont="1" applyAlignment="1" quotePrefix="1">
      <alignment horizontal="left" vertical="center"/>
      <protection/>
    </xf>
    <xf numFmtId="180" fontId="18" fillId="0" borderId="11" xfId="72" applyNumberFormat="1" applyFont="1" applyFill="1" applyBorder="1" applyAlignment="1">
      <alignment horizontal="right" vertical="center" wrapText="1"/>
      <protection/>
    </xf>
    <xf numFmtId="180" fontId="18" fillId="0" borderId="0" xfId="72" applyNumberFormat="1" applyFont="1" applyFill="1" applyAlignment="1">
      <alignment horizontal="right" vertical="center" wrapText="1"/>
      <protection/>
    </xf>
    <xf numFmtId="216" fontId="18" fillId="0" borderId="0" xfId="72" applyNumberFormat="1" applyFont="1" applyBorder="1" applyAlignment="1">
      <alignment vertical="center"/>
      <protection/>
    </xf>
    <xf numFmtId="0" fontId="18" fillId="0" borderId="0" xfId="72" applyFont="1" applyAlignment="1" quotePrefix="1">
      <alignment horizontal="left" vertical="center"/>
      <protection/>
    </xf>
    <xf numFmtId="0" fontId="18" fillId="0" borderId="11" xfId="72" applyFont="1" applyFill="1" applyBorder="1" applyAlignment="1">
      <alignment vertical="center"/>
      <protection/>
    </xf>
    <xf numFmtId="0" fontId="18" fillId="0" borderId="0" xfId="72" applyFont="1" applyFill="1" applyAlignment="1">
      <alignment vertical="center"/>
      <protection/>
    </xf>
    <xf numFmtId="164" fontId="18" fillId="0" borderId="0" xfId="72" applyNumberFormat="1" applyFont="1" applyAlignment="1">
      <alignment vertical="center"/>
      <protection/>
    </xf>
    <xf numFmtId="0" fontId="18" fillId="0" borderId="0" xfId="72" applyFont="1" applyAlignment="1">
      <alignment horizontal="left" vertical="center"/>
      <protection/>
    </xf>
    <xf numFmtId="0" fontId="21" fillId="0" borderId="0" xfId="72" applyFont="1" applyBorder="1" applyAlignment="1">
      <alignment vertical="center"/>
      <protection/>
    </xf>
    <xf numFmtId="0" fontId="7" fillId="0" borderId="0" xfId="72" applyFont="1" applyAlignment="1">
      <alignment horizontal="right" vertical="center"/>
      <protection/>
    </xf>
    <xf numFmtId="0" fontId="28" fillId="0" borderId="0" xfId="72" applyFont="1" applyBorder="1" applyAlignment="1">
      <alignment vertical="center"/>
      <protection/>
    </xf>
    <xf numFmtId="173" fontId="7" fillId="0" borderId="11" xfId="72" applyNumberFormat="1" applyFont="1" applyFill="1" applyBorder="1" applyAlignment="1">
      <alignment horizontal="right" vertical="center" wrapText="1"/>
      <protection/>
    </xf>
    <xf numFmtId="173" fontId="7" fillId="0" borderId="0" xfId="72" applyNumberFormat="1" applyFont="1" applyFill="1" applyAlignment="1">
      <alignment horizontal="right" vertical="center" wrapText="1"/>
      <protection/>
    </xf>
    <xf numFmtId="216" fontId="7" fillId="0" borderId="0" xfId="72" applyNumberFormat="1" applyFont="1" applyBorder="1" applyAlignment="1">
      <alignment vertical="center"/>
      <protection/>
    </xf>
    <xf numFmtId="0" fontId="7" fillId="0" borderId="0" xfId="72" applyFont="1" applyAlignment="1">
      <alignment vertical="center"/>
      <protection/>
    </xf>
    <xf numFmtId="0" fontId="21" fillId="0" borderId="10" xfId="72" applyFont="1" applyBorder="1" applyAlignment="1">
      <alignment vertical="center"/>
      <protection/>
    </xf>
    <xf numFmtId="0" fontId="18" fillId="0" borderId="0" xfId="72" applyFont="1" applyFill="1" applyBorder="1" applyAlignment="1">
      <alignment vertical="center"/>
      <protection/>
    </xf>
    <xf numFmtId="216" fontId="18" fillId="0" borderId="0" xfId="72" applyNumberFormat="1" applyFont="1" applyAlignment="1">
      <alignment vertical="center"/>
      <protection/>
    </xf>
    <xf numFmtId="164" fontId="18" fillId="0" borderId="0" xfId="72" applyNumberFormat="1" applyFont="1" applyAlignment="1">
      <alignment horizontal="left" vertical="center"/>
      <protection/>
    </xf>
    <xf numFmtId="173" fontId="18" fillId="0" borderId="0" xfId="72" applyNumberFormat="1" applyFont="1" applyFill="1" applyAlignment="1">
      <alignment horizontal="right" vertical="center" wrapText="1"/>
      <protection/>
    </xf>
    <xf numFmtId="164" fontId="21" fillId="0" borderId="0" xfId="72" applyNumberFormat="1" applyFont="1">
      <alignment/>
      <protection/>
    </xf>
    <xf numFmtId="214" fontId="18" fillId="0" borderId="11" xfId="72" applyNumberFormat="1" applyFont="1" applyFill="1" applyBorder="1" applyAlignment="1">
      <alignment horizontal="right" vertical="center"/>
      <protection/>
    </xf>
    <xf numFmtId="214" fontId="18" fillId="0" borderId="0" xfId="72" applyNumberFormat="1" applyFont="1" applyFill="1" applyBorder="1" applyAlignment="1">
      <alignment horizontal="right" vertical="center"/>
      <protection/>
    </xf>
    <xf numFmtId="0" fontId="21" fillId="0" borderId="0" xfId="72" applyFont="1">
      <alignment/>
      <protection/>
    </xf>
    <xf numFmtId="216" fontId="21" fillId="0" borderId="0" xfId="72" applyNumberFormat="1" applyFont="1" applyFill="1">
      <alignment/>
      <protection/>
    </xf>
    <xf numFmtId="216" fontId="18" fillId="0" borderId="0" xfId="72" applyNumberFormat="1" applyFont="1" applyFill="1">
      <alignment/>
      <protection/>
    </xf>
    <xf numFmtId="216" fontId="21" fillId="0" borderId="0" xfId="72" applyNumberFormat="1" applyFont="1" applyFill="1">
      <alignment/>
      <protection/>
    </xf>
    <xf numFmtId="0" fontId="5" fillId="0" borderId="0" xfId="73" applyFont="1" applyFill="1" applyAlignment="1">
      <alignment vertical="center"/>
      <protection/>
    </xf>
    <xf numFmtId="0" fontId="12" fillId="0" borderId="0" xfId="73" applyFont="1" applyFill="1" applyAlignment="1">
      <alignment vertical="center"/>
      <protection/>
    </xf>
    <xf numFmtId="0" fontId="5" fillId="0" borderId="0" xfId="73" applyFont="1" applyAlignment="1">
      <alignment vertical="center"/>
      <protection/>
    </xf>
    <xf numFmtId="0" fontId="3" fillId="0" borderId="0" xfId="74" applyAlignment="1">
      <alignment vertical="center"/>
      <protection/>
    </xf>
    <xf numFmtId="0" fontId="3" fillId="0" borderId="0" xfId="74">
      <alignment/>
      <protection/>
    </xf>
    <xf numFmtId="0" fontId="9" fillId="0" borderId="0" xfId="74" applyFont="1" applyAlignment="1">
      <alignment vertical="center"/>
      <protection/>
    </xf>
    <xf numFmtId="0" fontId="29" fillId="0" borderId="14" xfId="74" applyFont="1" applyFill="1" applyBorder="1" applyAlignment="1">
      <alignment horizontal="centerContinuous" vertical="center"/>
      <protection/>
    </xf>
    <xf numFmtId="0" fontId="29" fillId="0" borderId="13" xfId="74" applyFont="1" applyFill="1" applyBorder="1" applyAlignment="1">
      <alignment horizontal="centerContinuous" vertical="center"/>
      <protection/>
    </xf>
    <xf numFmtId="0" fontId="29" fillId="0" borderId="13" xfId="74" applyFont="1" applyFill="1" applyBorder="1" applyAlignment="1">
      <alignment vertical="center"/>
      <protection/>
    </xf>
    <xf numFmtId="0" fontId="29" fillId="0" borderId="17" xfId="74" applyFont="1" applyFill="1" applyBorder="1" applyAlignment="1">
      <alignment vertical="center"/>
      <protection/>
    </xf>
    <xf numFmtId="0" fontId="29" fillId="0" borderId="13" xfId="74" applyFont="1" applyBorder="1" applyAlignment="1">
      <alignment vertical="center"/>
      <protection/>
    </xf>
    <xf numFmtId="0" fontId="29" fillId="0" borderId="0" xfId="74" applyFont="1" applyBorder="1" applyAlignment="1">
      <alignment vertical="center"/>
      <protection/>
    </xf>
    <xf numFmtId="164" fontId="29" fillId="0" borderId="0" xfId="74" applyNumberFormat="1" applyFont="1" applyFill="1" applyBorder="1" applyAlignment="1">
      <alignment horizontal="center" vertical="center"/>
      <protection/>
    </xf>
    <xf numFmtId="0" fontId="29" fillId="0" borderId="10" xfId="74" applyFont="1" applyFill="1" applyBorder="1" applyAlignment="1">
      <alignment vertical="center"/>
      <protection/>
    </xf>
    <xf numFmtId="221" fontId="29" fillId="0" borderId="0" xfId="74" applyNumberFormat="1" applyFont="1" applyBorder="1" applyAlignment="1">
      <alignment horizontal="right" vertical="center"/>
      <protection/>
    </xf>
    <xf numFmtId="218" fontId="29" fillId="0" borderId="0" xfId="74" applyNumberFormat="1" applyFont="1" applyFill="1" applyBorder="1" applyAlignment="1">
      <alignment horizontal="right" vertical="center"/>
      <protection/>
    </xf>
    <xf numFmtId="0" fontId="29" fillId="0" borderId="10" xfId="74" applyFont="1" applyFill="1" applyBorder="1" applyAlignment="1">
      <alignment horizontal="left" vertical="center"/>
      <protection/>
    </xf>
    <xf numFmtId="164" fontId="29" fillId="0" borderId="0" xfId="74" applyNumberFormat="1" applyFont="1" applyFill="1" applyAlignment="1" quotePrefix="1">
      <alignment horizontal="center" vertical="center"/>
      <protection/>
    </xf>
    <xf numFmtId="164" fontId="29" fillId="0" borderId="0" xfId="74" applyNumberFormat="1" applyFont="1" applyFill="1" applyBorder="1" applyAlignment="1" quotePrefix="1">
      <alignment horizontal="center" vertical="center"/>
      <protection/>
    </xf>
    <xf numFmtId="0" fontId="29" fillId="0" borderId="0" xfId="74" applyFont="1" applyFill="1" applyAlignment="1">
      <alignment vertical="center"/>
      <protection/>
    </xf>
    <xf numFmtId="0" fontId="29" fillId="0" borderId="0" xfId="74" applyFont="1" applyFill="1" applyBorder="1" applyAlignment="1">
      <alignment vertical="center"/>
      <protection/>
    </xf>
    <xf numFmtId="0" fontId="29" fillId="0" borderId="11" xfId="74" applyFont="1" applyBorder="1" applyAlignment="1">
      <alignment horizontal="right" vertical="center"/>
      <protection/>
    </xf>
    <xf numFmtId="0" fontId="29" fillId="0" borderId="0" xfId="74" applyFont="1" applyAlignment="1">
      <alignment horizontal="right" vertical="center"/>
      <protection/>
    </xf>
    <xf numFmtId="0" fontId="31" fillId="0" borderId="0" xfId="74" applyFont="1" applyFill="1" applyAlignment="1">
      <alignment horizontal="right" vertical="center"/>
      <protection/>
    </xf>
    <xf numFmtId="221" fontId="31" fillId="0" borderId="0" xfId="74" applyNumberFormat="1" applyFont="1" applyBorder="1" applyAlignment="1">
      <alignment horizontal="right" vertical="center"/>
      <protection/>
    </xf>
    <xf numFmtId="221" fontId="31" fillId="0" borderId="0" xfId="74" applyNumberFormat="1" applyFont="1" applyBorder="1" applyAlignment="1">
      <alignment horizontal="right" vertical="center"/>
      <protection/>
    </xf>
    <xf numFmtId="0" fontId="6" fillId="0" borderId="0" xfId="74" applyFont="1">
      <alignment/>
      <protection/>
    </xf>
    <xf numFmtId="0" fontId="32" fillId="0" borderId="0" xfId="74" applyFont="1">
      <alignment/>
      <protection/>
    </xf>
    <xf numFmtId="0" fontId="9" fillId="0" borderId="0" xfId="74" applyFont="1" applyFill="1" applyAlignment="1">
      <alignment vertical="center"/>
      <protection/>
    </xf>
    <xf numFmtId="0" fontId="3" fillId="0" borderId="0" xfId="74" applyAlignment="1">
      <alignment horizontal="right"/>
      <protection/>
    </xf>
    <xf numFmtId="0" fontId="29" fillId="0" borderId="0" xfId="74" applyFont="1" applyFill="1" applyAlignment="1">
      <alignment vertical="center"/>
      <protection/>
    </xf>
    <xf numFmtId="0" fontId="29" fillId="0" borderId="13" xfId="74" applyFont="1" applyFill="1" applyBorder="1" applyAlignment="1">
      <alignment vertical="center"/>
      <protection/>
    </xf>
    <xf numFmtId="0" fontId="29" fillId="0" borderId="0" xfId="74" applyFont="1" applyAlignment="1">
      <alignment vertical="center"/>
      <protection/>
    </xf>
    <xf numFmtId="164" fontId="29" fillId="0" borderId="0" xfId="74" applyNumberFormat="1" applyFont="1" applyFill="1" applyBorder="1" applyAlignment="1">
      <alignment vertical="center"/>
      <protection/>
    </xf>
    <xf numFmtId="223" fontId="29" fillId="0" borderId="0" xfId="74" applyNumberFormat="1" applyFont="1" applyBorder="1" applyAlignment="1">
      <alignment horizontal="right" vertical="center"/>
      <protection/>
    </xf>
    <xf numFmtId="0" fontId="31" fillId="0" borderId="0" xfId="74" applyFont="1" applyFill="1" applyBorder="1" applyAlignment="1">
      <alignment horizontal="right" vertical="center"/>
      <protection/>
    </xf>
    <xf numFmtId="0" fontId="31" fillId="0" borderId="10" xfId="74" applyFont="1" applyFill="1" applyBorder="1" applyAlignment="1">
      <alignment vertical="center"/>
      <protection/>
    </xf>
    <xf numFmtId="223" fontId="31" fillId="0" borderId="0" xfId="74" applyNumberFormat="1" applyFont="1" applyBorder="1" applyAlignment="1">
      <alignment horizontal="right" vertical="center"/>
      <protection/>
    </xf>
    <xf numFmtId="0" fontId="29" fillId="0" borderId="0" xfId="74" applyFont="1" applyFill="1" applyBorder="1" applyAlignment="1">
      <alignment horizontal="left" vertical="center"/>
      <protection/>
    </xf>
    <xf numFmtId="0" fontId="9" fillId="0" borderId="0" xfId="74" applyNumberFormat="1" applyFont="1" applyFill="1" applyBorder="1" applyAlignment="1">
      <alignment horizontal="left" vertical="justify"/>
      <protection/>
    </xf>
    <xf numFmtId="202" fontId="21" fillId="0" borderId="0" xfId="74" applyNumberFormat="1" applyFont="1" applyAlignment="1">
      <alignment vertical="center"/>
      <protection/>
    </xf>
    <xf numFmtId="0" fontId="3" fillId="0" borderId="0" xfId="74" applyFill="1" applyAlignment="1">
      <alignment vertical="center"/>
      <protection/>
    </xf>
    <xf numFmtId="0" fontId="29" fillId="0" borderId="0" xfId="74" applyFont="1" applyFill="1" applyBorder="1" applyAlignment="1">
      <alignment vertical="center"/>
      <protection/>
    </xf>
    <xf numFmtId="0" fontId="32" fillId="0" borderId="0" xfId="74" applyFont="1" applyFill="1" applyAlignment="1">
      <alignment vertical="center"/>
      <protection/>
    </xf>
    <xf numFmtId="0" fontId="32" fillId="0" borderId="10" xfId="74" applyFont="1" applyFill="1" applyBorder="1" applyAlignment="1">
      <alignment vertical="center"/>
      <protection/>
    </xf>
    <xf numFmtId="0" fontId="33" fillId="0" borderId="0" xfId="74" applyFont="1" applyBorder="1" applyAlignment="1">
      <alignment vertical="center"/>
      <protection/>
    </xf>
    <xf numFmtId="0" fontId="32" fillId="0" borderId="10" xfId="74" applyFont="1" applyBorder="1" applyAlignment="1">
      <alignment vertical="center"/>
      <protection/>
    </xf>
    <xf numFmtId="0" fontId="32" fillId="0" borderId="0" xfId="74" applyFont="1" applyAlignment="1">
      <alignment vertical="center"/>
      <protection/>
    </xf>
    <xf numFmtId="0" fontId="29" fillId="0" borderId="0" xfId="74" applyFont="1" applyFill="1" applyAlignment="1">
      <alignment horizontal="right" vertical="center"/>
      <protection/>
    </xf>
    <xf numFmtId="0" fontId="29" fillId="0" borderId="0" xfId="74" applyFont="1" applyFill="1" applyAlignment="1">
      <alignment horizontal="center" vertical="center"/>
      <protection/>
    </xf>
    <xf numFmtId="164" fontId="29" fillId="0" borderId="0" xfId="74" applyNumberFormat="1" applyFont="1" applyFill="1" applyAlignment="1" quotePrefix="1">
      <alignment horizontal="centerContinuous" vertical="center"/>
      <protection/>
    </xf>
    <xf numFmtId="166" fontId="29" fillId="0" borderId="11" xfId="74" applyNumberFormat="1" applyFont="1" applyFill="1" applyBorder="1" applyAlignment="1">
      <alignment vertical="center"/>
      <protection/>
    </xf>
    <xf numFmtId="209" fontId="33" fillId="0" borderId="0" xfId="74" applyNumberFormat="1" applyFont="1" applyFill="1" applyBorder="1" applyAlignment="1">
      <alignment vertical="center"/>
      <protection/>
    </xf>
    <xf numFmtId="219" fontId="29" fillId="0" borderId="0" xfId="74" applyNumberFormat="1" applyFont="1" applyFill="1" applyBorder="1" applyAlignment="1">
      <alignment horizontal="right" vertical="center"/>
      <protection/>
    </xf>
    <xf numFmtId="220" fontId="29" fillId="0" borderId="0" xfId="74" applyNumberFormat="1" applyFont="1" applyFill="1" applyBorder="1" applyAlignment="1">
      <alignment horizontal="right" vertical="center"/>
      <protection/>
    </xf>
    <xf numFmtId="166" fontId="29" fillId="0" borderId="0" xfId="74" applyNumberFormat="1" applyFont="1" applyFill="1" applyBorder="1" applyAlignment="1">
      <alignment vertical="center"/>
      <protection/>
    </xf>
    <xf numFmtId="164" fontId="29" fillId="0" borderId="0" xfId="74" applyNumberFormat="1" applyFont="1" applyFill="1" applyAlignment="1" quotePrefix="1">
      <alignment horizontal="right" vertical="center"/>
      <protection/>
    </xf>
    <xf numFmtId="164" fontId="29" fillId="0" borderId="0" xfId="74" applyNumberFormat="1" applyFont="1" applyFill="1" applyAlignment="1">
      <alignment horizontal="centerContinuous" vertical="center"/>
      <protection/>
    </xf>
    <xf numFmtId="0" fontId="31" fillId="0" borderId="0" xfId="74" applyFont="1" applyFill="1" applyAlignment="1">
      <alignment vertical="center"/>
      <protection/>
    </xf>
    <xf numFmtId="0" fontId="31" fillId="0" borderId="0" xfId="74" applyFont="1" applyFill="1" applyBorder="1" applyAlignment="1">
      <alignment vertical="center"/>
      <protection/>
    </xf>
    <xf numFmtId="166" fontId="31" fillId="0" borderId="11" xfId="74" applyNumberFormat="1" applyFont="1" applyBorder="1" applyAlignment="1">
      <alignment vertical="center"/>
      <protection/>
    </xf>
    <xf numFmtId="209" fontId="34" fillId="0" borderId="0" xfId="74" applyNumberFormat="1" applyFont="1" applyBorder="1" applyAlignment="1">
      <alignment vertical="center"/>
      <protection/>
    </xf>
    <xf numFmtId="166" fontId="31" fillId="0" borderId="0" xfId="74" applyNumberFormat="1" applyFont="1" applyBorder="1" applyAlignment="1">
      <alignment vertical="center"/>
      <protection/>
    </xf>
    <xf numFmtId="166" fontId="31" fillId="0" borderId="0" xfId="74" applyNumberFormat="1" applyFont="1" applyFill="1" applyBorder="1" applyAlignment="1">
      <alignment vertical="center"/>
      <protection/>
    </xf>
    <xf numFmtId="0" fontId="9" fillId="0" borderId="12" xfId="74" applyFont="1" applyBorder="1" applyAlignment="1">
      <alignment vertical="center"/>
      <protection/>
    </xf>
    <xf numFmtId="0" fontId="13" fillId="0" borderId="0" xfId="74" applyFont="1" applyAlignment="1">
      <alignment/>
      <protection/>
    </xf>
    <xf numFmtId="0" fontId="5" fillId="0" borderId="0" xfId="75" applyFont="1" applyFill="1" applyAlignment="1">
      <alignment vertical="center"/>
      <protection/>
    </xf>
    <xf numFmtId="0" fontId="5" fillId="0" borderId="0" xfId="75" applyFont="1" applyAlignment="1">
      <alignment vertical="center"/>
      <protection/>
    </xf>
    <xf numFmtId="0" fontId="9" fillId="0" borderId="0" xfId="75" applyFont="1" applyFill="1" applyAlignment="1">
      <alignment vertical="center"/>
      <protection/>
    </xf>
    <xf numFmtId="0" fontId="9" fillId="0" borderId="0" xfId="75" applyFont="1" applyAlignment="1">
      <alignment vertical="center"/>
      <protection/>
    </xf>
    <xf numFmtId="0" fontId="18" fillId="0" borderId="14" xfId="75" applyFont="1" applyFill="1" applyBorder="1" applyAlignment="1">
      <alignment horizontal="centerContinuous" vertical="center"/>
      <protection/>
    </xf>
    <xf numFmtId="0" fontId="3" fillId="0" borderId="0" xfId="75" applyFill="1">
      <alignment/>
      <protection/>
    </xf>
    <xf numFmtId="222" fontId="18" fillId="0" borderId="0" xfId="75" applyNumberFormat="1" applyFont="1" applyFill="1" applyAlignment="1">
      <alignment horizontal="right" vertical="center" wrapText="1"/>
      <protection/>
    </xf>
    <xf numFmtId="0" fontId="18" fillId="0" borderId="15" xfId="75" applyFont="1" applyFill="1" applyBorder="1" applyAlignment="1">
      <alignment horizontal="center" vertical="center"/>
      <protection/>
    </xf>
    <xf numFmtId="0" fontId="18" fillId="0" borderId="0" xfId="75" applyFont="1" applyFill="1" applyAlignment="1">
      <alignment vertical="center"/>
      <protection/>
    </xf>
    <xf numFmtId="222" fontId="9" fillId="0" borderId="0" xfId="75" applyNumberFormat="1" applyFont="1" applyFill="1" applyAlignment="1">
      <alignment horizontal="right" vertical="center" wrapText="1"/>
      <protection/>
    </xf>
    <xf numFmtId="216" fontId="9" fillId="0" borderId="0" xfId="75" applyNumberFormat="1" applyFont="1" applyFill="1" applyAlignment="1">
      <alignment vertical="center"/>
      <protection/>
    </xf>
    <xf numFmtId="216" fontId="36" fillId="0" borderId="0" xfId="75" applyNumberFormat="1" applyFont="1" applyFill="1" applyAlignment="1">
      <alignment vertical="center"/>
      <protection/>
    </xf>
    <xf numFmtId="216" fontId="9" fillId="0" borderId="0" xfId="75" applyNumberFormat="1" applyFont="1" applyAlignment="1">
      <alignment vertical="center"/>
      <protection/>
    </xf>
    <xf numFmtId="216" fontId="37" fillId="0" borderId="0" xfId="75" applyNumberFormat="1" applyFont="1" applyFill="1" applyAlignment="1">
      <alignment vertical="center"/>
      <protection/>
    </xf>
    <xf numFmtId="216" fontId="9" fillId="0" borderId="0" xfId="75" applyNumberFormat="1" applyFont="1" applyAlignment="1">
      <alignment vertical="center"/>
      <protection/>
    </xf>
    <xf numFmtId="221" fontId="26" fillId="0" borderId="0" xfId="75" applyNumberFormat="1" applyFont="1" applyFill="1" applyBorder="1" applyAlignment="1">
      <alignment horizontal="right" vertical="center"/>
      <protection/>
    </xf>
    <xf numFmtId="216" fontId="26" fillId="0" borderId="0" xfId="75" applyNumberFormat="1" applyFont="1" applyFill="1" applyAlignment="1">
      <alignment vertical="center"/>
      <protection/>
    </xf>
    <xf numFmtId="216" fontId="26" fillId="0" borderId="0" xfId="75" applyNumberFormat="1" applyFont="1" applyAlignment="1">
      <alignment vertical="center"/>
      <protection/>
    </xf>
    <xf numFmtId="218" fontId="9" fillId="0" borderId="0" xfId="75" applyNumberFormat="1" applyFont="1" applyFill="1" applyBorder="1" applyAlignment="1">
      <alignment vertical="center"/>
      <protection/>
    </xf>
    <xf numFmtId="221" fontId="9" fillId="0" borderId="0" xfId="75" applyNumberFormat="1" applyFont="1" applyBorder="1" applyAlignment="1">
      <alignment horizontal="right" vertical="center"/>
      <protection/>
    </xf>
    <xf numFmtId="221" fontId="9" fillId="0" borderId="0" xfId="75" applyNumberFormat="1" applyFont="1" applyFill="1" applyBorder="1" applyAlignment="1">
      <alignment horizontal="right" vertical="center"/>
      <protection/>
    </xf>
    <xf numFmtId="168" fontId="26" fillId="0" borderId="0" xfId="75" applyNumberFormat="1" applyFont="1" applyFill="1" applyAlignment="1">
      <alignment vertical="center"/>
      <protection/>
    </xf>
    <xf numFmtId="168" fontId="9" fillId="0" borderId="0" xfId="75" applyNumberFormat="1" applyFont="1" applyFill="1" applyAlignment="1">
      <alignment vertical="center"/>
      <protection/>
    </xf>
    <xf numFmtId="0" fontId="3" fillId="0" borderId="0" xfId="75" applyFill="1" applyAlignment="1">
      <alignment vertical="center"/>
      <protection/>
    </xf>
    <xf numFmtId="0" fontId="21" fillId="0" borderId="0" xfId="75" applyFont="1" applyFill="1" applyAlignment="1">
      <alignment vertical="center"/>
      <protection/>
    </xf>
    <xf numFmtId="0" fontId="18" fillId="0" borderId="10" xfId="75" applyFont="1" applyFill="1" applyBorder="1" applyAlignment="1">
      <alignment vertical="center"/>
      <protection/>
    </xf>
    <xf numFmtId="0" fontId="18" fillId="0" borderId="0" xfId="75" applyFont="1" applyFill="1" applyBorder="1" applyAlignment="1">
      <alignment vertical="center"/>
      <protection/>
    </xf>
    <xf numFmtId="165" fontId="21" fillId="0" borderId="0" xfId="75" applyNumberFormat="1" applyFont="1" applyFill="1" applyAlignment="1">
      <alignment vertical="center"/>
      <protection/>
    </xf>
    <xf numFmtId="164" fontId="18" fillId="0" borderId="0" xfId="75" applyNumberFormat="1" applyFont="1" applyFill="1" applyBorder="1" applyAlignment="1">
      <alignment vertical="center"/>
      <protection/>
    </xf>
    <xf numFmtId="165" fontId="18" fillId="0" borderId="0" xfId="75" applyNumberFormat="1" applyFont="1" applyFill="1" applyBorder="1" applyAlignment="1">
      <alignment vertical="center"/>
      <protection/>
    </xf>
    <xf numFmtId="225" fontId="19" fillId="0" borderId="0" xfId="75" applyNumberFormat="1" applyFont="1" applyFill="1" applyAlignment="1">
      <alignment vertical="center"/>
      <protection/>
    </xf>
    <xf numFmtId="226" fontId="18" fillId="0" borderId="0" xfId="75" applyNumberFormat="1" applyFont="1" applyFill="1" applyBorder="1" applyAlignment="1">
      <alignment vertical="center"/>
      <protection/>
    </xf>
    <xf numFmtId="165" fontId="9" fillId="0" borderId="0" xfId="75" applyNumberFormat="1" applyFont="1" applyFill="1" applyAlignment="1">
      <alignment vertical="center"/>
      <protection/>
    </xf>
    <xf numFmtId="164" fontId="18" fillId="0" borderId="0" xfId="75" applyNumberFormat="1" applyFont="1" applyFill="1" applyAlignment="1">
      <alignment vertical="center"/>
      <protection/>
    </xf>
    <xf numFmtId="0" fontId="7" fillId="0" borderId="0" xfId="75" applyFont="1" applyFill="1" applyAlignment="1">
      <alignment horizontal="right" vertical="center"/>
      <protection/>
    </xf>
    <xf numFmtId="0" fontId="7" fillId="0" borderId="10" xfId="75" applyFont="1" applyFill="1" applyBorder="1" applyAlignment="1">
      <alignment vertical="center"/>
      <protection/>
    </xf>
    <xf numFmtId="165" fontId="7" fillId="0" borderId="0" xfId="75" applyNumberFormat="1" applyFont="1" applyFill="1" applyBorder="1" applyAlignment="1">
      <alignment vertical="center"/>
      <protection/>
    </xf>
    <xf numFmtId="165" fontId="20" fillId="0" borderId="0" xfId="75" applyNumberFormat="1" applyFont="1" applyFill="1" applyAlignment="1">
      <alignment vertical="center"/>
      <protection/>
    </xf>
    <xf numFmtId="226" fontId="7" fillId="0" borderId="0" xfId="75" applyNumberFormat="1" applyFont="1" applyFill="1" applyBorder="1" applyAlignment="1">
      <alignment vertical="center"/>
      <protection/>
    </xf>
    <xf numFmtId="0" fontId="18" fillId="0" borderId="0" xfId="75" applyFont="1" applyFill="1" applyAlignment="1">
      <alignment vertical="center"/>
      <protection/>
    </xf>
    <xf numFmtId="165" fontId="18" fillId="0" borderId="0" xfId="75" applyNumberFormat="1" applyFont="1" applyFill="1" applyAlignment="1">
      <alignment vertical="center"/>
      <protection/>
    </xf>
    <xf numFmtId="166" fontId="18" fillId="0" borderId="0" xfId="75" applyNumberFormat="1" applyFont="1" applyFill="1" applyAlignment="1">
      <alignment vertical="center"/>
      <protection/>
    </xf>
    <xf numFmtId="0" fontId="18" fillId="0" borderId="0" xfId="75" applyFont="1" applyFill="1" applyAlignment="1">
      <alignment horizontal="left" vertical="center"/>
      <protection/>
    </xf>
    <xf numFmtId="165" fontId="19" fillId="0" borderId="0" xfId="75" applyNumberFormat="1" applyFont="1" applyFill="1" applyAlignment="1">
      <alignment vertical="center"/>
      <protection/>
    </xf>
    <xf numFmtId="169" fontId="19" fillId="0" borderId="0" xfId="75" applyNumberFormat="1" applyFont="1" applyFill="1" applyAlignment="1">
      <alignment vertical="center"/>
      <protection/>
    </xf>
    <xf numFmtId="1" fontId="9" fillId="0" borderId="0" xfId="75" applyNumberFormat="1" applyFont="1" applyFill="1" applyAlignment="1">
      <alignment vertical="center"/>
      <protection/>
    </xf>
    <xf numFmtId="169" fontId="18" fillId="0" borderId="0" xfId="75" applyNumberFormat="1" applyFont="1" applyFill="1" applyAlignment="1">
      <alignment vertical="center"/>
      <protection/>
    </xf>
    <xf numFmtId="224" fontId="18" fillId="0" borderId="0" xfId="75" applyNumberFormat="1" applyFont="1" applyFill="1" applyAlignment="1">
      <alignment vertical="center"/>
      <protection/>
    </xf>
    <xf numFmtId="0" fontId="3" fillId="0" borderId="0" xfId="75" applyAlignment="1">
      <alignment vertical="center"/>
      <protection/>
    </xf>
    <xf numFmtId="164" fontId="18" fillId="0" borderId="0" xfId="75" applyNumberFormat="1" applyFont="1" applyFill="1" applyAlignment="1">
      <alignment horizontal="centerContinuous" vertical="center"/>
      <protection/>
    </xf>
    <xf numFmtId="0" fontId="18" fillId="0" borderId="0" xfId="75" applyFont="1" applyFill="1" applyAlignment="1">
      <alignment horizontal="centerContinuous" vertical="center"/>
      <protection/>
    </xf>
    <xf numFmtId="224" fontId="18" fillId="0" borderId="11" xfId="75" applyNumberFormat="1" applyFont="1" applyFill="1" applyBorder="1" applyAlignment="1">
      <alignment vertical="center"/>
      <protection/>
    </xf>
    <xf numFmtId="169" fontId="19" fillId="0" borderId="0" xfId="75" applyNumberFormat="1" applyFont="1" applyFill="1" applyBorder="1" applyAlignment="1">
      <alignment vertical="center"/>
      <protection/>
    </xf>
    <xf numFmtId="224" fontId="18" fillId="0" borderId="0" xfId="75" applyNumberFormat="1" applyFont="1" applyFill="1" applyBorder="1" applyAlignment="1">
      <alignment vertical="center"/>
      <protection/>
    </xf>
    <xf numFmtId="224" fontId="18" fillId="0" borderId="0" xfId="75" applyNumberFormat="1" applyFont="1" applyFill="1" applyBorder="1" applyAlignment="1" quotePrefix="1">
      <alignment horizontal="right" vertical="center"/>
      <protection/>
    </xf>
    <xf numFmtId="0" fontId="7" fillId="0" borderId="0" xfId="75" applyFont="1" applyFill="1" applyAlignment="1">
      <alignment vertical="center"/>
      <protection/>
    </xf>
    <xf numFmtId="0" fontId="28" fillId="0" borderId="0" xfId="75" applyFont="1" applyFill="1" applyBorder="1" applyAlignment="1">
      <alignment vertical="center"/>
      <protection/>
    </xf>
    <xf numFmtId="224" fontId="7" fillId="0" borderId="11" xfId="75" applyNumberFormat="1" applyFont="1" applyFill="1" applyBorder="1" applyAlignment="1">
      <alignment vertical="center"/>
      <protection/>
    </xf>
    <xf numFmtId="182" fontId="20" fillId="0" borderId="0" xfId="75" applyNumberFormat="1" applyFont="1" applyFill="1" applyBorder="1" applyAlignment="1">
      <alignment vertical="center"/>
      <protection/>
    </xf>
    <xf numFmtId="224" fontId="7" fillId="0" borderId="0" xfId="75" applyNumberFormat="1" applyFont="1" applyFill="1" applyBorder="1" applyAlignment="1">
      <alignment vertical="center"/>
      <protection/>
    </xf>
    <xf numFmtId="0" fontId="23" fillId="0" borderId="0" xfId="75" applyFont="1" applyFill="1" applyAlignment="1">
      <alignment vertical="center"/>
      <protection/>
    </xf>
    <xf numFmtId="0" fontId="23" fillId="0" borderId="0" xfId="75" applyFont="1" applyAlignment="1">
      <alignment vertical="center"/>
      <protection/>
    </xf>
    <xf numFmtId="0" fontId="21" fillId="0" borderId="0" xfId="75" applyFont="1" applyFill="1" applyBorder="1" applyAlignment="1">
      <alignment vertical="center"/>
      <protection/>
    </xf>
    <xf numFmtId="0" fontId="39" fillId="0" borderId="0" xfId="75" applyFont="1" applyFill="1" applyBorder="1" applyAlignment="1">
      <alignment vertical="center"/>
      <protection/>
    </xf>
    <xf numFmtId="0" fontId="18" fillId="0" borderId="0" xfId="75" applyFont="1" applyFill="1" applyAlignment="1">
      <alignment horizontal="left" vertical="center"/>
      <protection/>
    </xf>
    <xf numFmtId="164" fontId="18" fillId="0" borderId="0" xfId="75" applyNumberFormat="1" applyFont="1" applyFill="1" applyAlignment="1">
      <alignment horizontal="centerContinuous" vertical="center"/>
      <protection/>
    </xf>
    <xf numFmtId="0" fontId="18" fillId="0" borderId="0" xfId="75" applyFont="1" applyFill="1" applyAlignment="1">
      <alignment horizontal="centerContinuous" vertical="center"/>
      <protection/>
    </xf>
    <xf numFmtId="0" fontId="18" fillId="0" borderId="0" xfId="75" applyFont="1" applyFill="1" applyBorder="1" applyAlignment="1">
      <alignment vertical="center"/>
      <protection/>
    </xf>
    <xf numFmtId="0" fontId="18" fillId="0" borderId="0" xfId="75" applyFont="1" applyFill="1" applyAlignment="1">
      <alignment horizontal="right" vertical="center"/>
      <protection/>
    </xf>
    <xf numFmtId="168" fontId="7" fillId="0" borderId="0" xfId="75" applyNumberFormat="1" applyFont="1" applyFill="1" applyAlignment="1">
      <alignment vertical="center"/>
      <protection/>
    </xf>
    <xf numFmtId="0" fontId="7" fillId="0" borderId="0" xfId="75" applyFont="1" applyAlignment="1">
      <alignment vertical="center"/>
      <protection/>
    </xf>
    <xf numFmtId="0" fontId="18" fillId="0" borderId="10" xfId="75" applyFont="1" applyFill="1" applyBorder="1" applyAlignment="1">
      <alignment vertical="center"/>
      <protection/>
    </xf>
    <xf numFmtId="0" fontId="40" fillId="0" borderId="0" xfId="75" applyFont="1" applyFill="1" applyAlignment="1">
      <alignment vertical="center"/>
      <protection/>
    </xf>
    <xf numFmtId="0" fontId="40" fillId="0" borderId="10" xfId="75" applyFont="1" applyFill="1" applyBorder="1" applyAlignment="1">
      <alignment vertical="center"/>
      <protection/>
    </xf>
    <xf numFmtId="164" fontId="40" fillId="0" borderId="0" xfId="75" applyNumberFormat="1" applyFont="1" applyFill="1" applyAlignment="1">
      <alignment vertical="center"/>
      <protection/>
    </xf>
    <xf numFmtId="0" fontId="40" fillId="0" borderId="0" xfId="75" applyFont="1" applyFill="1" applyBorder="1" applyAlignment="1">
      <alignment vertical="center"/>
      <protection/>
    </xf>
    <xf numFmtId="228" fontId="19" fillId="0" borderId="11" xfId="75" applyNumberFormat="1" applyFont="1" applyFill="1" applyBorder="1" applyAlignment="1">
      <alignment vertical="center"/>
      <protection/>
    </xf>
    <xf numFmtId="228" fontId="19" fillId="0" borderId="0" xfId="75" applyNumberFormat="1" applyFont="1" applyFill="1" applyBorder="1" applyAlignment="1">
      <alignment vertical="center"/>
      <protection/>
    </xf>
    <xf numFmtId="0" fontId="19" fillId="0" borderId="0" xfId="75" applyFont="1" applyFill="1" applyAlignment="1">
      <alignment vertical="center"/>
      <protection/>
    </xf>
    <xf numFmtId="0" fontId="10" fillId="0" borderId="0" xfId="75" applyFont="1" applyFill="1" applyAlignment="1">
      <alignment vertical="center"/>
      <protection/>
    </xf>
    <xf numFmtId="229" fontId="19" fillId="0" borderId="0" xfId="75" applyNumberFormat="1" applyFont="1" applyFill="1" applyBorder="1" applyAlignment="1">
      <alignment vertical="center"/>
      <protection/>
    </xf>
    <xf numFmtId="0" fontId="26" fillId="0" borderId="0" xfId="75" applyFont="1" applyFill="1" applyAlignment="1">
      <alignment vertical="center"/>
      <protection/>
    </xf>
    <xf numFmtId="0" fontId="41" fillId="0" borderId="0" xfId="75" applyFont="1" applyFill="1" applyAlignment="1">
      <alignment horizontal="right" vertical="center"/>
      <protection/>
    </xf>
    <xf numFmtId="0" fontId="41" fillId="0" borderId="0" xfId="75" applyFont="1" applyFill="1" applyBorder="1" applyAlignment="1">
      <alignment vertical="center"/>
      <protection/>
    </xf>
    <xf numFmtId="228" fontId="20" fillId="0" borderId="11" xfId="75" applyNumberFormat="1" applyFont="1" applyFill="1" applyBorder="1" applyAlignment="1">
      <alignment vertical="center"/>
      <protection/>
    </xf>
    <xf numFmtId="228" fontId="20" fillId="0" borderId="0" xfId="75" applyNumberFormat="1" applyFont="1" applyFill="1" applyBorder="1" applyAlignment="1">
      <alignment vertical="center"/>
      <protection/>
    </xf>
    <xf numFmtId="0" fontId="20" fillId="0" borderId="0" xfId="75" applyFont="1" applyFill="1" applyAlignment="1">
      <alignment vertical="center"/>
      <protection/>
    </xf>
    <xf numFmtId="0" fontId="42" fillId="0" borderId="0" xfId="75" applyFont="1" applyFill="1" applyAlignment="1">
      <alignment vertical="center"/>
      <protection/>
    </xf>
    <xf numFmtId="0" fontId="26" fillId="0" borderId="0" xfId="75" applyFont="1" applyAlignment="1">
      <alignment vertical="center"/>
      <protection/>
    </xf>
    <xf numFmtId="230" fontId="19" fillId="0" borderId="0" xfId="75" applyNumberFormat="1" applyFont="1" applyFill="1" applyBorder="1" applyAlignment="1">
      <alignment vertical="center"/>
      <protection/>
    </xf>
    <xf numFmtId="227" fontId="9" fillId="0" borderId="0" xfId="75" applyNumberFormat="1" applyFont="1" applyFill="1" applyAlignment="1">
      <alignment vertical="center"/>
      <protection/>
    </xf>
    <xf numFmtId="0" fontId="13" fillId="0" borderId="0" xfId="75" applyFont="1" applyFill="1" applyAlignment="1">
      <alignment horizontal="left" vertical="center"/>
      <protection/>
    </xf>
    <xf numFmtId="0" fontId="13" fillId="0" borderId="0" xfId="75" applyFont="1" applyFill="1" applyAlignment="1">
      <alignment horizontal="left" vertical="center"/>
      <protection/>
    </xf>
    <xf numFmtId="0" fontId="3" fillId="0" borderId="0" xfId="75" applyFill="1" applyBorder="1" applyAlignment="1">
      <alignment vertical="center"/>
      <protection/>
    </xf>
    <xf numFmtId="0" fontId="9" fillId="0" borderId="0" xfId="75" applyFont="1" applyFill="1" applyBorder="1" applyAlignment="1">
      <alignment vertical="center"/>
      <protection/>
    </xf>
    <xf numFmtId="0" fontId="4" fillId="0" borderId="0" xfId="75" applyFont="1" applyFill="1" applyBorder="1" applyAlignment="1">
      <alignment vertical="center"/>
      <protection/>
    </xf>
    <xf numFmtId="2" fontId="21" fillId="0" borderId="0" xfId="75" applyNumberFormat="1" applyFont="1" applyFill="1" applyBorder="1" applyAlignment="1">
      <alignment vertical="center"/>
      <protection/>
    </xf>
    <xf numFmtId="0" fontId="6" fillId="0" borderId="0" xfId="75" applyFont="1" applyFill="1">
      <alignment/>
      <protection/>
    </xf>
    <xf numFmtId="0" fontId="6" fillId="0" borderId="0" xfId="75" applyFont="1" applyFill="1" applyBorder="1" applyAlignment="1">
      <alignment vertical="center"/>
      <protection/>
    </xf>
    <xf numFmtId="0" fontId="5" fillId="0" borderId="0" xfId="76" applyFont="1" applyFill="1" applyAlignment="1">
      <alignment vertical="center"/>
      <protection/>
    </xf>
    <xf numFmtId="0" fontId="12" fillId="0" borderId="0" xfId="76" applyFont="1" applyFill="1" applyAlignment="1">
      <alignment horizontal="right" vertical="center"/>
      <protection/>
    </xf>
    <xf numFmtId="0" fontId="43" fillId="0" borderId="0" xfId="76" applyFont="1" applyFill="1" applyAlignment="1">
      <alignment vertical="center"/>
      <protection/>
    </xf>
    <xf numFmtId="0" fontId="9" fillId="0" borderId="0" xfId="76" applyFont="1" applyFill="1" applyAlignment="1">
      <alignment vertical="center"/>
      <protection/>
    </xf>
    <xf numFmtId="0" fontId="44" fillId="0" borderId="0" xfId="76" applyFont="1" applyFill="1" applyAlignment="1">
      <alignment vertical="center"/>
      <protection/>
    </xf>
    <xf numFmtId="0" fontId="18" fillId="0" borderId="16" xfId="76" applyFont="1" applyFill="1" applyBorder="1" applyAlignment="1">
      <alignment horizontal="center" vertical="center"/>
      <protection/>
    </xf>
    <xf numFmtId="0" fontId="18" fillId="0" borderId="14" xfId="76" applyFont="1" applyFill="1" applyBorder="1" applyAlignment="1">
      <alignment horizontal="center" vertical="center"/>
      <protection/>
    </xf>
    <xf numFmtId="0" fontId="9" fillId="0" borderId="0" xfId="76" applyFont="1" applyFill="1" applyBorder="1" applyAlignment="1">
      <alignment vertical="center"/>
      <protection/>
    </xf>
    <xf numFmtId="0" fontId="18" fillId="0" borderId="12" xfId="76" applyFont="1" applyFill="1" applyBorder="1" applyAlignment="1">
      <alignment horizontal="centerContinuous" vertical="center"/>
      <protection/>
    </xf>
    <xf numFmtId="0" fontId="18" fillId="0" borderId="15" xfId="76" applyFont="1" applyFill="1" applyBorder="1" applyAlignment="1">
      <alignment horizontal="centerContinuous" vertical="center"/>
      <protection/>
    </xf>
    <xf numFmtId="0" fontId="9" fillId="0" borderId="10" xfId="76" applyFont="1" applyFill="1" applyBorder="1" applyAlignment="1">
      <alignment vertical="center"/>
      <protection/>
    </xf>
    <xf numFmtId="164" fontId="18" fillId="0" borderId="0" xfId="76" applyNumberFormat="1" applyFont="1" applyFill="1" applyAlignment="1">
      <alignment vertical="center"/>
      <protection/>
    </xf>
    <xf numFmtId="0" fontId="18" fillId="0" borderId="0" xfId="76" applyFont="1" applyFill="1" applyBorder="1" applyAlignment="1">
      <alignment vertical="center"/>
      <protection/>
    </xf>
    <xf numFmtId="165" fontId="18" fillId="0" borderId="11" xfId="76" applyNumberFormat="1" applyFont="1" applyFill="1" applyBorder="1" applyAlignment="1">
      <alignment vertical="center"/>
      <protection/>
    </xf>
    <xf numFmtId="200" fontId="19" fillId="0" borderId="0" xfId="76" applyNumberFormat="1" applyFont="1" applyFill="1" applyBorder="1" applyAlignment="1">
      <alignment vertical="center"/>
      <protection/>
    </xf>
    <xf numFmtId="165" fontId="18" fillId="0" borderId="0" xfId="76" applyNumberFormat="1" applyFont="1" applyFill="1" applyBorder="1">
      <alignment/>
      <protection/>
    </xf>
    <xf numFmtId="200" fontId="10" fillId="0" borderId="0" xfId="76" applyNumberFormat="1" applyFont="1" applyFill="1" applyBorder="1" applyAlignment="1">
      <alignment vertical="center"/>
      <protection/>
    </xf>
    <xf numFmtId="165" fontId="18" fillId="0" borderId="0" xfId="76" applyNumberFormat="1" applyFont="1" applyFill="1" applyBorder="1" applyAlignment="1">
      <alignment vertical="center"/>
      <protection/>
    </xf>
    <xf numFmtId="165" fontId="45" fillId="0" borderId="0" xfId="76" applyNumberFormat="1" applyFont="1" applyFill="1" applyAlignment="1">
      <alignment vertical="center"/>
      <protection/>
    </xf>
    <xf numFmtId="165" fontId="37" fillId="0" borderId="0" xfId="76" applyNumberFormat="1" applyFont="1" applyFill="1" applyAlignment="1">
      <alignment vertical="center"/>
      <protection/>
    </xf>
    <xf numFmtId="166" fontId="18" fillId="0" borderId="0" xfId="76" applyNumberFormat="1" applyFont="1" applyFill="1" applyBorder="1" applyAlignment="1">
      <alignment vertical="center"/>
      <protection/>
    </xf>
    <xf numFmtId="0" fontId="18" fillId="0" borderId="0" xfId="76" applyFont="1" applyFill="1" applyAlignment="1">
      <alignment vertical="center"/>
      <protection/>
    </xf>
    <xf numFmtId="172" fontId="10" fillId="0" borderId="0" xfId="76" applyNumberFormat="1" applyFont="1" applyFill="1" applyBorder="1" applyAlignment="1">
      <alignment vertical="center"/>
      <protection/>
    </xf>
    <xf numFmtId="0" fontId="7" fillId="0" borderId="0" xfId="76" applyFont="1" applyFill="1" applyAlignment="1">
      <alignment horizontal="right" vertical="center"/>
      <protection/>
    </xf>
    <xf numFmtId="0" fontId="7" fillId="0" borderId="0" xfId="76" applyFont="1" applyFill="1" applyBorder="1" applyAlignment="1">
      <alignment vertical="center"/>
      <protection/>
    </xf>
    <xf numFmtId="165" fontId="7" fillId="0" borderId="11" xfId="76" applyNumberFormat="1" applyFont="1" applyFill="1" applyBorder="1" applyAlignment="1">
      <alignment vertical="center"/>
      <protection/>
    </xf>
    <xf numFmtId="200" fontId="20" fillId="0" borderId="0" xfId="76" applyNumberFormat="1" applyFont="1" applyFill="1" applyBorder="1" applyAlignment="1">
      <alignment vertical="center"/>
      <protection/>
    </xf>
    <xf numFmtId="165" fontId="7" fillId="0" borderId="0" xfId="76" applyNumberFormat="1" applyFont="1" applyFill="1" applyBorder="1" applyAlignment="1">
      <alignment vertical="center"/>
      <protection/>
    </xf>
    <xf numFmtId="206" fontId="20" fillId="0" borderId="0" xfId="76" applyNumberFormat="1" applyFont="1" applyFill="1" applyBorder="1" applyAlignment="1">
      <alignment vertical="center"/>
      <protection/>
    </xf>
    <xf numFmtId="0" fontId="7" fillId="0" borderId="0" xfId="76" applyFont="1" applyFill="1" applyAlignment="1">
      <alignment vertical="center"/>
      <protection/>
    </xf>
    <xf numFmtId="0" fontId="46" fillId="0" borderId="0" xfId="76" applyFont="1" applyFill="1" applyAlignment="1">
      <alignment vertical="center"/>
      <protection/>
    </xf>
    <xf numFmtId="165" fontId="18" fillId="0" borderId="0" xfId="76" applyNumberFormat="1" applyFont="1" applyFill="1" applyAlignment="1">
      <alignment vertical="center"/>
      <protection/>
    </xf>
    <xf numFmtId="200" fontId="19" fillId="0" borderId="0" xfId="76" applyNumberFormat="1" applyFont="1" applyFill="1" applyAlignment="1">
      <alignment vertical="center"/>
      <protection/>
    </xf>
    <xf numFmtId="0" fontId="7" fillId="0" borderId="10" xfId="76" applyFont="1" applyFill="1" applyBorder="1" applyAlignment="1">
      <alignment vertical="center"/>
      <protection/>
    </xf>
    <xf numFmtId="165" fontId="7" fillId="0" borderId="0" xfId="76" applyNumberFormat="1" applyFont="1" applyFill="1" applyAlignment="1">
      <alignment vertical="center"/>
      <protection/>
    </xf>
    <xf numFmtId="200" fontId="20" fillId="0" borderId="0" xfId="76" applyNumberFormat="1" applyFont="1" applyFill="1" applyAlignment="1">
      <alignment vertical="center"/>
      <protection/>
    </xf>
    <xf numFmtId="0" fontId="18" fillId="0" borderId="10" xfId="76" applyFont="1" applyFill="1" applyBorder="1" applyAlignment="1">
      <alignment vertical="center"/>
      <protection/>
    </xf>
    <xf numFmtId="181" fontId="18" fillId="0" borderId="0" xfId="76" applyNumberFormat="1" applyFont="1" applyFill="1" applyBorder="1">
      <alignment/>
      <protection/>
    </xf>
    <xf numFmtId="172" fontId="9" fillId="0" borderId="0" xfId="76" applyNumberFormat="1" applyFont="1" applyFill="1" applyBorder="1" applyAlignment="1">
      <alignment vertical="center"/>
      <protection/>
    </xf>
    <xf numFmtId="165" fontId="45" fillId="0" borderId="0" xfId="76" applyNumberFormat="1" applyFont="1" applyFill="1" applyBorder="1" applyAlignment="1">
      <alignment vertical="center"/>
      <protection/>
    </xf>
    <xf numFmtId="165" fontId="7" fillId="0" borderId="11" xfId="76" applyNumberFormat="1" applyFont="1" applyFill="1" applyBorder="1" applyAlignment="1">
      <alignment vertical="center"/>
      <protection/>
    </xf>
    <xf numFmtId="165" fontId="7" fillId="0" borderId="0" xfId="76" applyNumberFormat="1" applyFont="1" applyFill="1" applyBorder="1" applyAlignment="1">
      <alignment vertical="center"/>
      <protection/>
    </xf>
    <xf numFmtId="165" fontId="44" fillId="0" borderId="0" xfId="76" applyNumberFormat="1" applyFont="1" applyFill="1" applyAlignment="1">
      <alignment vertical="center"/>
      <protection/>
    </xf>
    <xf numFmtId="200" fontId="20" fillId="0" borderId="0" xfId="76" applyNumberFormat="1" applyFont="1" applyFill="1" applyBorder="1" applyAlignment="1">
      <alignment vertical="center"/>
      <protection/>
    </xf>
    <xf numFmtId="0" fontId="7" fillId="0" borderId="0" xfId="76" applyFont="1" applyFill="1" applyBorder="1" applyAlignment="1">
      <alignment horizontal="right" vertical="center"/>
      <protection/>
    </xf>
    <xf numFmtId="234" fontId="7" fillId="0" borderId="0" xfId="76" applyNumberFormat="1" applyFont="1" applyFill="1" applyBorder="1" applyAlignment="1">
      <alignment vertical="center"/>
      <protection/>
    </xf>
    <xf numFmtId="0" fontId="7" fillId="0" borderId="0" xfId="76" applyFont="1" applyFill="1" applyBorder="1" applyAlignment="1">
      <alignment horizontal="left" vertical="center"/>
      <protection/>
    </xf>
    <xf numFmtId="164" fontId="18" fillId="0" borderId="0" xfId="76" applyNumberFormat="1" applyFont="1" applyFill="1" applyBorder="1" applyAlignment="1">
      <alignment vertical="center"/>
      <protection/>
    </xf>
    <xf numFmtId="234" fontId="7" fillId="0" borderId="0" xfId="76" applyNumberFormat="1" applyFont="1" applyFill="1" applyBorder="1" applyAlignment="1">
      <alignment vertical="center"/>
      <protection/>
    </xf>
    <xf numFmtId="165" fontId="9" fillId="0" borderId="0" xfId="76" applyNumberFormat="1" applyFont="1" applyFill="1" applyAlignment="1">
      <alignment vertical="center"/>
      <protection/>
    </xf>
    <xf numFmtId="0" fontId="3" fillId="0" borderId="0" xfId="76" applyFill="1">
      <alignment/>
      <protection/>
    </xf>
    <xf numFmtId="0" fontId="47" fillId="0" borderId="0" xfId="76" applyFont="1" applyFill="1">
      <alignment/>
      <protection/>
    </xf>
    <xf numFmtId="0" fontId="5" fillId="0" borderId="0" xfId="76" applyFont="1" applyAlignment="1">
      <alignment vertical="center"/>
      <protection/>
    </xf>
    <xf numFmtId="0" fontId="3" fillId="0" borderId="0" xfId="76" applyFill="1" applyAlignment="1">
      <alignment vertical="center"/>
      <protection/>
    </xf>
    <xf numFmtId="0" fontId="3" fillId="0" borderId="0" xfId="76" applyAlignment="1">
      <alignment vertical="center"/>
      <protection/>
    </xf>
    <xf numFmtId="0" fontId="9" fillId="0" borderId="0" xfId="76" applyFont="1" applyAlignment="1">
      <alignment vertical="center"/>
      <protection/>
    </xf>
    <xf numFmtId="0" fontId="44" fillId="0" borderId="0" xfId="76" applyFont="1" applyAlignment="1">
      <alignment vertical="center"/>
      <protection/>
    </xf>
    <xf numFmtId="232" fontId="10" fillId="0" borderId="10" xfId="76" applyNumberFormat="1" applyFont="1" applyFill="1" applyBorder="1" applyAlignment="1">
      <alignment vertical="center"/>
      <protection/>
    </xf>
    <xf numFmtId="169" fontId="19" fillId="0" borderId="0" xfId="76" applyNumberFormat="1" applyFont="1" applyFill="1" applyBorder="1" applyAlignment="1">
      <alignment vertical="center"/>
      <protection/>
    </xf>
    <xf numFmtId="214" fontId="18" fillId="0" borderId="0" xfId="76" applyNumberFormat="1" applyFont="1" applyFill="1" applyBorder="1" applyAlignment="1">
      <alignment horizontal="right" vertical="center"/>
      <protection/>
    </xf>
    <xf numFmtId="169" fontId="19" fillId="0" borderId="0" xfId="76" applyNumberFormat="1" applyFont="1" applyFill="1" applyBorder="1" applyAlignment="1">
      <alignment vertical="center"/>
      <protection/>
    </xf>
    <xf numFmtId="245" fontId="19" fillId="0" borderId="10" xfId="76" applyNumberFormat="1" applyFont="1" applyFill="1" applyBorder="1" applyAlignment="1">
      <alignment vertical="center"/>
      <protection/>
    </xf>
    <xf numFmtId="0" fontId="18" fillId="0" borderId="0" xfId="76" applyFont="1" applyAlignment="1">
      <alignment vertical="center"/>
      <protection/>
    </xf>
    <xf numFmtId="0" fontId="18" fillId="0" borderId="0" xfId="76" applyFont="1">
      <alignment/>
      <protection/>
    </xf>
    <xf numFmtId="165" fontId="44" fillId="0" borderId="0" xfId="76" applyNumberFormat="1" applyFont="1" applyAlignment="1">
      <alignment vertical="center"/>
      <protection/>
    </xf>
    <xf numFmtId="165" fontId="37" fillId="0" borderId="0" xfId="76" applyNumberFormat="1" applyFont="1" applyAlignment="1">
      <alignment vertical="center"/>
      <protection/>
    </xf>
    <xf numFmtId="248" fontId="18" fillId="0" borderId="0" xfId="76" applyNumberFormat="1" applyFont="1" applyFill="1" applyBorder="1" applyAlignment="1">
      <alignment vertical="center"/>
      <protection/>
    </xf>
    <xf numFmtId="165" fontId="21" fillId="0" borderId="0" xfId="76" applyNumberFormat="1" applyFont="1" applyFill="1" applyBorder="1" applyAlignment="1">
      <alignment vertical="center"/>
      <protection/>
    </xf>
    <xf numFmtId="248" fontId="18" fillId="0" borderId="0" xfId="76" applyNumberFormat="1" applyFont="1" applyFill="1" applyBorder="1" applyAlignment="1">
      <alignment vertical="center"/>
      <protection/>
    </xf>
    <xf numFmtId="0" fontId="21" fillId="0" borderId="0" xfId="76" applyFont="1" applyAlignment="1">
      <alignment vertical="center"/>
      <protection/>
    </xf>
    <xf numFmtId="169" fontId="20" fillId="0" borderId="0" xfId="76" applyNumberFormat="1" applyFont="1" applyFill="1" applyBorder="1" applyAlignment="1">
      <alignment vertical="center"/>
      <protection/>
    </xf>
    <xf numFmtId="248" fontId="7" fillId="0" borderId="0" xfId="76" applyNumberFormat="1" applyFont="1" applyFill="1" applyBorder="1" applyAlignment="1">
      <alignment vertical="center"/>
      <protection/>
    </xf>
    <xf numFmtId="245" fontId="20" fillId="0" borderId="10" xfId="76" applyNumberFormat="1" applyFont="1" applyFill="1" applyBorder="1" applyAlignment="1">
      <alignment vertical="center"/>
      <protection/>
    </xf>
    <xf numFmtId="0" fontId="28" fillId="0" borderId="11" xfId="76" applyFont="1" applyBorder="1" applyAlignment="1">
      <alignment vertical="center"/>
      <protection/>
    </xf>
    <xf numFmtId="0" fontId="7" fillId="0" borderId="0" xfId="76" applyFont="1">
      <alignment/>
      <protection/>
    </xf>
    <xf numFmtId="0" fontId="7" fillId="0" borderId="0" xfId="76" applyFont="1" applyAlignment="1">
      <alignment vertical="center"/>
      <protection/>
    </xf>
    <xf numFmtId="165" fontId="9" fillId="0" borderId="0" xfId="76" applyNumberFormat="1" applyFont="1" applyFill="1" applyBorder="1" applyAlignment="1">
      <alignment vertical="center"/>
      <protection/>
    </xf>
    <xf numFmtId="169" fontId="10" fillId="0" borderId="0" xfId="76" applyNumberFormat="1" applyFont="1" applyFill="1" applyBorder="1" applyAlignment="1">
      <alignment vertical="center"/>
      <protection/>
    </xf>
    <xf numFmtId="169" fontId="10" fillId="0" borderId="0" xfId="76" applyNumberFormat="1" applyFont="1" applyFill="1" applyBorder="1" applyAlignment="1">
      <alignment vertical="center"/>
      <protection/>
    </xf>
    <xf numFmtId="0" fontId="9" fillId="0" borderId="0" xfId="76" applyFont="1">
      <alignment/>
      <protection/>
    </xf>
    <xf numFmtId="0" fontId="22" fillId="0" borderId="0" xfId="76" applyFont="1" applyAlignment="1">
      <alignment vertical="center"/>
      <protection/>
    </xf>
    <xf numFmtId="169" fontId="20" fillId="0" borderId="0" xfId="76" applyNumberFormat="1" applyFont="1" applyFill="1" applyBorder="1" applyAlignment="1">
      <alignment vertical="center"/>
      <protection/>
    </xf>
    <xf numFmtId="169" fontId="25" fillId="0" borderId="0" xfId="76" applyNumberFormat="1" applyFont="1" applyFill="1" applyBorder="1" applyAlignment="1">
      <alignment vertical="center"/>
      <protection/>
    </xf>
    <xf numFmtId="0" fontId="21" fillId="0" borderId="11" xfId="76" applyFont="1" applyBorder="1" applyAlignment="1">
      <alignment vertical="center"/>
      <protection/>
    </xf>
    <xf numFmtId="165" fontId="18" fillId="0" borderId="0" xfId="76" applyNumberFormat="1" applyFont="1" applyFill="1" applyBorder="1" applyAlignment="1" quotePrefix="1">
      <alignment horizontal="right" vertical="center"/>
      <protection/>
    </xf>
    <xf numFmtId="245" fontId="19" fillId="0" borderId="0" xfId="76" applyNumberFormat="1" applyFont="1" applyFill="1" applyBorder="1" applyAlignment="1">
      <alignment vertical="center"/>
      <protection/>
    </xf>
    <xf numFmtId="0" fontId="18" fillId="0" borderId="11" xfId="76" applyFont="1" applyBorder="1" applyAlignment="1">
      <alignment vertical="center"/>
      <protection/>
    </xf>
    <xf numFmtId="247" fontId="18" fillId="0" borderId="0" xfId="76" applyNumberFormat="1" applyFont="1" applyFill="1" applyBorder="1" applyAlignment="1">
      <alignment vertical="center"/>
      <protection/>
    </xf>
    <xf numFmtId="238" fontId="19" fillId="0" borderId="0" xfId="76" applyNumberFormat="1" applyFont="1" applyFill="1" applyBorder="1" applyAlignment="1">
      <alignment vertical="center"/>
      <protection/>
    </xf>
    <xf numFmtId="243" fontId="7" fillId="0" borderId="0" xfId="76" applyNumberFormat="1" applyFont="1" applyFill="1" applyBorder="1" applyAlignment="1">
      <alignment vertical="center"/>
      <protection/>
    </xf>
    <xf numFmtId="244" fontId="20" fillId="0" borderId="0" xfId="76" applyNumberFormat="1" applyFont="1" applyFill="1" applyBorder="1" applyAlignment="1">
      <alignment vertical="center"/>
      <protection/>
    </xf>
    <xf numFmtId="201" fontId="18" fillId="0" borderId="0" xfId="76" applyNumberFormat="1" applyFont="1" applyFill="1" applyBorder="1" applyAlignment="1">
      <alignment vertical="center"/>
      <protection/>
    </xf>
    <xf numFmtId="239" fontId="19" fillId="0" borderId="0" xfId="76" applyNumberFormat="1" applyFont="1" applyFill="1" applyBorder="1" applyAlignment="1">
      <alignment vertical="center"/>
      <protection/>
    </xf>
    <xf numFmtId="165" fontId="18" fillId="0" borderId="0" xfId="76" applyNumberFormat="1" applyFont="1" applyFill="1" applyBorder="1" applyAlignment="1">
      <alignment horizontal="centerContinuous" vertical="center"/>
      <protection/>
    </xf>
    <xf numFmtId="239" fontId="20" fillId="0" borderId="0" xfId="76" applyNumberFormat="1" applyFont="1" applyFill="1" applyBorder="1" applyAlignment="1">
      <alignment vertical="center"/>
      <protection/>
    </xf>
    <xf numFmtId="214" fontId="7" fillId="0" borderId="0" xfId="76" applyNumberFormat="1" applyFont="1" applyFill="1" applyBorder="1" applyAlignment="1">
      <alignment horizontal="right" vertical="center"/>
      <protection/>
    </xf>
    <xf numFmtId="232" fontId="10" fillId="0" borderId="0" xfId="76" applyNumberFormat="1" applyFont="1" applyFill="1" applyBorder="1" applyAlignment="1">
      <alignment vertical="center"/>
      <protection/>
    </xf>
    <xf numFmtId="235" fontId="10" fillId="0" borderId="0" xfId="76" applyNumberFormat="1" applyFont="1" applyFill="1" applyBorder="1" applyAlignment="1">
      <alignment vertical="center"/>
      <protection/>
    </xf>
    <xf numFmtId="235" fontId="20" fillId="0" borderId="10" xfId="76" applyNumberFormat="1" applyFont="1" applyFill="1" applyBorder="1" applyAlignment="1">
      <alignment vertical="center"/>
      <protection/>
    </xf>
    <xf numFmtId="0" fontId="28" fillId="0" borderId="0" xfId="76" applyFont="1" applyAlignment="1">
      <alignment vertical="center"/>
      <protection/>
    </xf>
    <xf numFmtId="235" fontId="19" fillId="0" borderId="10" xfId="76" applyNumberFormat="1" applyFont="1" applyFill="1" applyBorder="1" applyAlignment="1">
      <alignment vertical="center"/>
      <protection/>
    </xf>
    <xf numFmtId="165" fontId="18" fillId="0" borderId="0" xfId="76" applyNumberFormat="1" applyFont="1" applyFill="1" applyBorder="1" applyAlignment="1">
      <alignment horizontal="right" vertical="center"/>
      <protection/>
    </xf>
    <xf numFmtId="169" fontId="19" fillId="0" borderId="0" xfId="76" applyNumberFormat="1" applyFont="1" applyFill="1" applyBorder="1" applyAlignment="1">
      <alignment horizontal="right" vertical="center"/>
      <protection/>
    </xf>
    <xf numFmtId="242" fontId="18" fillId="0" borderId="0" xfId="76" applyNumberFormat="1" applyFont="1" applyFill="1" applyBorder="1" applyAlignment="1">
      <alignment horizontal="right" vertical="center"/>
      <protection/>
    </xf>
    <xf numFmtId="245" fontId="19" fillId="0" borderId="10" xfId="76" applyNumberFormat="1" applyFont="1" applyFill="1" applyBorder="1" applyAlignment="1">
      <alignment horizontal="right" vertical="center"/>
      <protection/>
    </xf>
    <xf numFmtId="169" fontId="19" fillId="0" borderId="0" xfId="76" applyNumberFormat="1" applyFont="1" applyFill="1" applyBorder="1" applyAlignment="1">
      <alignment horizontal="right" vertical="center"/>
      <protection/>
    </xf>
    <xf numFmtId="236" fontId="18" fillId="0" borderId="0" xfId="76" applyNumberFormat="1" applyFont="1" applyFill="1" applyBorder="1" applyAlignment="1">
      <alignment horizontal="right" vertical="center"/>
      <protection/>
    </xf>
    <xf numFmtId="238" fontId="19" fillId="0" borderId="10" xfId="76" applyNumberFormat="1" applyFont="1" applyFill="1" applyBorder="1" applyAlignment="1">
      <alignment horizontal="right" vertical="center"/>
      <protection/>
    </xf>
    <xf numFmtId="169" fontId="20" fillId="0" borderId="0" xfId="76" applyNumberFormat="1" applyFont="1" applyFill="1" applyBorder="1" applyAlignment="1">
      <alignment horizontal="right" vertical="center"/>
      <protection/>
    </xf>
    <xf numFmtId="236" fontId="18" fillId="0" borderId="0" xfId="76" applyNumberFormat="1" applyFont="1" applyFill="1" applyBorder="1" applyAlignment="1">
      <alignment vertical="center"/>
      <protection/>
    </xf>
    <xf numFmtId="236" fontId="19" fillId="0" borderId="10" xfId="76" applyNumberFormat="1" applyFont="1" applyFill="1" applyBorder="1" applyAlignment="1">
      <alignment vertical="center"/>
      <protection/>
    </xf>
    <xf numFmtId="203" fontId="18" fillId="0" borderId="0" xfId="76" applyNumberFormat="1" applyFont="1" applyFill="1" applyBorder="1" applyAlignment="1">
      <alignment vertical="center"/>
      <protection/>
    </xf>
    <xf numFmtId="237" fontId="19" fillId="0" borderId="10" xfId="76" applyNumberFormat="1" applyFont="1" applyFill="1" applyBorder="1" applyAlignment="1">
      <alignment vertical="center"/>
      <protection/>
    </xf>
    <xf numFmtId="203" fontId="7" fillId="0" borderId="0" xfId="76" applyNumberFormat="1" applyFont="1" applyFill="1" applyBorder="1" applyAlignment="1">
      <alignment vertical="center"/>
      <protection/>
    </xf>
    <xf numFmtId="236" fontId="7" fillId="0" borderId="0" xfId="76" applyNumberFormat="1" applyFont="1" applyFill="1" applyBorder="1" applyAlignment="1">
      <alignment vertical="center"/>
      <protection/>
    </xf>
    <xf numFmtId="169" fontId="18" fillId="0" borderId="0" xfId="76" applyNumberFormat="1" applyFont="1" applyFill="1" applyAlignment="1">
      <alignment vertical="center"/>
      <protection/>
    </xf>
    <xf numFmtId="0" fontId="9" fillId="0" borderId="12" xfId="76" applyFont="1" applyFill="1" applyBorder="1" applyAlignment="1">
      <alignment vertical="center"/>
      <protection/>
    </xf>
    <xf numFmtId="0" fontId="7" fillId="0" borderId="11" xfId="76" applyFont="1" applyFill="1" applyBorder="1" applyAlignment="1">
      <alignment vertical="center"/>
      <protection/>
    </xf>
    <xf numFmtId="0" fontId="9" fillId="0" borderId="11" xfId="76" applyFont="1" applyFill="1" applyBorder="1" applyAlignment="1">
      <alignment vertical="center"/>
      <protection/>
    </xf>
    <xf numFmtId="0" fontId="10" fillId="0" borderId="0" xfId="76" applyFont="1" applyFill="1" applyBorder="1" applyAlignment="1">
      <alignment vertical="center"/>
      <protection/>
    </xf>
    <xf numFmtId="0" fontId="3" fillId="0" borderId="0" xfId="76" applyFill="1" applyBorder="1">
      <alignment/>
      <protection/>
    </xf>
    <xf numFmtId="166" fontId="18" fillId="0" borderId="11" xfId="76" applyNumberFormat="1" applyFont="1" applyFill="1" applyBorder="1" applyAlignment="1">
      <alignment vertical="center"/>
      <protection/>
    </xf>
    <xf numFmtId="0" fontId="9" fillId="0" borderId="0" xfId="76" applyFont="1" applyFill="1" applyAlignment="1">
      <alignment horizontal="right" vertical="center"/>
      <protection/>
    </xf>
    <xf numFmtId="166" fontId="7" fillId="0" borderId="11" xfId="76" applyNumberFormat="1" applyFont="1" applyFill="1" applyBorder="1" applyAlignment="1">
      <alignment vertical="center"/>
      <protection/>
    </xf>
    <xf numFmtId="166" fontId="7" fillId="0" borderId="0" xfId="76" applyNumberFormat="1" applyFont="1" applyFill="1" applyBorder="1" applyAlignment="1">
      <alignment vertical="center"/>
      <protection/>
    </xf>
    <xf numFmtId="166" fontId="9" fillId="0" borderId="0" xfId="76" applyNumberFormat="1" applyFont="1" applyFill="1" applyAlignment="1">
      <alignment vertical="center"/>
      <protection/>
    </xf>
    <xf numFmtId="200" fontId="10" fillId="0" borderId="0" xfId="76" applyNumberFormat="1" applyFont="1" applyFill="1" applyAlignment="1">
      <alignment vertical="center"/>
      <protection/>
    </xf>
    <xf numFmtId="200" fontId="19" fillId="0" borderId="0" xfId="76" applyNumberFormat="1" applyFont="1" applyFill="1" applyAlignment="1">
      <alignment vertical="center"/>
      <protection/>
    </xf>
    <xf numFmtId="166" fontId="7" fillId="0" borderId="0" xfId="76" applyNumberFormat="1" applyFont="1" applyFill="1" applyAlignment="1">
      <alignment vertical="center"/>
      <protection/>
    </xf>
    <xf numFmtId="166" fontId="9" fillId="0" borderId="11" xfId="76" applyNumberFormat="1" applyFont="1" applyFill="1" applyBorder="1" applyAlignment="1">
      <alignment vertical="center"/>
      <protection/>
    </xf>
    <xf numFmtId="166" fontId="9" fillId="0" borderId="0" xfId="76" applyNumberFormat="1" applyFont="1" applyFill="1" applyBorder="1" applyAlignment="1">
      <alignment vertical="center"/>
      <protection/>
    </xf>
    <xf numFmtId="166" fontId="9" fillId="0" borderId="0" xfId="76" applyNumberFormat="1" applyFont="1" applyFill="1" applyBorder="1" applyAlignment="1">
      <alignment vertical="center"/>
      <protection/>
    </xf>
    <xf numFmtId="224" fontId="10" fillId="0" borderId="0" xfId="76" applyNumberFormat="1" applyFont="1" applyFill="1" applyBorder="1" applyAlignment="1">
      <alignment vertical="center"/>
      <protection/>
    </xf>
    <xf numFmtId="200" fontId="9" fillId="0" borderId="0" xfId="76" applyNumberFormat="1" applyFont="1" applyFill="1" applyAlignment="1">
      <alignment vertical="center"/>
      <protection/>
    </xf>
    <xf numFmtId="2" fontId="48" fillId="33" borderId="0" xfId="76" applyNumberFormat="1" applyFont="1" applyFill="1" applyBorder="1" applyAlignment="1">
      <alignment vertical="center"/>
      <protection/>
    </xf>
    <xf numFmtId="0" fontId="11" fillId="0" borderId="0" xfId="76" applyFont="1" applyAlignment="1">
      <alignment vertical="center"/>
      <protection/>
    </xf>
    <xf numFmtId="0" fontId="11" fillId="0" borderId="0" xfId="76" applyFont="1" applyFill="1" applyAlignment="1">
      <alignment vertical="center"/>
      <protection/>
    </xf>
    <xf numFmtId="0" fontId="3" fillId="0" borderId="0" xfId="76" applyFont="1" applyFill="1" applyAlignment="1">
      <alignment vertical="center"/>
      <protection/>
    </xf>
    <xf numFmtId="0" fontId="49" fillId="0" borderId="0" xfId="76" applyFont="1" applyAlignment="1">
      <alignment vertical="center"/>
      <protection/>
    </xf>
    <xf numFmtId="0" fontId="7" fillId="0" borderId="0" xfId="76" applyFont="1" applyBorder="1" applyAlignment="1">
      <alignment vertical="center"/>
      <protection/>
    </xf>
    <xf numFmtId="0" fontId="20" fillId="0" borderId="0" xfId="76" applyFont="1" applyBorder="1" applyAlignment="1">
      <alignment vertical="center"/>
      <protection/>
    </xf>
    <xf numFmtId="0" fontId="20" fillId="0" borderId="0" xfId="76" applyFont="1" applyFill="1" applyBorder="1" applyAlignment="1">
      <alignment vertical="center"/>
      <protection/>
    </xf>
    <xf numFmtId="0" fontId="9" fillId="0" borderId="0" xfId="76" applyFont="1" applyBorder="1" applyAlignment="1">
      <alignment vertical="center"/>
      <protection/>
    </xf>
    <xf numFmtId="0" fontId="10" fillId="0" borderId="0" xfId="76" applyFont="1" applyBorder="1" applyAlignment="1">
      <alignment vertical="center"/>
      <protection/>
    </xf>
    <xf numFmtId="235" fontId="19" fillId="0" borderId="0" xfId="76" applyNumberFormat="1" applyFont="1" applyFill="1" applyBorder="1" applyAlignment="1">
      <alignment vertical="center"/>
      <protection/>
    </xf>
    <xf numFmtId="247" fontId="18" fillId="0" borderId="0" xfId="76" applyNumberFormat="1" applyFont="1" applyFill="1" applyBorder="1" applyAlignment="1">
      <alignment vertical="center"/>
      <protection/>
    </xf>
    <xf numFmtId="232" fontId="19" fillId="0" borderId="0" xfId="76" applyNumberFormat="1" applyFont="1" applyFill="1" applyBorder="1" applyAlignment="1">
      <alignment vertical="center"/>
      <protection/>
    </xf>
    <xf numFmtId="0" fontId="3" fillId="0" borderId="11" xfId="76" applyBorder="1" applyAlignment="1">
      <alignment vertical="center"/>
      <protection/>
    </xf>
    <xf numFmtId="247" fontId="7" fillId="0" borderId="0" xfId="76" applyNumberFormat="1" applyFont="1" applyFill="1" applyBorder="1" applyAlignment="1">
      <alignment vertical="center"/>
      <protection/>
    </xf>
    <xf numFmtId="170" fontId="18" fillId="0" borderId="0" xfId="76" applyNumberFormat="1" applyFont="1" applyFill="1" applyBorder="1" applyAlignment="1">
      <alignment vertical="center"/>
      <protection/>
    </xf>
    <xf numFmtId="246" fontId="7" fillId="0" borderId="0" xfId="76" applyNumberFormat="1" applyFont="1" applyFill="1" applyBorder="1" applyAlignment="1">
      <alignment vertical="center"/>
      <protection/>
    </xf>
    <xf numFmtId="166" fontId="7" fillId="0" borderId="0" xfId="76" applyNumberFormat="1" applyFont="1" applyFill="1" applyBorder="1" applyAlignment="1">
      <alignment vertical="center"/>
      <protection/>
    </xf>
    <xf numFmtId="231" fontId="20" fillId="0" borderId="0" xfId="76" applyNumberFormat="1" applyFont="1" applyFill="1" applyBorder="1" applyAlignment="1">
      <alignment vertical="center"/>
      <protection/>
    </xf>
    <xf numFmtId="166" fontId="9" fillId="0" borderId="0" xfId="76" applyNumberFormat="1" applyFont="1" applyAlignment="1">
      <alignment vertical="center"/>
      <protection/>
    </xf>
    <xf numFmtId="169" fontId="10" fillId="0" borderId="0" xfId="76" applyNumberFormat="1" applyFont="1" applyAlignment="1">
      <alignment vertical="center"/>
      <protection/>
    </xf>
    <xf numFmtId="169" fontId="10" fillId="0" borderId="0" xfId="76" applyNumberFormat="1" applyFont="1" applyFill="1" applyAlignment="1">
      <alignment vertical="center"/>
      <protection/>
    </xf>
    <xf numFmtId="166" fontId="7" fillId="0" borderId="0" xfId="76" applyNumberFormat="1" applyFont="1" applyBorder="1" applyAlignment="1">
      <alignment vertical="center"/>
      <protection/>
    </xf>
    <xf numFmtId="169" fontId="20" fillId="0" borderId="0" xfId="76" applyNumberFormat="1" applyFont="1" applyBorder="1" applyAlignment="1">
      <alignment vertical="center"/>
      <protection/>
    </xf>
    <xf numFmtId="169" fontId="20" fillId="0" borderId="10" xfId="76" applyNumberFormat="1" applyFont="1" applyFill="1" applyBorder="1" applyAlignment="1">
      <alignment vertical="center"/>
      <protection/>
    </xf>
    <xf numFmtId="166" fontId="9" fillId="0" borderId="0" xfId="76" applyNumberFormat="1" applyFont="1" applyBorder="1" applyAlignment="1">
      <alignment vertical="center"/>
      <protection/>
    </xf>
    <xf numFmtId="169" fontId="10" fillId="0" borderId="0" xfId="76" applyNumberFormat="1" applyFont="1" applyBorder="1" applyAlignment="1">
      <alignment vertical="center"/>
      <protection/>
    </xf>
    <xf numFmtId="169" fontId="10" fillId="0" borderId="10" xfId="76" applyNumberFormat="1" applyFont="1" applyFill="1" applyBorder="1" applyAlignment="1">
      <alignment vertical="center"/>
      <protection/>
    </xf>
    <xf numFmtId="243" fontId="18" fillId="0" borderId="0" xfId="76" applyNumberFormat="1" applyFont="1" applyFill="1" applyBorder="1" applyAlignment="1">
      <alignment vertical="center"/>
      <protection/>
    </xf>
    <xf numFmtId="232" fontId="19" fillId="0" borderId="10" xfId="76" applyNumberFormat="1" applyFont="1" applyFill="1" applyBorder="1" applyAlignment="1">
      <alignment vertical="center"/>
      <protection/>
    </xf>
    <xf numFmtId="244" fontId="20" fillId="0" borderId="10" xfId="76" applyNumberFormat="1" applyFont="1" applyFill="1" applyBorder="1" applyAlignment="1">
      <alignment vertical="center"/>
      <protection/>
    </xf>
    <xf numFmtId="243" fontId="7" fillId="0" borderId="0" xfId="76" applyNumberFormat="1" applyFont="1" applyFill="1" applyBorder="1" applyAlignment="1">
      <alignment vertical="center"/>
      <protection/>
    </xf>
    <xf numFmtId="244" fontId="20" fillId="0" borderId="0" xfId="76" applyNumberFormat="1" applyFont="1" applyFill="1" applyBorder="1" applyAlignment="1">
      <alignment vertical="center"/>
      <protection/>
    </xf>
    <xf numFmtId="166" fontId="7" fillId="0" borderId="0" xfId="76" applyNumberFormat="1" applyFont="1" applyFill="1" applyAlignment="1">
      <alignment vertical="center"/>
      <protection/>
    </xf>
    <xf numFmtId="166" fontId="18" fillId="0" borderId="0" xfId="76" applyNumberFormat="1" applyFont="1" applyFill="1" applyAlignment="1">
      <alignment vertical="center"/>
      <protection/>
    </xf>
    <xf numFmtId="170" fontId="9" fillId="0" borderId="0" xfId="76" applyNumberFormat="1" applyFont="1" applyFill="1" applyBorder="1" applyAlignment="1">
      <alignment vertical="center"/>
      <protection/>
    </xf>
    <xf numFmtId="166" fontId="18" fillId="0" borderId="0" xfId="76" applyNumberFormat="1" applyFont="1" applyFill="1" applyBorder="1" applyAlignment="1">
      <alignment horizontal="right" vertical="center"/>
      <protection/>
    </xf>
    <xf numFmtId="231" fontId="20" fillId="0" borderId="0" xfId="76" applyNumberFormat="1" applyFont="1" applyFill="1" applyBorder="1" applyAlignment="1">
      <alignment vertical="center"/>
      <protection/>
    </xf>
    <xf numFmtId="0" fontId="10" fillId="0" borderId="0" xfId="76" applyFont="1" applyAlignment="1">
      <alignment vertical="center"/>
      <protection/>
    </xf>
    <xf numFmtId="233" fontId="9" fillId="0" borderId="0" xfId="76" applyNumberFormat="1" applyFont="1" applyFill="1" applyBorder="1" applyAlignment="1">
      <alignment vertical="center"/>
      <protection/>
    </xf>
    <xf numFmtId="231" fontId="10" fillId="0" borderId="0" xfId="76" applyNumberFormat="1" applyFont="1" applyFill="1" applyBorder="1" applyAlignment="1">
      <alignment vertical="center"/>
      <protection/>
    </xf>
    <xf numFmtId="0" fontId="28" fillId="0" borderId="0" xfId="76" applyFont="1" applyBorder="1" applyAlignment="1">
      <alignment vertical="center"/>
      <protection/>
    </xf>
    <xf numFmtId="0" fontId="10" fillId="0" borderId="0" xfId="76" applyFont="1" applyFill="1" applyAlignment="1">
      <alignment vertical="center"/>
      <protection/>
    </xf>
    <xf numFmtId="0" fontId="3" fillId="0" borderId="0" xfId="76">
      <alignment/>
      <protection/>
    </xf>
    <xf numFmtId="0" fontId="11" fillId="0" borderId="0" xfId="76" applyFont="1">
      <alignment/>
      <protection/>
    </xf>
    <xf numFmtId="0" fontId="11" fillId="0" borderId="0" xfId="76" applyFont="1" applyFill="1">
      <alignment/>
      <protection/>
    </xf>
    <xf numFmtId="0" fontId="3" fillId="0" borderId="0" xfId="76" applyFont="1" applyFill="1">
      <alignment/>
      <protection/>
    </xf>
    <xf numFmtId="0" fontId="18" fillId="0" borderId="0" xfId="76" applyFont="1">
      <alignment/>
      <protection/>
    </xf>
    <xf numFmtId="0" fontId="22" fillId="0" borderId="0" xfId="76" applyFont="1" applyFill="1" applyAlignment="1">
      <alignment vertical="center"/>
      <protection/>
    </xf>
    <xf numFmtId="200" fontId="9" fillId="0" borderId="0" xfId="76" applyNumberFormat="1" applyFont="1" applyFill="1" applyBorder="1" applyAlignment="1">
      <alignment vertical="center"/>
      <protection/>
    </xf>
    <xf numFmtId="169" fontId="9" fillId="0" borderId="0" xfId="76" applyNumberFormat="1" applyFont="1" applyAlignment="1">
      <alignment vertical="center"/>
      <protection/>
    </xf>
    <xf numFmtId="169" fontId="9" fillId="0" borderId="10" xfId="76" applyNumberFormat="1" applyFont="1" applyFill="1" applyBorder="1" applyAlignment="1">
      <alignment vertical="center"/>
      <protection/>
    </xf>
    <xf numFmtId="0" fontId="9" fillId="0" borderId="11" xfId="76" applyFont="1" applyBorder="1" applyAlignment="1">
      <alignment vertical="center"/>
      <protection/>
    </xf>
    <xf numFmtId="172" fontId="18" fillId="0" borderId="0" xfId="76" applyNumberFormat="1" applyFont="1" applyFill="1" applyBorder="1" applyAlignment="1">
      <alignment horizontal="right" vertical="center"/>
      <protection/>
    </xf>
    <xf numFmtId="232" fontId="20" fillId="0" borderId="0" xfId="76" applyNumberFormat="1" applyFont="1" applyFill="1" applyBorder="1" applyAlignment="1">
      <alignment vertical="center"/>
      <protection/>
    </xf>
    <xf numFmtId="0" fontId="7" fillId="0" borderId="11" xfId="76" applyFont="1" applyBorder="1" applyAlignment="1">
      <alignment vertical="center"/>
      <protection/>
    </xf>
    <xf numFmtId="0" fontId="7" fillId="0" borderId="0" xfId="76" applyFont="1" applyAlignment="1">
      <alignment vertical="center"/>
      <protection/>
    </xf>
    <xf numFmtId="172" fontId="19" fillId="0" borderId="0" xfId="76" applyNumberFormat="1" applyFont="1" applyFill="1" applyBorder="1" applyAlignment="1">
      <alignment horizontal="right" vertical="center"/>
      <protection/>
    </xf>
    <xf numFmtId="241" fontId="18" fillId="0" borderId="0" xfId="76" applyNumberFormat="1" applyFont="1" applyFill="1" applyBorder="1" applyAlignment="1">
      <alignment vertical="center"/>
      <protection/>
    </xf>
    <xf numFmtId="214" fontId="7" fillId="0" borderId="0" xfId="76" applyNumberFormat="1" applyFont="1" applyFill="1" applyBorder="1" applyAlignment="1">
      <alignment horizontal="right" vertical="center"/>
      <protection/>
    </xf>
    <xf numFmtId="241" fontId="7" fillId="0" borderId="0" xfId="76" applyNumberFormat="1" applyFont="1" applyFill="1" applyBorder="1" applyAlignment="1">
      <alignment vertical="center"/>
      <protection/>
    </xf>
    <xf numFmtId="169" fontId="9" fillId="0" borderId="0" xfId="76" applyNumberFormat="1" applyFont="1" applyFill="1" applyAlignment="1">
      <alignment vertical="center"/>
      <protection/>
    </xf>
    <xf numFmtId="169" fontId="20" fillId="0" borderId="0" xfId="76" applyNumberFormat="1" applyFont="1" applyFill="1" applyAlignment="1">
      <alignment vertical="center"/>
      <protection/>
    </xf>
    <xf numFmtId="166" fontId="7" fillId="0" borderId="0" xfId="76" applyNumberFormat="1" applyFont="1" applyAlignment="1">
      <alignment vertical="center"/>
      <protection/>
    </xf>
    <xf numFmtId="169" fontId="7" fillId="0" borderId="0" xfId="76" applyNumberFormat="1" applyFont="1" applyAlignment="1">
      <alignment vertical="center"/>
      <protection/>
    </xf>
    <xf numFmtId="169" fontId="7" fillId="0" borderId="0" xfId="76" applyNumberFormat="1" applyFont="1" applyFill="1" applyAlignment="1">
      <alignment vertical="center"/>
      <protection/>
    </xf>
    <xf numFmtId="171" fontId="19" fillId="0" borderId="10" xfId="76" applyNumberFormat="1" applyFont="1" applyFill="1" applyBorder="1" applyAlignment="1">
      <alignment vertical="center"/>
      <protection/>
    </xf>
    <xf numFmtId="240" fontId="18" fillId="0" borderId="0" xfId="76" applyNumberFormat="1" applyFont="1" applyFill="1" applyBorder="1" applyAlignment="1">
      <alignment vertical="center"/>
      <protection/>
    </xf>
    <xf numFmtId="171" fontId="20" fillId="0" borderId="10" xfId="76" applyNumberFormat="1" applyFont="1" applyFill="1" applyBorder="1" applyAlignment="1">
      <alignment vertical="center"/>
      <protection/>
    </xf>
    <xf numFmtId="172" fontId="20" fillId="0" borderId="0" xfId="76" applyNumberFormat="1" applyFont="1" applyFill="1" applyBorder="1" applyAlignment="1">
      <alignment horizontal="right" vertical="center"/>
      <protection/>
    </xf>
    <xf numFmtId="0" fontId="18" fillId="0" borderId="0" xfId="76" applyFont="1" applyFill="1" applyAlignment="1">
      <alignment vertical="center"/>
      <protection/>
    </xf>
    <xf numFmtId="0" fontId="19" fillId="0" borderId="0" xfId="76" applyFont="1" applyFill="1" applyAlignment="1">
      <alignment vertical="center"/>
      <protection/>
    </xf>
    <xf numFmtId="0" fontId="9" fillId="0" borderId="0" xfId="73" applyFont="1" applyFill="1" applyAlignment="1">
      <alignment vertical="center"/>
      <protection/>
    </xf>
    <xf numFmtId="0" fontId="9" fillId="0" borderId="0" xfId="73" applyFont="1" applyFill="1" applyBorder="1" applyAlignment="1">
      <alignment vertical="center"/>
      <protection/>
    </xf>
    <xf numFmtId="0" fontId="9" fillId="0" borderId="0" xfId="73" applyFont="1" applyAlignment="1">
      <alignment vertical="center"/>
      <protection/>
    </xf>
    <xf numFmtId="0" fontId="9" fillId="0" borderId="17" xfId="73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0" xfId="73" applyFont="1" applyAlignment="1">
      <alignment vertical="center"/>
      <protection/>
    </xf>
    <xf numFmtId="0" fontId="0" fillId="0" borderId="0" xfId="73" applyFont="1" applyFill="1" applyAlignment="1">
      <alignment vertical="center"/>
      <protection/>
    </xf>
    <xf numFmtId="0" fontId="9" fillId="0" borderId="16" xfId="73" applyFont="1" applyFill="1" applyBorder="1" applyAlignment="1">
      <alignment horizontal="center" vertical="center"/>
      <protection/>
    </xf>
    <xf numFmtId="0" fontId="0" fillId="0" borderId="0" xfId="73" applyFont="1" applyBorder="1" applyAlignment="1">
      <alignment vertical="center"/>
      <protection/>
    </xf>
    <xf numFmtId="0" fontId="3" fillId="0" borderId="0" xfId="73" applyFill="1" applyAlignment="1">
      <alignment vertical="center"/>
      <protection/>
    </xf>
    <xf numFmtId="0" fontId="3" fillId="0" borderId="13" xfId="73" applyFill="1" applyBorder="1" applyAlignment="1">
      <alignment vertical="center"/>
      <protection/>
    </xf>
    <xf numFmtId="0" fontId="9" fillId="0" borderId="13" xfId="73" applyFont="1" applyFill="1" applyBorder="1" applyAlignment="1">
      <alignment vertical="center"/>
      <protection/>
    </xf>
    <xf numFmtId="0" fontId="3" fillId="0" borderId="0" xfId="73" applyFill="1" applyBorder="1" applyAlignment="1">
      <alignment vertical="center"/>
      <protection/>
    </xf>
    <xf numFmtId="0" fontId="3" fillId="0" borderId="0" xfId="73" applyBorder="1" applyAlignment="1">
      <alignment vertical="center"/>
      <protection/>
    </xf>
    <xf numFmtId="0" fontId="3" fillId="0" borderId="0" xfId="73" applyAlignment="1">
      <alignment vertical="center"/>
      <protection/>
    </xf>
    <xf numFmtId="180" fontId="9" fillId="0" borderId="0" xfId="73" applyNumberFormat="1" applyFont="1" applyFill="1" applyAlignment="1">
      <alignment horizontal="right" vertical="center" wrapText="1"/>
      <protection/>
    </xf>
    <xf numFmtId="173" fontId="9" fillId="0" borderId="0" xfId="73" applyNumberFormat="1" applyFont="1" applyFill="1" applyAlignment="1">
      <alignment horizontal="right" vertical="center" wrapText="1"/>
      <protection/>
    </xf>
    <xf numFmtId="212" fontId="9" fillId="0" borderId="0" xfId="73" applyNumberFormat="1" applyFont="1" applyFill="1" applyAlignment="1">
      <alignment vertical="center"/>
      <protection/>
    </xf>
    <xf numFmtId="212" fontId="9" fillId="0" borderId="0" xfId="73" applyNumberFormat="1" applyFont="1" applyAlignment="1">
      <alignment vertical="center"/>
      <protection/>
    </xf>
    <xf numFmtId="173" fontId="9" fillId="0" borderId="0" xfId="73" applyNumberFormat="1" applyFont="1" applyFill="1" applyAlignment="1" quotePrefix="1">
      <alignment horizontal="right" vertical="center" wrapText="1"/>
      <protection/>
    </xf>
    <xf numFmtId="173" fontId="9" fillId="0" borderId="0" xfId="73" applyNumberFormat="1" applyFont="1" applyFill="1" applyAlignment="1">
      <alignment vertical="center"/>
      <protection/>
    </xf>
    <xf numFmtId="212" fontId="9" fillId="0" borderId="0" xfId="73" applyNumberFormat="1" applyFont="1" applyFill="1" applyAlignment="1">
      <alignment vertical="center"/>
      <protection/>
    </xf>
    <xf numFmtId="0" fontId="9" fillId="0" borderId="0" xfId="73" applyFont="1" applyAlignment="1">
      <alignment vertical="center"/>
      <protection/>
    </xf>
    <xf numFmtId="212" fontId="9" fillId="0" borderId="0" xfId="73" applyNumberFormat="1" applyFont="1" applyAlignment="1">
      <alignment vertical="center"/>
      <protection/>
    </xf>
    <xf numFmtId="173" fontId="26" fillId="0" borderId="0" xfId="73" applyNumberFormat="1" applyFont="1" applyFill="1" applyAlignment="1">
      <alignment horizontal="right" vertical="center" wrapText="1"/>
      <protection/>
    </xf>
    <xf numFmtId="212" fontId="26" fillId="0" borderId="0" xfId="73" applyNumberFormat="1" applyFont="1" applyFill="1" applyAlignment="1">
      <alignment vertical="center"/>
      <protection/>
    </xf>
    <xf numFmtId="0" fontId="26" fillId="0" borderId="0" xfId="73" applyFont="1" applyAlignment="1">
      <alignment vertical="center"/>
      <protection/>
    </xf>
    <xf numFmtId="212" fontId="26" fillId="0" borderId="0" xfId="73" applyNumberFormat="1" applyFont="1" applyAlignment="1">
      <alignment vertical="center"/>
      <protection/>
    </xf>
    <xf numFmtId="217" fontId="7" fillId="0" borderId="0" xfId="73" applyNumberFormat="1" applyFont="1" applyAlignment="1">
      <alignment vertical="center"/>
      <protection/>
    </xf>
    <xf numFmtId="168" fontId="9" fillId="0" borderId="0" xfId="73" applyNumberFormat="1" applyFont="1" applyFill="1" applyAlignment="1">
      <alignment horizontal="right" vertical="center"/>
      <protection/>
    </xf>
    <xf numFmtId="173" fontId="9" fillId="0" borderId="0" xfId="73" applyNumberFormat="1" applyFont="1" applyFill="1" applyBorder="1" applyAlignment="1">
      <alignment horizontal="right" vertical="center"/>
      <protection/>
    </xf>
    <xf numFmtId="212" fontId="3" fillId="0" borderId="0" xfId="73" applyNumberFormat="1" applyFill="1" applyAlignment="1">
      <alignment vertical="center"/>
      <protection/>
    </xf>
    <xf numFmtId="0" fontId="7" fillId="0" borderId="0" xfId="75" applyFont="1" applyFill="1" applyAlignment="1">
      <alignment horizontal="right" vertical="center"/>
      <protection/>
    </xf>
    <xf numFmtId="0" fontId="18" fillId="0" borderId="0" xfId="75" applyFont="1" applyFill="1" applyAlignment="1">
      <alignment horizontal="right" vertical="center"/>
      <protection/>
    </xf>
    <xf numFmtId="0" fontId="0" fillId="0" borderId="0" xfId="77" applyFont="1" applyFill="1">
      <alignment/>
      <protection/>
    </xf>
    <xf numFmtId="0" fontId="50" fillId="0" borderId="0" xfId="77" applyFont="1" applyFill="1" applyAlignment="1">
      <alignment horizontal="centerContinuous"/>
      <protection/>
    </xf>
    <xf numFmtId="0" fontId="0" fillId="0" borderId="0" xfId="77" applyFont="1" applyFill="1" applyAlignment="1">
      <alignment horizontal="centerContinuous"/>
      <protection/>
    </xf>
    <xf numFmtId="0" fontId="0" fillId="0" borderId="0" xfId="77" applyFont="1" applyFill="1" applyAlignment="1">
      <alignment horizontal="center"/>
      <protection/>
    </xf>
    <xf numFmtId="0" fontId="0" fillId="0" borderId="0" xfId="77" applyFont="1" applyFill="1" applyAlignment="1">
      <alignment horizontal="right"/>
      <protection/>
    </xf>
    <xf numFmtId="182" fontId="0" fillId="0" borderId="0" xfId="77" applyNumberFormat="1" applyFont="1" applyFill="1" applyAlignment="1">
      <alignment/>
      <protection/>
    </xf>
    <xf numFmtId="0" fontId="3" fillId="0" borderId="0" xfId="77" applyFill="1">
      <alignment/>
      <protection/>
    </xf>
    <xf numFmtId="164" fontId="9" fillId="0" borderId="0" xfId="68" applyNumberFormat="1" applyFont="1" applyFill="1" applyAlignment="1" quotePrefix="1">
      <alignment/>
      <protection/>
    </xf>
    <xf numFmtId="0" fontId="0" fillId="0" borderId="0" xfId="77" applyFont="1" applyFill="1">
      <alignment/>
      <protection/>
    </xf>
    <xf numFmtId="164" fontId="18" fillId="0" borderId="0" xfId="71" applyNumberFormat="1" applyFont="1" applyFill="1" applyAlignment="1">
      <alignment horizontal="centerContinuous" vertical="center"/>
      <protection/>
    </xf>
    <xf numFmtId="173" fontId="3" fillId="0" borderId="0" xfId="71" applyNumberFormat="1" applyFill="1" applyAlignment="1">
      <alignment vertical="center"/>
      <protection/>
    </xf>
    <xf numFmtId="215" fontId="3" fillId="0" borderId="0" xfId="71" applyNumberFormat="1" applyFill="1" applyAlignment="1">
      <alignment vertical="center"/>
      <protection/>
    </xf>
    <xf numFmtId="0" fontId="12" fillId="0" borderId="0" xfId="76" applyFont="1" applyFill="1" applyAlignment="1">
      <alignment horizontal="right" vertical="center"/>
      <protection/>
    </xf>
    <xf numFmtId="174" fontId="7" fillId="0" borderId="0" xfId="69" applyNumberFormat="1" applyFont="1" applyFill="1" applyAlignment="1">
      <alignment vertical="center"/>
      <protection/>
    </xf>
    <xf numFmtId="174" fontId="7" fillId="0" borderId="0" xfId="69" applyNumberFormat="1" applyFont="1" applyAlignment="1">
      <alignment vertical="center"/>
      <protection/>
    </xf>
    <xf numFmtId="0" fontId="12" fillId="0" borderId="0" xfId="73" applyFont="1" applyFill="1" applyAlignment="1">
      <alignment vertical="center"/>
      <protection/>
    </xf>
    <xf numFmtId="0" fontId="3" fillId="0" borderId="0" xfId="74" applyBorder="1">
      <alignment/>
      <protection/>
    </xf>
    <xf numFmtId="0" fontId="12" fillId="0" borderId="0" xfId="74" applyNumberFormat="1" applyFont="1" applyFill="1" applyAlignment="1">
      <alignment horizontal="right" vertical="center"/>
      <protection/>
    </xf>
    <xf numFmtId="0" fontId="10" fillId="0" borderId="0" xfId="75" applyFont="1" applyAlignment="1">
      <alignment vertical="center"/>
      <protection/>
    </xf>
    <xf numFmtId="165" fontId="18" fillId="0" borderId="11" xfId="70" applyNumberFormat="1" applyFont="1" applyFill="1" applyBorder="1" applyAlignment="1">
      <alignment horizontal="right" vertical="center"/>
      <protection/>
    </xf>
    <xf numFmtId="165" fontId="18" fillId="0" borderId="0" xfId="70" applyNumberFormat="1" applyFont="1" applyFill="1" applyBorder="1" applyAlignment="1">
      <alignment horizontal="right" vertical="center"/>
      <protection/>
    </xf>
    <xf numFmtId="165" fontId="18" fillId="0" borderId="11" xfId="70" applyNumberFormat="1" applyFont="1" applyFill="1" applyBorder="1" applyAlignment="1">
      <alignment horizontal="right" vertical="center"/>
      <protection/>
    </xf>
    <xf numFmtId="165" fontId="18" fillId="0" borderId="11" xfId="70" applyNumberFormat="1" applyFont="1" applyFill="1" applyBorder="1" applyAlignment="1">
      <alignment vertical="center"/>
      <protection/>
    </xf>
    <xf numFmtId="164" fontId="18" fillId="0" borderId="0" xfId="71" applyNumberFormat="1" applyFont="1" applyFill="1" applyBorder="1" applyAlignment="1">
      <alignment horizontal="centerContinuous" vertical="center"/>
      <protection/>
    </xf>
    <xf numFmtId="164" fontId="18" fillId="0" borderId="0" xfId="71" applyNumberFormat="1" applyFont="1" applyFill="1" applyBorder="1" applyAlignment="1">
      <alignment horizontal="left" vertical="center"/>
      <protection/>
    </xf>
    <xf numFmtId="215" fontId="9" fillId="0" borderId="0" xfId="71" applyNumberFormat="1" applyFont="1" applyFill="1" applyAlignment="1">
      <alignment vertical="center"/>
      <protection/>
    </xf>
    <xf numFmtId="249" fontId="9" fillId="0" borderId="11" xfId="73" applyNumberFormat="1" applyFont="1" applyFill="1" applyBorder="1" applyAlignment="1">
      <alignment horizontal="right" vertical="center" wrapText="1"/>
      <protection/>
    </xf>
    <xf numFmtId="209" fontId="34" fillId="0" borderId="0" xfId="74" applyNumberFormat="1" applyFont="1" applyFill="1" applyBorder="1" applyAlignment="1">
      <alignment vertical="center"/>
      <protection/>
    </xf>
    <xf numFmtId="224" fontId="20" fillId="0" borderId="0" xfId="76" applyNumberFormat="1" applyFont="1" applyFill="1" applyBorder="1" applyAlignment="1">
      <alignment vertical="center"/>
      <protection/>
    </xf>
    <xf numFmtId="250" fontId="18" fillId="0" borderId="0" xfId="76" applyNumberFormat="1" applyFont="1" applyFill="1" applyBorder="1" applyAlignment="1">
      <alignment vertical="center"/>
      <protection/>
    </xf>
    <xf numFmtId="250" fontId="7" fillId="0" borderId="0" xfId="76" applyNumberFormat="1" applyFont="1" applyFill="1" applyBorder="1" applyAlignment="1">
      <alignment vertical="center"/>
      <protection/>
    </xf>
    <xf numFmtId="0" fontId="22" fillId="0" borderId="0" xfId="71" applyFont="1" applyFill="1" applyAlignment="1">
      <alignment horizontal="right" vertical="center"/>
      <protection/>
    </xf>
    <xf numFmtId="0" fontId="5" fillId="0" borderId="0" xfId="71" applyFont="1" applyFill="1" applyAlignment="1">
      <alignment horizontal="right" vertical="center"/>
      <protection/>
    </xf>
    <xf numFmtId="251" fontId="0" fillId="0" borderId="0" xfId="0" applyNumberFormat="1" applyFont="1" applyFill="1" applyBorder="1" applyAlignment="1">
      <alignment vertical="center"/>
    </xf>
    <xf numFmtId="169" fontId="51" fillId="0" borderId="0" xfId="0" applyNumberFormat="1" applyFont="1" applyFill="1" applyBorder="1" applyAlignment="1">
      <alignment vertical="center"/>
    </xf>
    <xf numFmtId="251" fontId="0" fillId="0" borderId="0" xfId="0" applyNumberFormat="1" applyFont="1" applyFill="1" applyBorder="1" applyAlignment="1" quotePrefix="1">
      <alignment horizontal="right" vertical="center"/>
    </xf>
    <xf numFmtId="251" fontId="50" fillId="0" borderId="0" xfId="0" applyNumberFormat="1" applyFont="1" applyFill="1" applyBorder="1" applyAlignment="1">
      <alignment vertical="center"/>
    </xf>
    <xf numFmtId="224" fontId="52" fillId="0" borderId="0" xfId="0" applyNumberFormat="1" applyFont="1" applyFill="1" applyBorder="1" applyAlignment="1">
      <alignment vertical="center"/>
    </xf>
    <xf numFmtId="182" fontId="19" fillId="0" borderId="0" xfId="75" applyNumberFormat="1" applyFont="1" applyFill="1" applyBorder="1" applyAlignment="1">
      <alignment vertical="center"/>
      <protection/>
    </xf>
    <xf numFmtId="164" fontId="18" fillId="0" borderId="0" xfId="75" applyNumberFormat="1" applyFont="1" applyFill="1" applyAlignment="1">
      <alignment horizontal="left" vertical="center"/>
      <protection/>
    </xf>
    <xf numFmtId="178" fontId="9" fillId="0" borderId="0" xfId="68" applyNumberFormat="1" applyFont="1" applyFill="1" applyAlignment="1">
      <alignment/>
      <protection/>
    </xf>
    <xf numFmtId="167" fontId="10" fillId="0" borderId="0" xfId="68" applyNumberFormat="1" applyFont="1" applyFill="1" applyAlignment="1">
      <alignment horizontal="right"/>
      <protection/>
    </xf>
    <xf numFmtId="165" fontId="9" fillId="0" borderId="11" xfId="68" applyNumberFormat="1" applyFont="1" applyFill="1" applyBorder="1" applyAlignment="1">
      <alignment/>
      <protection/>
    </xf>
    <xf numFmtId="165" fontId="9" fillId="0" borderId="0" xfId="68" applyNumberFormat="1" applyFont="1" applyFill="1" applyBorder="1" applyAlignment="1">
      <alignment/>
      <protection/>
    </xf>
    <xf numFmtId="165" fontId="9" fillId="0" borderId="0" xfId="68" applyNumberFormat="1" applyFont="1" applyFill="1" applyAlignment="1">
      <alignment/>
      <protection/>
    </xf>
    <xf numFmtId="179" fontId="10" fillId="0" borderId="0" xfId="68" applyNumberFormat="1" applyFont="1" applyFill="1" applyAlignment="1">
      <alignment/>
      <protection/>
    </xf>
    <xf numFmtId="169" fontId="10" fillId="0" borderId="0" xfId="68" applyNumberFormat="1" applyFont="1" applyFill="1" applyAlignment="1">
      <alignment/>
      <protection/>
    </xf>
    <xf numFmtId="0" fontId="9" fillId="0" borderId="18" xfId="68" applyFont="1" applyFill="1" applyBorder="1" applyAlignment="1">
      <alignment horizontal="center" vertical="center" wrapText="1"/>
      <protection/>
    </xf>
    <xf numFmtId="0" fontId="9" fillId="0" borderId="17" xfId="68" applyFont="1" applyFill="1" applyBorder="1" applyAlignment="1">
      <alignment horizontal="center" vertical="center" wrapText="1"/>
      <protection/>
    </xf>
    <xf numFmtId="0" fontId="9" fillId="0" borderId="11" xfId="68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0" fontId="9" fillId="0" borderId="15" xfId="68" applyFont="1" applyFill="1" applyBorder="1" applyAlignment="1">
      <alignment horizontal="center" vertical="center" wrapText="1"/>
      <protection/>
    </xf>
    <xf numFmtId="167" fontId="10" fillId="0" borderId="0" xfId="68" applyNumberFormat="1" applyFont="1" applyFill="1" applyAlignment="1">
      <alignment/>
      <protection/>
    </xf>
    <xf numFmtId="0" fontId="9" fillId="0" borderId="20" xfId="68" applyFont="1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9" fillId="0" borderId="16" xfId="68" applyFont="1" applyFill="1" applyBorder="1" applyAlignment="1">
      <alignment horizontal="center" vertical="center"/>
      <protection/>
    </xf>
    <xf numFmtId="0" fontId="9" fillId="0" borderId="19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9" fillId="0" borderId="17" xfId="68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 wrapTex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0" fontId="9" fillId="0" borderId="12" xfId="68" applyFont="1" applyFill="1" applyBorder="1" applyAlignment="1">
      <alignment horizontal="center" vertical="center" wrapText="1"/>
      <protection/>
    </xf>
    <xf numFmtId="0" fontId="9" fillId="0" borderId="18" xfId="68" applyFont="1" applyFill="1" applyBorder="1" applyAlignment="1">
      <alignment horizontal="center" vertical="center" wrapText="1"/>
      <protection/>
    </xf>
    <xf numFmtId="0" fontId="9" fillId="0" borderId="17" xfId="68" applyFont="1" applyFill="1" applyBorder="1" applyAlignment="1">
      <alignment horizontal="center" vertical="center" wrapText="1"/>
      <protection/>
    </xf>
    <xf numFmtId="0" fontId="9" fillId="0" borderId="11" xfId="68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0" fontId="9" fillId="0" borderId="15" xfId="68" applyFont="1" applyFill="1" applyBorder="1" applyAlignment="1">
      <alignment horizontal="center" vertical="center" wrapText="1"/>
      <protection/>
    </xf>
    <xf numFmtId="0" fontId="12" fillId="0" borderId="0" xfId="68" applyFont="1" applyFill="1" applyAlignment="1">
      <alignment horizontal="center" vertical="center"/>
      <protection/>
    </xf>
    <xf numFmtId="0" fontId="12" fillId="0" borderId="0" xfId="68" applyFont="1" applyFill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 wrapText="1"/>
      <protection/>
    </xf>
    <xf numFmtId="0" fontId="9" fillId="0" borderId="22" xfId="68" applyFont="1" applyFill="1" applyBorder="1" applyAlignment="1">
      <alignment horizontal="center" vertical="center" wrapText="1"/>
      <protection/>
    </xf>
    <xf numFmtId="0" fontId="9" fillId="0" borderId="23" xfId="68" applyFont="1" applyFill="1" applyBorder="1" applyAlignment="1">
      <alignment horizontal="center" vertical="center" wrapText="1"/>
      <protection/>
    </xf>
    <xf numFmtId="174" fontId="18" fillId="0" borderId="21" xfId="69" applyNumberFormat="1" applyFont="1" applyFill="1" applyBorder="1" applyAlignment="1">
      <alignment horizontal="center" vertical="center"/>
      <protection/>
    </xf>
    <xf numFmtId="174" fontId="18" fillId="0" borderId="22" xfId="69" applyNumberFormat="1" applyFont="1" applyFill="1" applyBorder="1" applyAlignment="1">
      <alignment horizontal="center" vertical="center"/>
      <protection/>
    </xf>
    <xf numFmtId="174" fontId="18" fillId="0" borderId="23" xfId="69" applyNumberFormat="1" applyFont="1" applyFill="1" applyBorder="1" applyAlignment="1">
      <alignment horizontal="center" vertical="center"/>
      <protection/>
    </xf>
    <xf numFmtId="174" fontId="18" fillId="0" borderId="21" xfId="69" applyNumberFormat="1" applyFont="1" applyFill="1" applyBorder="1" applyAlignment="1">
      <alignment horizontal="center" vertical="center" wrapText="1"/>
      <protection/>
    </xf>
    <xf numFmtId="174" fontId="18" fillId="0" borderId="22" xfId="69" applyNumberFormat="1" applyFont="1" applyFill="1" applyBorder="1" applyAlignment="1">
      <alignment horizontal="center" vertical="center" wrapText="1"/>
      <protection/>
    </xf>
    <xf numFmtId="174" fontId="18" fillId="0" borderId="23" xfId="69" applyNumberFormat="1" applyFont="1" applyFill="1" applyBorder="1" applyAlignment="1">
      <alignment horizontal="center" vertical="center" wrapText="1"/>
      <protection/>
    </xf>
    <xf numFmtId="174" fontId="18" fillId="0" borderId="18" xfId="69" applyNumberFormat="1" applyFont="1" applyFill="1" applyBorder="1" applyAlignment="1">
      <alignment horizontal="center" vertical="center" wrapText="1"/>
      <protection/>
    </xf>
    <xf numFmtId="174" fontId="18" fillId="0" borderId="17" xfId="69" applyNumberFormat="1" applyFont="1" applyFill="1" applyBorder="1" applyAlignment="1">
      <alignment horizontal="center" vertical="center" wrapText="1"/>
      <protection/>
    </xf>
    <xf numFmtId="174" fontId="18" fillId="0" borderId="11" xfId="69" applyNumberFormat="1" applyFont="1" applyFill="1" applyBorder="1" applyAlignment="1">
      <alignment horizontal="center" vertical="center" wrapText="1"/>
      <protection/>
    </xf>
    <xf numFmtId="174" fontId="18" fillId="0" borderId="10" xfId="69" applyNumberFormat="1" applyFont="1" applyFill="1" applyBorder="1" applyAlignment="1">
      <alignment horizontal="center" vertical="center" wrapText="1"/>
      <protection/>
    </xf>
    <xf numFmtId="174" fontId="18" fillId="0" borderId="19" xfId="69" applyNumberFormat="1" applyFont="1" applyFill="1" applyBorder="1" applyAlignment="1">
      <alignment horizontal="center" vertical="center" wrapText="1"/>
      <protection/>
    </xf>
    <xf numFmtId="174" fontId="18" fillId="0" borderId="15" xfId="69" applyNumberFormat="1" applyFont="1" applyFill="1" applyBorder="1" applyAlignment="1">
      <alignment horizontal="center" vertical="center" wrapText="1"/>
      <protection/>
    </xf>
    <xf numFmtId="0" fontId="12" fillId="0" borderId="0" xfId="69" applyFont="1" applyFill="1" applyAlignment="1">
      <alignment horizontal="center" vertical="center"/>
      <protection/>
    </xf>
    <xf numFmtId="0" fontId="18" fillId="0" borderId="13" xfId="69" applyFont="1" applyFill="1" applyBorder="1" applyAlignment="1">
      <alignment horizontal="center" vertical="center"/>
      <protection/>
    </xf>
    <xf numFmtId="0" fontId="18" fillId="0" borderId="17" xfId="69" applyFont="1" applyFill="1" applyBorder="1" applyAlignment="1">
      <alignment horizontal="center" vertical="center"/>
      <protection/>
    </xf>
    <xf numFmtId="0" fontId="18" fillId="0" borderId="0" xfId="69" applyFont="1" applyFill="1" applyBorder="1" applyAlignment="1">
      <alignment horizontal="center" vertical="center"/>
      <protection/>
    </xf>
    <xf numFmtId="0" fontId="18" fillId="0" borderId="10" xfId="69" applyFont="1" applyFill="1" applyBorder="1" applyAlignment="1">
      <alignment horizontal="center" vertical="center"/>
      <protection/>
    </xf>
    <xf numFmtId="0" fontId="18" fillId="0" borderId="12" xfId="69" applyFont="1" applyFill="1" applyBorder="1" applyAlignment="1">
      <alignment horizontal="center" vertical="center"/>
      <protection/>
    </xf>
    <xf numFmtId="0" fontId="18" fillId="0" borderId="15" xfId="69" applyFont="1" applyFill="1" applyBorder="1" applyAlignment="1">
      <alignment horizontal="center" vertical="center"/>
      <protection/>
    </xf>
    <xf numFmtId="0" fontId="18" fillId="0" borderId="21" xfId="69" applyFont="1" applyFill="1" applyBorder="1" applyAlignment="1">
      <alignment horizontal="center" vertical="center"/>
      <protection/>
    </xf>
    <xf numFmtId="0" fontId="18" fillId="0" borderId="22" xfId="69" applyFont="1" applyFill="1" applyBorder="1" applyAlignment="1">
      <alignment horizontal="center" vertical="center"/>
      <protection/>
    </xf>
    <xf numFmtId="0" fontId="18" fillId="0" borderId="23" xfId="69" applyFont="1" applyFill="1" applyBorder="1" applyAlignment="1">
      <alignment horizontal="center" vertical="center"/>
      <protection/>
    </xf>
    <xf numFmtId="0" fontId="18" fillId="0" borderId="21" xfId="69" applyFont="1" applyFill="1" applyBorder="1" applyAlignment="1">
      <alignment horizontal="center" vertical="center" wrapText="1"/>
      <protection/>
    </xf>
    <xf numFmtId="0" fontId="18" fillId="0" borderId="22" xfId="69" applyFont="1" applyFill="1" applyBorder="1" applyAlignment="1">
      <alignment horizontal="center" vertical="center" wrapText="1"/>
      <protection/>
    </xf>
    <xf numFmtId="0" fontId="18" fillId="0" borderId="23" xfId="69" applyFont="1" applyFill="1" applyBorder="1" applyAlignment="1">
      <alignment horizontal="center" vertical="center" wrapText="1"/>
      <protection/>
    </xf>
    <xf numFmtId="0" fontId="18" fillId="0" borderId="18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 wrapText="1"/>
      <protection/>
    </xf>
    <xf numFmtId="0" fontId="18" fillId="0" borderId="19" xfId="69" applyFont="1" applyFill="1" applyBorder="1" applyAlignment="1">
      <alignment horizontal="center" vertical="center" wrapText="1"/>
      <protection/>
    </xf>
    <xf numFmtId="174" fontId="18" fillId="0" borderId="13" xfId="69" applyNumberFormat="1" applyFont="1" applyFill="1" applyBorder="1" applyAlignment="1">
      <alignment horizontal="center" vertical="center" wrapText="1"/>
      <protection/>
    </xf>
    <xf numFmtId="174" fontId="18" fillId="0" borderId="0" xfId="69" applyNumberFormat="1" applyFont="1" applyFill="1" applyBorder="1" applyAlignment="1">
      <alignment horizontal="center" vertical="center" wrapText="1"/>
      <protection/>
    </xf>
    <xf numFmtId="174" fontId="18" fillId="0" borderId="12" xfId="69" applyNumberFormat="1" applyFont="1" applyFill="1" applyBorder="1" applyAlignment="1">
      <alignment horizontal="center" vertical="center" wrapText="1"/>
      <protection/>
    </xf>
    <xf numFmtId="174" fontId="18" fillId="0" borderId="18" xfId="69" applyNumberFormat="1" applyFont="1" applyFill="1" applyBorder="1" applyAlignment="1">
      <alignment horizontal="center" vertical="center"/>
      <protection/>
    </xf>
    <xf numFmtId="174" fontId="18" fillId="0" borderId="13" xfId="69" applyNumberFormat="1" applyFont="1" applyFill="1" applyBorder="1" applyAlignment="1">
      <alignment horizontal="center" vertical="center"/>
      <protection/>
    </xf>
    <xf numFmtId="174" fontId="18" fillId="0" borderId="17" xfId="69" applyNumberFormat="1" applyFont="1" applyFill="1" applyBorder="1" applyAlignment="1">
      <alignment horizontal="center" vertical="center"/>
      <protection/>
    </xf>
    <xf numFmtId="174" fontId="18" fillId="0" borderId="19" xfId="69" applyNumberFormat="1" applyFont="1" applyFill="1" applyBorder="1" applyAlignment="1">
      <alignment horizontal="center" vertical="center"/>
      <protection/>
    </xf>
    <xf numFmtId="174" fontId="18" fillId="0" borderId="12" xfId="69" applyNumberFormat="1" applyFont="1" applyFill="1" applyBorder="1" applyAlignment="1">
      <alignment horizontal="center" vertical="center"/>
      <protection/>
    </xf>
    <xf numFmtId="174" fontId="18" fillId="0" borderId="15" xfId="69" applyNumberFormat="1" applyFont="1" applyFill="1" applyBorder="1" applyAlignment="1">
      <alignment horizontal="center" vertical="center"/>
      <protection/>
    </xf>
    <xf numFmtId="0" fontId="18" fillId="0" borderId="0" xfId="70" applyFont="1" applyAlignment="1">
      <alignment horizontal="center" vertical="center"/>
      <protection/>
    </xf>
    <xf numFmtId="0" fontId="18" fillId="0" borderId="21" xfId="70" applyFont="1" applyFill="1" applyBorder="1" applyAlignment="1">
      <alignment horizontal="center" vertical="center"/>
      <protection/>
    </xf>
    <xf numFmtId="0" fontId="18" fillId="0" borderId="22" xfId="70" applyFont="1" applyFill="1" applyBorder="1" applyAlignment="1">
      <alignment horizontal="center" vertical="center"/>
      <protection/>
    </xf>
    <xf numFmtId="0" fontId="18" fillId="0" borderId="23" xfId="70" applyFont="1" applyFill="1" applyBorder="1" applyAlignment="1">
      <alignment horizontal="center" vertical="center"/>
      <protection/>
    </xf>
    <xf numFmtId="164" fontId="18" fillId="0" borderId="0" xfId="70" applyNumberFormat="1" applyFont="1" applyAlignment="1">
      <alignment vertical="center"/>
      <protection/>
    </xf>
    <xf numFmtId="0" fontId="21" fillId="0" borderId="0" xfId="70" applyFont="1" applyAlignment="1">
      <alignment vertical="center"/>
      <protection/>
    </xf>
    <xf numFmtId="0" fontId="12" fillId="0" borderId="0" xfId="70" applyFont="1" applyFill="1" applyAlignment="1">
      <alignment horizontal="center" vertical="center"/>
      <protection/>
    </xf>
    <xf numFmtId="0" fontId="12" fillId="0" borderId="0" xfId="70" applyFont="1" applyFill="1" applyAlignment="1">
      <alignment horizontal="center" vertical="center"/>
      <protection/>
    </xf>
    <xf numFmtId="0" fontId="18" fillId="0" borderId="12" xfId="70" applyFont="1" applyFill="1" applyBorder="1" applyAlignment="1">
      <alignment horizontal="center" vertical="center"/>
      <protection/>
    </xf>
    <xf numFmtId="0" fontId="18" fillId="0" borderId="15" xfId="70" applyFont="1" applyFill="1" applyBorder="1" applyAlignment="1">
      <alignment horizontal="center" vertical="center"/>
      <protection/>
    </xf>
    <xf numFmtId="0" fontId="18" fillId="0" borderId="18" xfId="70" applyFont="1" applyFill="1" applyBorder="1" applyAlignment="1">
      <alignment horizontal="center" vertical="center" wrapText="1"/>
      <protection/>
    </xf>
    <xf numFmtId="0" fontId="18" fillId="0" borderId="11" xfId="70" applyFont="1" applyFill="1" applyBorder="1" applyAlignment="1">
      <alignment horizontal="center" vertical="center" wrapText="1"/>
      <protection/>
    </xf>
    <xf numFmtId="0" fontId="18" fillId="0" borderId="19" xfId="70" applyFont="1" applyFill="1" applyBorder="1" applyAlignment="1">
      <alignment horizontal="center" vertical="center" wrapText="1"/>
      <protection/>
    </xf>
    <xf numFmtId="0" fontId="18" fillId="0" borderId="13" xfId="70" applyFont="1" applyFill="1" applyBorder="1" applyAlignment="1">
      <alignment horizontal="center" vertical="center"/>
      <protection/>
    </xf>
    <xf numFmtId="0" fontId="18" fillId="0" borderId="17" xfId="70" applyFont="1" applyFill="1" applyBorder="1" applyAlignment="1">
      <alignment horizontal="center" vertical="center"/>
      <protection/>
    </xf>
    <xf numFmtId="164" fontId="18" fillId="0" borderId="0" xfId="70" applyNumberFormat="1" applyFont="1" applyAlignment="1">
      <alignment horizontal="center"/>
      <protection/>
    </xf>
    <xf numFmtId="0" fontId="5" fillId="0" borderId="0" xfId="70" applyFont="1" applyAlignment="1">
      <alignment horizontal="center" vertical="center"/>
      <protection/>
    </xf>
    <xf numFmtId="164" fontId="18" fillId="0" borderId="0" xfId="71" applyNumberFormat="1" applyFont="1" applyFill="1" applyAlignment="1">
      <alignment horizontal="center" vertical="center"/>
      <protection/>
    </xf>
    <xf numFmtId="0" fontId="12" fillId="0" borderId="0" xfId="71" applyFont="1" applyFill="1" applyAlignment="1">
      <alignment horizontal="center" vertical="center" wrapText="1"/>
      <protection/>
    </xf>
    <xf numFmtId="0" fontId="12" fillId="0" borderId="0" xfId="71" applyFont="1" applyFill="1" applyAlignment="1">
      <alignment horizontal="center" vertical="center" wrapText="1"/>
      <protection/>
    </xf>
    <xf numFmtId="0" fontId="7" fillId="0" borderId="0" xfId="71" applyFont="1" applyFill="1" applyAlignment="1">
      <alignment horizontal="right" vertical="center"/>
      <protection/>
    </xf>
    <xf numFmtId="0" fontId="18" fillId="0" borderId="13" xfId="71" applyFont="1" applyFill="1" applyBorder="1" applyAlignment="1">
      <alignment horizontal="center" vertical="center" wrapText="1"/>
      <protection/>
    </xf>
    <xf numFmtId="0" fontId="18" fillId="0" borderId="17" xfId="71" applyFont="1" applyFill="1" applyBorder="1" applyAlignment="1">
      <alignment horizontal="center" vertical="center" wrapText="1"/>
      <protection/>
    </xf>
    <xf numFmtId="0" fontId="18" fillId="0" borderId="0" xfId="71" applyFont="1" applyFill="1" applyBorder="1" applyAlignment="1">
      <alignment horizontal="center" vertical="center" wrapText="1"/>
      <protection/>
    </xf>
    <xf numFmtId="0" fontId="18" fillId="0" borderId="10" xfId="71" applyFont="1" applyFill="1" applyBorder="1" applyAlignment="1">
      <alignment horizontal="center" vertical="center" wrapText="1"/>
      <protection/>
    </xf>
    <xf numFmtId="0" fontId="18" fillId="0" borderId="12" xfId="71" applyFont="1" applyFill="1" applyBorder="1" applyAlignment="1">
      <alignment horizontal="center" vertical="center" wrapText="1"/>
      <protection/>
    </xf>
    <xf numFmtId="0" fontId="18" fillId="0" borderId="15" xfId="71" applyFont="1" applyFill="1" applyBorder="1" applyAlignment="1">
      <alignment horizontal="center" vertical="center" wrapText="1"/>
      <protection/>
    </xf>
    <xf numFmtId="0" fontId="18" fillId="0" borderId="18" xfId="71" applyFont="1" applyFill="1" applyBorder="1" applyAlignment="1">
      <alignment horizontal="center" vertical="center"/>
      <protection/>
    </xf>
    <xf numFmtId="0" fontId="18" fillId="0" borderId="17" xfId="71" applyFont="1" applyFill="1" applyBorder="1" applyAlignment="1">
      <alignment horizontal="center" vertical="center"/>
      <protection/>
    </xf>
    <xf numFmtId="0" fontId="18" fillId="0" borderId="19" xfId="71" applyFont="1" applyFill="1" applyBorder="1" applyAlignment="1">
      <alignment horizontal="center" vertical="center"/>
      <protection/>
    </xf>
    <xf numFmtId="0" fontId="18" fillId="0" borderId="15" xfId="71" applyFont="1" applyFill="1" applyBorder="1" applyAlignment="1">
      <alignment horizontal="center" vertical="center"/>
      <protection/>
    </xf>
    <xf numFmtId="0" fontId="18" fillId="0" borderId="13" xfId="71" applyFont="1" applyFill="1" applyBorder="1" applyAlignment="1">
      <alignment horizontal="center" vertical="center"/>
      <protection/>
    </xf>
    <xf numFmtId="0" fontId="18" fillId="0" borderId="12" xfId="71" applyFont="1" applyFill="1" applyBorder="1" applyAlignment="1">
      <alignment horizontal="center" vertical="center"/>
      <protection/>
    </xf>
    <xf numFmtId="0" fontId="18" fillId="0" borderId="21" xfId="71" applyFont="1" applyFill="1" applyBorder="1" applyAlignment="1">
      <alignment horizontal="center" vertical="center" wrapText="1"/>
      <protection/>
    </xf>
    <xf numFmtId="0" fontId="18" fillId="0" borderId="22" xfId="71" applyFont="1" applyFill="1" applyBorder="1" applyAlignment="1">
      <alignment horizontal="center" vertical="center" wrapText="1"/>
      <protection/>
    </xf>
    <xf numFmtId="0" fontId="18" fillId="0" borderId="23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18" fillId="0" borderId="21" xfId="71" applyFont="1" applyFill="1" applyBorder="1" applyAlignment="1">
      <alignment horizontal="center" vertical="center" wrapText="1"/>
      <protection/>
    </xf>
    <xf numFmtId="0" fontId="18" fillId="0" borderId="23" xfId="71" applyFont="1" applyFill="1" applyBorder="1" applyAlignment="1">
      <alignment horizontal="center" vertical="center" wrapText="1"/>
      <protection/>
    </xf>
    <xf numFmtId="0" fontId="18" fillId="0" borderId="18" xfId="71" applyFont="1" applyFill="1" applyBorder="1" applyAlignment="1">
      <alignment horizontal="center" vertical="center" wrapText="1"/>
      <protection/>
    </xf>
    <xf numFmtId="0" fontId="18" fillId="0" borderId="19" xfId="71" applyFont="1" applyFill="1" applyBorder="1" applyAlignment="1">
      <alignment horizontal="center" vertical="center" wrapText="1"/>
      <protection/>
    </xf>
    <xf numFmtId="0" fontId="18" fillId="0" borderId="21" xfId="71" applyFont="1" applyFill="1" applyBorder="1" applyAlignment="1">
      <alignment horizontal="center" vertical="center"/>
      <protection/>
    </xf>
    <xf numFmtId="0" fontId="18" fillId="0" borderId="22" xfId="71" applyFont="1" applyFill="1" applyBorder="1" applyAlignment="1">
      <alignment horizontal="center" vertical="center"/>
      <protection/>
    </xf>
    <xf numFmtId="0" fontId="18" fillId="0" borderId="23" xfId="71" applyFont="1" applyFill="1" applyBorder="1" applyAlignment="1">
      <alignment horizontal="center" vertical="center"/>
      <protection/>
    </xf>
    <xf numFmtId="0" fontId="18" fillId="0" borderId="18" xfId="71" applyFont="1" applyFill="1" applyBorder="1" applyAlignment="1">
      <alignment horizontal="center" vertical="center" wrapText="1"/>
      <protection/>
    </xf>
    <xf numFmtId="0" fontId="18" fillId="0" borderId="11" xfId="71" applyFont="1" applyFill="1" applyBorder="1" applyAlignment="1">
      <alignment horizontal="center" vertical="center" wrapText="1"/>
      <protection/>
    </xf>
    <xf numFmtId="0" fontId="18" fillId="0" borderId="19" xfId="71" applyFont="1" applyFill="1" applyBorder="1" applyAlignment="1">
      <alignment horizontal="center" vertical="center" wrapText="1"/>
      <protection/>
    </xf>
    <xf numFmtId="0" fontId="12" fillId="0" borderId="0" xfId="71" applyFont="1" applyFill="1" applyAlignment="1">
      <alignment horizontal="center" vertical="center"/>
      <protection/>
    </xf>
    <xf numFmtId="0" fontId="12" fillId="0" borderId="0" xfId="71" applyFont="1" applyFill="1" applyAlignment="1">
      <alignment horizontal="center" vertical="center"/>
      <protection/>
    </xf>
    <xf numFmtId="0" fontId="18" fillId="0" borderId="18" xfId="71" applyFont="1" applyFill="1" applyBorder="1" applyAlignment="1">
      <alignment horizontal="center" vertical="center"/>
      <protection/>
    </xf>
    <xf numFmtId="0" fontId="18" fillId="0" borderId="17" xfId="71" applyFont="1" applyFill="1" applyBorder="1" applyAlignment="1">
      <alignment horizontal="center" vertical="center"/>
      <protection/>
    </xf>
    <xf numFmtId="0" fontId="18" fillId="0" borderId="11" xfId="71" applyFont="1" applyFill="1" applyBorder="1" applyAlignment="1">
      <alignment horizontal="center" vertical="center"/>
      <protection/>
    </xf>
    <xf numFmtId="0" fontId="18" fillId="0" borderId="10" xfId="71" applyFont="1" applyFill="1" applyBorder="1" applyAlignment="1">
      <alignment horizontal="center" vertical="center"/>
      <protection/>
    </xf>
    <xf numFmtId="0" fontId="18" fillId="0" borderId="19" xfId="71" applyFont="1" applyFill="1" applyBorder="1" applyAlignment="1">
      <alignment horizontal="center" vertical="center"/>
      <protection/>
    </xf>
    <xf numFmtId="0" fontId="18" fillId="0" borderId="15" xfId="71" applyFont="1" applyFill="1" applyBorder="1" applyAlignment="1">
      <alignment horizontal="center" vertical="center"/>
      <protection/>
    </xf>
    <xf numFmtId="0" fontId="18" fillId="0" borderId="20" xfId="71" applyFont="1" applyFill="1" applyBorder="1" applyAlignment="1">
      <alignment horizontal="center"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22" xfId="71" applyFont="1" applyFill="1" applyBorder="1" applyAlignment="1">
      <alignment horizontal="center" vertical="center" wrapText="1"/>
      <protection/>
    </xf>
    <xf numFmtId="0" fontId="18" fillId="0" borderId="11" xfId="71" applyFont="1" applyFill="1" applyBorder="1" applyAlignment="1">
      <alignment horizontal="center" vertical="center" wrapText="1"/>
      <protection/>
    </xf>
    <xf numFmtId="0" fontId="18" fillId="0" borderId="13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8" fillId="0" borderId="12" xfId="71" applyFont="1" applyFill="1" applyBorder="1" applyAlignment="1">
      <alignment horizontal="center" vertical="center"/>
      <protection/>
    </xf>
    <xf numFmtId="0" fontId="18" fillId="0" borderId="0" xfId="71" applyFont="1" applyFill="1" applyAlignment="1">
      <alignment horizontal="center" vertical="center" wrapText="1"/>
      <protection/>
    </xf>
    <xf numFmtId="0" fontId="18" fillId="0" borderId="20" xfId="71" applyFont="1" applyFill="1" applyBorder="1" applyAlignment="1">
      <alignment horizontal="center"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21" xfId="71" applyFont="1" applyFill="1" applyBorder="1" applyAlignment="1">
      <alignment horizontal="center" vertical="center"/>
      <protection/>
    </xf>
    <xf numFmtId="0" fontId="18" fillId="0" borderId="23" xfId="71" applyFont="1" applyFill="1" applyBorder="1" applyAlignment="1">
      <alignment horizontal="center" vertical="center"/>
      <protection/>
    </xf>
    <xf numFmtId="0" fontId="18" fillId="0" borderId="22" xfId="71" applyFont="1" applyFill="1" applyBorder="1" applyAlignment="1">
      <alignment horizontal="center" vertical="center"/>
      <protection/>
    </xf>
    <xf numFmtId="0" fontId="12" fillId="0" borderId="0" xfId="72" applyFont="1" applyFill="1" applyAlignment="1">
      <alignment horizontal="right" vertical="center"/>
      <protection/>
    </xf>
    <xf numFmtId="0" fontId="18" fillId="0" borderId="0" xfId="72" applyFont="1" applyBorder="1" applyAlignment="1">
      <alignment horizontal="center" vertical="center"/>
      <protection/>
    </xf>
    <xf numFmtId="0" fontId="18" fillId="0" borderId="10" xfId="72" applyFont="1" applyBorder="1" applyAlignment="1">
      <alignment horizontal="center" vertical="center"/>
      <protection/>
    </xf>
    <xf numFmtId="0" fontId="18" fillId="0" borderId="12" xfId="72" applyFont="1" applyBorder="1" applyAlignment="1">
      <alignment horizontal="center" vertical="center"/>
      <protection/>
    </xf>
    <xf numFmtId="0" fontId="18" fillId="0" borderId="15" xfId="72" applyFont="1" applyBorder="1" applyAlignment="1">
      <alignment horizontal="center" vertical="center"/>
      <protection/>
    </xf>
    <xf numFmtId="0" fontId="18" fillId="0" borderId="13" xfId="72" applyFont="1" applyBorder="1" applyAlignment="1">
      <alignment horizontal="center" vertical="center" wrapText="1"/>
      <protection/>
    </xf>
    <xf numFmtId="0" fontId="18" fillId="0" borderId="17" xfId="72" applyFont="1" applyBorder="1" applyAlignment="1">
      <alignment horizontal="center" vertical="center" wrapText="1"/>
      <protection/>
    </xf>
    <xf numFmtId="0" fontId="18" fillId="0" borderId="0" xfId="72" applyFont="1" applyBorder="1" applyAlignment="1">
      <alignment horizontal="center" vertical="center" wrapText="1"/>
      <protection/>
    </xf>
    <xf numFmtId="0" fontId="18" fillId="0" borderId="10" xfId="72" applyFont="1" applyBorder="1" applyAlignment="1">
      <alignment horizontal="center" vertical="center" wrapText="1"/>
      <protection/>
    </xf>
    <xf numFmtId="0" fontId="18" fillId="0" borderId="18" xfId="72" applyFont="1" applyFill="1" applyBorder="1" applyAlignment="1">
      <alignment horizontal="center" vertical="center"/>
      <protection/>
    </xf>
    <xf numFmtId="0" fontId="18" fillId="0" borderId="13" xfId="72" applyFont="1" applyFill="1" applyBorder="1" applyAlignment="1">
      <alignment horizontal="center" vertical="center"/>
      <protection/>
    </xf>
    <xf numFmtId="0" fontId="18" fillId="0" borderId="19" xfId="72" applyFont="1" applyFill="1" applyBorder="1" applyAlignment="1">
      <alignment horizontal="center" vertical="center"/>
      <protection/>
    </xf>
    <xf numFmtId="0" fontId="18" fillId="0" borderId="12" xfId="72" applyFont="1" applyFill="1" applyBorder="1" applyAlignment="1">
      <alignment horizontal="center" vertical="center"/>
      <protection/>
    </xf>
    <xf numFmtId="0" fontId="9" fillId="0" borderId="18" xfId="73" applyFont="1" applyFill="1" applyBorder="1" applyAlignment="1">
      <alignment horizontal="center" vertical="center" wrapText="1"/>
      <protection/>
    </xf>
    <xf numFmtId="0" fontId="9" fillId="0" borderId="11" xfId="73" applyFont="1" applyFill="1" applyBorder="1" applyAlignment="1">
      <alignment horizontal="center" vertical="center" wrapText="1"/>
      <protection/>
    </xf>
    <xf numFmtId="0" fontId="9" fillId="0" borderId="19" xfId="73" applyFont="1" applyFill="1" applyBorder="1" applyAlignment="1">
      <alignment horizontal="center" vertical="center" wrapText="1"/>
      <protection/>
    </xf>
    <xf numFmtId="0" fontId="9" fillId="0" borderId="13" xfId="73" applyFont="1" applyFill="1" applyBorder="1" applyAlignment="1">
      <alignment horizontal="center" vertical="center" wrapText="1"/>
      <protection/>
    </xf>
    <xf numFmtId="0" fontId="9" fillId="0" borderId="12" xfId="73" applyFont="1" applyFill="1" applyBorder="1" applyAlignment="1">
      <alignment horizontal="center" vertical="center" wrapText="1"/>
      <protection/>
    </xf>
    <xf numFmtId="0" fontId="9" fillId="0" borderId="13" xfId="73" applyFont="1" applyFill="1" applyBorder="1" applyAlignment="1">
      <alignment horizontal="center" vertical="center"/>
      <protection/>
    </xf>
    <xf numFmtId="0" fontId="9" fillId="0" borderId="17" xfId="73" applyFont="1" applyFill="1" applyBorder="1" applyAlignment="1">
      <alignment horizontal="center" vertical="center"/>
      <protection/>
    </xf>
    <xf numFmtId="0" fontId="9" fillId="0" borderId="12" xfId="73" applyFont="1" applyFill="1" applyBorder="1" applyAlignment="1">
      <alignment horizontal="center" vertical="center"/>
      <protection/>
    </xf>
    <xf numFmtId="0" fontId="9" fillId="0" borderId="15" xfId="73" applyFont="1" applyFill="1" applyBorder="1" applyAlignment="1">
      <alignment horizontal="center" vertical="center"/>
      <protection/>
    </xf>
    <xf numFmtId="0" fontId="9" fillId="0" borderId="21" xfId="73" applyFont="1" applyFill="1" applyBorder="1" applyAlignment="1">
      <alignment horizontal="center" vertical="center" wrapText="1"/>
      <protection/>
    </xf>
    <xf numFmtId="0" fontId="9" fillId="0" borderId="22" xfId="73" applyFont="1" applyFill="1" applyBorder="1" applyAlignment="1">
      <alignment horizontal="center" vertical="center" wrapText="1"/>
      <protection/>
    </xf>
    <xf numFmtId="0" fontId="9" fillId="0" borderId="23" xfId="73" applyFont="1" applyFill="1" applyBorder="1" applyAlignment="1">
      <alignment horizontal="center" vertical="center" wrapText="1"/>
      <protection/>
    </xf>
    <xf numFmtId="0" fontId="29" fillId="0" borderId="13" xfId="74" applyFont="1" applyFill="1" applyBorder="1" applyAlignment="1">
      <alignment horizontal="center" vertical="center" wrapText="1"/>
      <protection/>
    </xf>
    <xf numFmtId="0" fontId="29" fillId="0" borderId="17" xfId="74" applyFont="1" applyFill="1" applyBorder="1" applyAlignment="1">
      <alignment horizontal="center" vertical="center" wrapText="1"/>
      <protection/>
    </xf>
    <xf numFmtId="0" fontId="29" fillId="0" borderId="0" xfId="74" applyFont="1" applyFill="1" applyBorder="1" applyAlignment="1">
      <alignment horizontal="center" vertical="center" wrapText="1"/>
      <protection/>
    </xf>
    <xf numFmtId="0" fontId="29" fillId="0" borderId="10" xfId="74" applyFont="1" applyFill="1" applyBorder="1" applyAlignment="1">
      <alignment horizontal="center" vertical="center" wrapText="1"/>
      <protection/>
    </xf>
    <xf numFmtId="0" fontId="29" fillId="0" borderId="21" xfId="74" applyFont="1" applyFill="1" applyBorder="1" applyAlignment="1">
      <alignment horizontal="center" vertical="center" wrapText="1"/>
      <protection/>
    </xf>
    <xf numFmtId="0" fontId="29" fillId="0" borderId="22" xfId="74" applyFont="1" applyFill="1" applyBorder="1" applyAlignment="1">
      <alignment horizontal="center" vertical="center" wrapText="1"/>
      <protection/>
    </xf>
    <xf numFmtId="0" fontId="29" fillId="0" borderId="23" xfId="74" applyFont="1" applyFill="1" applyBorder="1" applyAlignment="1">
      <alignment horizontal="center" vertical="center" wrapText="1"/>
      <protection/>
    </xf>
    <xf numFmtId="0" fontId="29" fillId="0" borderId="20" xfId="74" applyFont="1" applyFill="1" applyBorder="1" applyAlignment="1">
      <alignment horizontal="center" vertical="center"/>
      <protection/>
    </xf>
    <xf numFmtId="0" fontId="29" fillId="0" borderId="14" xfId="74" applyFont="1" applyFill="1" applyBorder="1" applyAlignment="1">
      <alignment horizontal="center" vertical="center"/>
      <protection/>
    </xf>
    <xf numFmtId="0" fontId="29" fillId="0" borderId="16" xfId="74" applyFont="1" applyFill="1" applyBorder="1" applyAlignment="1">
      <alignment horizontal="center" vertical="center"/>
      <protection/>
    </xf>
    <xf numFmtId="0" fontId="29" fillId="0" borderId="21" xfId="74" applyFont="1" applyFill="1" applyBorder="1" applyAlignment="1">
      <alignment horizontal="center" vertical="center"/>
      <protection/>
    </xf>
    <xf numFmtId="0" fontId="29" fillId="0" borderId="23" xfId="74" applyFont="1" applyFill="1" applyBorder="1" applyAlignment="1">
      <alignment horizontal="center" vertical="center"/>
      <protection/>
    </xf>
    <xf numFmtId="0" fontId="29" fillId="0" borderId="0" xfId="74" applyFont="1" applyFill="1" applyAlignment="1">
      <alignment horizontal="center" vertical="center"/>
      <protection/>
    </xf>
    <xf numFmtId="0" fontId="29" fillId="0" borderId="10" xfId="74" applyFont="1" applyFill="1" applyBorder="1" applyAlignment="1">
      <alignment horizontal="center" vertical="center"/>
      <protection/>
    </xf>
    <xf numFmtId="0" fontId="29" fillId="0" borderId="12" xfId="74" applyFont="1" applyFill="1" applyBorder="1" applyAlignment="1">
      <alignment horizontal="center" vertical="center"/>
      <protection/>
    </xf>
    <xf numFmtId="0" fontId="29" fillId="0" borderId="15" xfId="74" applyFont="1" applyFill="1" applyBorder="1" applyAlignment="1">
      <alignment horizontal="center" vertical="center"/>
      <protection/>
    </xf>
    <xf numFmtId="0" fontId="29" fillId="0" borderId="22" xfId="74" applyFont="1" applyFill="1" applyBorder="1" applyAlignment="1">
      <alignment horizontal="center" vertical="center"/>
      <protection/>
    </xf>
    <xf numFmtId="0" fontId="29" fillId="0" borderId="18" xfId="74" applyFont="1" applyFill="1" applyBorder="1" applyAlignment="1">
      <alignment horizontal="center" vertical="center"/>
      <protection/>
    </xf>
    <xf numFmtId="0" fontId="29" fillId="0" borderId="11" xfId="74" applyFont="1" applyFill="1" applyBorder="1" applyAlignment="1">
      <alignment horizontal="center" vertical="center"/>
      <protection/>
    </xf>
    <xf numFmtId="0" fontId="29" fillId="0" borderId="19" xfId="74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9" fillId="0" borderId="20" xfId="74" applyFont="1" applyFill="1" applyBorder="1" applyAlignment="1">
      <alignment horizontal="center" vertical="center" wrapText="1"/>
      <protection/>
    </xf>
    <xf numFmtId="0" fontId="29" fillId="0" borderId="14" xfId="74" applyFont="1" applyFill="1" applyBorder="1" applyAlignment="1">
      <alignment horizontal="center" vertical="center" wrapText="1"/>
      <protection/>
    </xf>
    <xf numFmtId="0" fontId="29" fillId="0" borderId="16" xfId="74" applyFont="1" applyFill="1" applyBorder="1" applyAlignment="1">
      <alignment horizontal="center" vertical="center" wrapText="1"/>
      <protection/>
    </xf>
    <xf numFmtId="0" fontId="29" fillId="0" borderId="18" xfId="74" applyFont="1" applyFill="1" applyBorder="1" applyAlignment="1">
      <alignment horizontal="center" vertical="center" wrapText="1"/>
      <protection/>
    </xf>
    <xf numFmtId="0" fontId="29" fillId="0" borderId="11" xfId="74" applyFont="1" applyFill="1" applyBorder="1" applyAlignment="1">
      <alignment horizontal="center" vertical="center" wrapText="1"/>
      <protection/>
    </xf>
    <xf numFmtId="0" fontId="29" fillId="0" borderId="19" xfId="74" applyFont="1" applyFill="1" applyBorder="1" applyAlignment="1">
      <alignment horizontal="center" vertical="center" wrapText="1"/>
      <protection/>
    </xf>
    <xf numFmtId="0" fontId="12" fillId="0" borderId="0" xfId="74" applyFont="1" applyFill="1" applyAlignment="1">
      <alignment horizontal="center" vertical="center"/>
      <protection/>
    </xf>
    <xf numFmtId="0" fontId="12" fillId="0" borderId="0" xfId="74" applyFont="1" applyFill="1" applyAlignment="1">
      <alignment horizontal="center" vertical="center"/>
      <protection/>
    </xf>
    <xf numFmtId="0" fontId="29" fillId="0" borderId="13" xfId="74" applyFont="1" applyFill="1" applyBorder="1" applyAlignment="1">
      <alignment horizontal="center" vertical="center"/>
      <protection/>
    </xf>
    <xf numFmtId="0" fontId="29" fillId="0" borderId="17" xfId="74" applyFont="1" applyFill="1" applyBorder="1" applyAlignment="1">
      <alignment horizontal="center" vertical="center"/>
      <protection/>
    </xf>
    <xf numFmtId="0" fontId="40" fillId="0" borderId="18" xfId="75" applyFont="1" applyFill="1" applyBorder="1" applyAlignment="1">
      <alignment horizontal="center" vertical="center"/>
      <protection/>
    </xf>
    <xf numFmtId="0" fontId="40" fillId="0" borderId="11" xfId="75" applyFont="1" applyFill="1" applyBorder="1" applyAlignment="1">
      <alignment horizontal="center" vertical="center"/>
      <protection/>
    </xf>
    <xf numFmtId="0" fontId="40" fillId="0" borderId="19" xfId="75" applyFont="1" applyFill="1" applyBorder="1" applyAlignment="1">
      <alignment horizontal="center" vertical="center"/>
      <protection/>
    </xf>
    <xf numFmtId="0" fontId="18" fillId="0" borderId="18" xfId="75" applyFont="1" applyFill="1" applyBorder="1" applyAlignment="1">
      <alignment horizontal="center" vertical="center"/>
      <protection/>
    </xf>
    <xf numFmtId="0" fontId="18" fillId="0" borderId="11" xfId="75" applyFont="1" applyFill="1" applyBorder="1" applyAlignment="1">
      <alignment horizontal="center" vertical="center"/>
      <protection/>
    </xf>
    <xf numFmtId="0" fontId="18" fillId="0" borderId="19" xfId="75" applyFont="1" applyFill="1" applyBorder="1" applyAlignment="1">
      <alignment horizontal="center" vertical="center"/>
      <protection/>
    </xf>
    <xf numFmtId="0" fontId="18" fillId="0" borderId="13" xfId="75" applyFont="1" applyFill="1" applyBorder="1" applyAlignment="1">
      <alignment horizontal="center" vertical="center"/>
      <protection/>
    </xf>
    <xf numFmtId="0" fontId="18" fillId="0" borderId="17" xfId="75" applyFont="1" applyFill="1" applyBorder="1" applyAlignment="1">
      <alignment horizontal="center" vertical="center"/>
      <protection/>
    </xf>
    <xf numFmtId="0" fontId="18" fillId="0" borderId="0" xfId="75" applyFont="1" applyFill="1" applyBorder="1" applyAlignment="1">
      <alignment horizontal="center" vertical="center"/>
      <protection/>
    </xf>
    <xf numFmtId="0" fontId="18" fillId="0" borderId="10" xfId="75" applyFont="1" applyFill="1" applyBorder="1" applyAlignment="1">
      <alignment horizontal="center" vertical="center"/>
      <protection/>
    </xf>
    <xf numFmtId="0" fontId="18" fillId="0" borderId="12" xfId="75" applyFont="1" applyFill="1" applyBorder="1" applyAlignment="1">
      <alignment horizontal="center" vertical="center"/>
      <protection/>
    </xf>
    <xf numFmtId="0" fontId="18" fillId="0" borderId="15" xfId="75" applyFont="1" applyFill="1" applyBorder="1" applyAlignment="1">
      <alignment horizontal="center" vertical="center"/>
      <protection/>
    </xf>
    <xf numFmtId="0" fontId="17" fillId="0" borderId="0" xfId="75" applyFont="1" applyFill="1" applyAlignment="1">
      <alignment horizontal="center" vertical="center"/>
      <protection/>
    </xf>
    <xf numFmtId="0" fontId="18" fillId="0" borderId="0" xfId="75" applyFont="1" applyFill="1" applyAlignment="1">
      <alignment horizontal="center" vertical="center"/>
      <protection/>
    </xf>
    <xf numFmtId="0" fontId="18" fillId="0" borderId="21" xfId="75" applyFont="1" applyFill="1" applyBorder="1" applyAlignment="1">
      <alignment horizontal="center" vertical="center"/>
      <protection/>
    </xf>
    <xf numFmtId="0" fontId="18" fillId="0" borderId="22" xfId="75" applyFont="1" applyFill="1" applyBorder="1" applyAlignment="1">
      <alignment horizontal="center" vertical="center"/>
      <protection/>
    </xf>
    <xf numFmtId="0" fontId="18" fillId="0" borderId="23" xfId="75" applyFont="1" applyFill="1" applyBorder="1" applyAlignment="1">
      <alignment horizontal="center" vertical="center"/>
      <protection/>
    </xf>
    <xf numFmtId="0" fontId="40" fillId="0" borderId="21" xfId="75" applyFont="1" applyFill="1" applyBorder="1" applyAlignment="1">
      <alignment horizontal="center" vertical="center"/>
      <protection/>
    </xf>
    <xf numFmtId="0" fontId="40" fillId="0" borderId="22" xfId="75" applyFont="1" applyFill="1" applyBorder="1" applyAlignment="1">
      <alignment horizontal="center" vertical="center"/>
      <protection/>
    </xf>
    <xf numFmtId="0" fontId="40" fillId="0" borderId="23" xfId="75" applyFont="1" applyFill="1" applyBorder="1" applyAlignment="1">
      <alignment horizontal="center" vertical="center"/>
      <protection/>
    </xf>
    <xf numFmtId="0" fontId="40" fillId="0" borderId="13" xfId="75" applyFont="1" applyFill="1" applyBorder="1" applyAlignment="1">
      <alignment horizontal="center" vertical="center" wrapText="1"/>
      <protection/>
    </xf>
    <xf numFmtId="0" fontId="40" fillId="0" borderId="17" xfId="75" applyFont="1" applyFill="1" applyBorder="1" applyAlignment="1">
      <alignment horizontal="center" vertical="center" wrapText="1"/>
      <protection/>
    </xf>
    <xf numFmtId="0" fontId="40" fillId="0" borderId="0" xfId="75" applyFont="1" applyFill="1" applyAlignment="1">
      <alignment horizontal="center" vertical="center" wrapText="1"/>
      <protection/>
    </xf>
    <xf numFmtId="0" fontId="40" fillId="0" borderId="10" xfId="75" applyFont="1" applyFill="1" applyBorder="1" applyAlignment="1">
      <alignment horizontal="center" vertical="center" wrapText="1"/>
      <protection/>
    </xf>
    <xf numFmtId="0" fontId="40" fillId="0" borderId="12" xfId="75" applyFont="1" applyFill="1" applyBorder="1" applyAlignment="1">
      <alignment horizontal="center" vertical="center" wrapText="1"/>
      <protection/>
    </xf>
    <xf numFmtId="0" fontId="40" fillId="0" borderId="15" xfId="75" applyFont="1" applyFill="1" applyBorder="1" applyAlignment="1">
      <alignment horizontal="center" vertical="center" wrapText="1"/>
      <protection/>
    </xf>
    <xf numFmtId="0" fontId="18" fillId="0" borderId="0" xfId="75" applyFont="1" applyFill="1" applyAlignment="1">
      <alignment horizontal="center" vertical="center"/>
      <protection/>
    </xf>
    <xf numFmtId="0" fontId="18" fillId="0" borderId="13" xfId="75" applyFont="1" applyFill="1" applyBorder="1" applyAlignment="1">
      <alignment horizontal="center" vertical="center" wrapText="1"/>
      <protection/>
    </xf>
    <xf numFmtId="0" fontId="18" fillId="0" borderId="17" xfId="75" applyFont="1" applyFill="1" applyBorder="1" applyAlignment="1">
      <alignment horizontal="center" vertical="center" wrapText="1"/>
      <protection/>
    </xf>
    <xf numFmtId="0" fontId="18" fillId="0" borderId="0" xfId="75" applyFont="1" applyFill="1" applyAlignment="1">
      <alignment horizontal="center" vertical="center" wrapText="1"/>
      <protection/>
    </xf>
    <xf numFmtId="0" fontId="18" fillId="0" borderId="10" xfId="75" applyFont="1" applyFill="1" applyBorder="1" applyAlignment="1">
      <alignment horizontal="center" vertical="center" wrapText="1"/>
      <protection/>
    </xf>
    <xf numFmtId="0" fontId="18" fillId="0" borderId="12" xfId="75" applyFont="1" applyFill="1" applyBorder="1" applyAlignment="1">
      <alignment horizontal="center" vertical="center" wrapText="1"/>
      <protection/>
    </xf>
    <xf numFmtId="0" fontId="18" fillId="0" borderId="15" xfId="75" applyFont="1" applyFill="1" applyBorder="1" applyAlignment="1">
      <alignment horizontal="center" vertical="center" wrapText="1"/>
      <protection/>
    </xf>
    <xf numFmtId="0" fontId="18" fillId="0" borderId="20" xfId="75" applyFont="1" applyFill="1" applyBorder="1" applyAlignment="1">
      <alignment horizontal="center" vertical="center"/>
      <protection/>
    </xf>
    <xf numFmtId="0" fontId="18" fillId="0" borderId="16" xfId="75" applyFont="1" applyFill="1" applyBorder="1" applyAlignment="1">
      <alignment horizontal="center" vertical="center"/>
      <protection/>
    </xf>
    <xf numFmtId="0" fontId="18" fillId="0" borderId="14" xfId="75" applyFont="1" applyFill="1" applyBorder="1" applyAlignment="1">
      <alignment horizontal="center" vertical="center"/>
      <protection/>
    </xf>
    <xf numFmtId="0" fontId="18" fillId="0" borderId="21" xfId="75" applyFont="1" applyFill="1" applyBorder="1" applyAlignment="1">
      <alignment horizontal="center" vertical="center" wrapText="1"/>
      <protection/>
    </xf>
    <xf numFmtId="0" fontId="18" fillId="0" borderId="22" xfId="75" applyFont="1" applyFill="1" applyBorder="1" applyAlignment="1">
      <alignment horizontal="center" vertical="center" wrapText="1"/>
      <protection/>
    </xf>
    <xf numFmtId="0" fontId="18" fillId="0" borderId="23" xfId="75" applyFont="1" applyFill="1" applyBorder="1" applyAlignment="1">
      <alignment horizontal="center" vertical="center" wrapText="1"/>
      <protection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horizontal="left" vertical="center"/>
      <protection/>
    </xf>
    <xf numFmtId="0" fontId="18" fillId="0" borderId="18" xfId="75" applyFont="1" applyFill="1" applyBorder="1" applyAlignment="1">
      <alignment horizontal="center" vertical="center" wrapText="1"/>
      <protection/>
    </xf>
    <xf numFmtId="0" fontId="18" fillId="0" borderId="11" xfId="75" applyFont="1" applyFill="1" applyBorder="1" applyAlignment="1">
      <alignment horizontal="center" vertical="center" wrapText="1"/>
      <protection/>
    </xf>
    <xf numFmtId="0" fontId="18" fillId="0" borderId="19" xfId="75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18" fillId="0" borderId="18" xfId="76" applyFont="1" applyFill="1" applyBorder="1" applyAlignment="1">
      <alignment horizontal="center" vertical="center" wrapText="1"/>
      <protection/>
    </xf>
    <xf numFmtId="0" fontId="18" fillId="0" borderId="11" xfId="76" applyFont="1" applyFill="1" applyBorder="1" applyAlignment="1">
      <alignment horizontal="center" vertical="center" wrapText="1"/>
      <protection/>
    </xf>
    <xf numFmtId="0" fontId="18" fillId="0" borderId="19" xfId="76" applyFont="1" applyFill="1" applyBorder="1" applyAlignment="1">
      <alignment horizontal="center" vertical="center" wrapText="1"/>
      <protection/>
    </xf>
    <xf numFmtId="0" fontId="18" fillId="0" borderId="13" xfId="76" applyFont="1" applyFill="1" applyBorder="1" applyAlignment="1">
      <alignment horizontal="center" vertical="center"/>
      <protection/>
    </xf>
    <xf numFmtId="0" fontId="18" fillId="0" borderId="17" xfId="76" applyFont="1" applyFill="1" applyBorder="1" applyAlignment="1">
      <alignment horizontal="center" vertical="center"/>
      <protection/>
    </xf>
    <xf numFmtId="0" fontId="18" fillId="0" borderId="0" xfId="76" applyFont="1" applyFill="1" applyBorder="1" applyAlignment="1">
      <alignment horizontal="center" vertical="center"/>
      <protection/>
    </xf>
    <xf numFmtId="0" fontId="18" fillId="0" borderId="10" xfId="76" applyFont="1" applyFill="1" applyBorder="1" applyAlignment="1">
      <alignment horizontal="center" vertical="center"/>
      <protection/>
    </xf>
    <xf numFmtId="0" fontId="18" fillId="0" borderId="12" xfId="76" applyFont="1" applyFill="1" applyBorder="1" applyAlignment="1">
      <alignment horizontal="center" vertical="center"/>
      <protection/>
    </xf>
    <xf numFmtId="0" fontId="18" fillId="0" borderId="15" xfId="76" applyFont="1" applyFill="1" applyBorder="1" applyAlignment="1">
      <alignment horizontal="center" vertical="center"/>
      <protection/>
    </xf>
    <xf numFmtId="0" fontId="18" fillId="0" borderId="20" xfId="76" applyFont="1" applyFill="1" applyBorder="1" applyAlignment="1">
      <alignment horizontal="center" vertical="center"/>
      <protection/>
    </xf>
    <xf numFmtId="0" fontId="18" fillId="0" borderId="16" xfId="76" applyFont="1" applyFill="1" applyBorder="1" applyAlignment="1">
      <alignment horizontal="center" vertical="center"/>
      <protection/>
    </xf>
    <xf numFmtId="0" fontId="18" fillId="0" borderId="14" xfId="76" applyFont="1" applyFill="1" applyBorder="1" applyAlignment="1">
      <alignment horizontal="center" vertical="center"/>
      <protection/>
    </xf>
    <xf numFmtId="0" fontId="18" fillId="0" borderId="21" xfId="76" applyFont="1" applyFill="1" applyBorder="1" applyAlignment="1">
      <alignment horizontal="center" vertical="center"/>
      <protection/>
    </xf>
    <xf numFmtId="0" fontId="18" fillId="0" borderId="22" xfId="76" applyFont="1" applyFill="1" applyBorder="1" applyAlignment="1">
      <alignment horizontal="center" vertical="center"/>
      <protection/>
    </xf>
    <xf numFmtId="0" fontId="18" fillId="0" borderId="23" xfId="76" applyFont="1" applyFill="1" applyBorder="1" applyAlignment="1">
      <alignment horizontal="center" vertical="center"/>
      <protection/>
    </xf>
    <xf numFmtId="0" fontId="18" fillId="0" borderId="21" xfId="76" applyFont="1" applyFill="1" applyBorder="1" applyAlignment="1">
      <alignment horizontal="center" vertical="center" wrapText="1"/>
      <protection/>
    </xf>
    <xf numFmtId="0" fontId="18" fillId="0" borderId="22" xfId="76" applyFont="1" applyFill="1" applyBorder="1" applyAlignment="1">
      <alignment horizontal="center" vertical="center" wrapText="1"/>
      <protection/>
    </xf>
    <xf numFmtId="0" fontId="18" fillId="0" borderId="23" xfId="76" applyFont="1" applyFill="1" applyBorder="1" applyAlignment="1">
      <alignment horizontal="center" vertical="center" wrapText="1"/>
      <protection/>
    </xf>
    <xf numFmtId="0" fontId="5" fillId="0" borderId="0" xfId="76" applyFont="1" applyAlignment="1">
      <alignment horizontal="center" vertical="center"/>
      <protection/>
    </xf>
    <xf numFmtId="165" fontId="5" fillId="0" borderId="0" xfId="76" applyNumberFormat="1" applyFont="1" applyFill="1" applyBorder="1" applyAlignment="1">
      <alignment horizontal="center" vertical="center"/>
      <protection/>
    </xf>
    <xf numFmtId="0" fontId="18" fillId="0" borderId="17" xfId="76" applyFont="1" applyFill="1" applyBorder="1" applyAlignment="1">
      <alignment horizontal="center" vertical="center" wrapText="1"/>
      <protection/>
    </xf>
    <xf numFmtId="0" fontId="18" fillId="0" borderId="15" xfId="76" applyFont="1" applyFill="1" applyBorder="1" applyAlignment="1">
      <alignment horizontal="center" vertical="center" wrapText="1"/>
      <protection/>
    </xf>
    <xf numFmtId="0" fontId="12" fillId="0" borderId="0" xfId="76" applyFont="1" applyAlignment="1">
      <alignment horizontal="left" vertical="center"/>
      <protection/>
    </xf>
    <xf numFmtId="0" fontId="18" fillId="0" borderId="10" xfId="76" applyFont="1" applyFill="1" applyBorder="1" applyAlignment="1">
      <alignment horizontal="center" vertical="center" wrapText="1"/>
      <protection/>
    </xf>
    <xf numFmtId="0" fontId="18" fillId="0" borderId="18" xfId="76" applyFont="1" applyBorder="1" applyAlignment="1">
      <alignment horizontal="center" vertical="center"/>
      <protection/>
    </xf>
    <xf numFmtId="0" fontId="18" fillId="0" borderId="13" xfId="76" applyFont="1" applyBorder="1" applyAlignment="1">
      <alignment horizontal="center" vertical="center"/>
      <protection/>
    </xf>
    <xf numFmtId="0" fontId="18" fillId="0" borderId="11" xfId="76" applyFont="1" applyBorder="1" applyAlignment="1">
      <alignment horizontal="center" vertical="center"/>
      <protection/>
    </xf>
    <xf numFmtId="0" fontId="18" fillId="0" borderId="0" xfId="76" applyFont="1" applyBorder="1" applyAlignment="1">
      <alignment horizontal="center" vertical="center"/>
      <protection/>
    </xf>
    <xf numFmtId="0" fontId="18" fillId="0" borderId="19" xfId="76" applyFont="1" applyBorder="1" applyAlignment="1">
      <alignment horizontal="center" vertical="center"/>
      <protection/>
    </xf>
    <xf numFmtId="0" fontId="18" fillId="0" borderId="12" xfId="76" applyFont="1" applyBorder="1" applyAlignment="1">
      <alignment horizontal="center" vertical="center"/>
      <protection/>
    </xf>
    <xf numFmtId="166" fontId="5" fillId="0" borderId="0" xfId="76" applyNumberFormat="1" applyFont="1" applyAlignment="1">
      <alignment horizontal="center" vertical="center"/>
      <protection/>
    </xf>
  </cellXfs>
  <cellStyles count="84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Followed Hyperlink" xfId="49"/>
    <cellStyle name="Comma [0]" xfId="50"/>
    <cellStyle name="Eingabe" xfId="51"/>
    <cellStyle name="Ergebnis" xfId="52"/>
    <cellStyle name="Erklärender Text" xfId="53"/>
    <cellStyle name="Geheimhaltung" xfId="54"/>
    <cellStyle name="geschätztes E. Dezimal" xfId="55"/>
    <cellStyle name="geschätztes E. ganzzahlig" xfId="56"/>
    <cellStyle name="Gut" xfId="57"/>
    <cellStyle name="Hyperlink" xfId="58"/>
    <cellStyle name="in Millionen" xfId="59"/>
    <cellStyle name="in Tausend" xfId="60"/>
    <cellStyle name="Comma" xfId="61"/>
    <cellStyle name="Leerzeile" xfId="62"/>
    <cellStyle name="Neutral" xfId="63"/>
    <cellStyle name="Notiz" xfId="64"/>
    <cellStyle name="Percent" xfId="65"/>
    <cellStyle name="Schlecht" xfId="66"/>
    <cellStyle name="Standard 2" xfId="67"/>
    <cellStyle name="Standard_AII1_2009_S02" xfId="68"/>
    <cellStyle name="Standard_AII1_2009_S03_berechnen" xfId="69"/>
    <cellStyle name="Standard_AII1_2009_S04" xfId="70"/>
    <cellStyle name="Standard_AII1_2009_S05_berechnen  Serbien geändert_erl" xfId="71"/>
    <cellStyle name="Standard_AII1_2009_S06" xfId="72"/>
    <cellStyle name="Standard_AII1_2009_S07" xfId="73"/>
    <cellStyle name="Standard_AII1_2009_S08" xfId="74"/>
    <cellStyle name="Standard_AII1_2009_S09_berechnen_erl" xfId="75"/>
    <cellStyle name="Standard_AII1_2009_S10-15" xfId="76"/>
    <cellStyle name="Standard_AII1-INH" xfId="77"/>
    <cellStyle name="Standard_Spalteneinteilung Berechnung" xfId="78"/>
    <cellStyle name="Stichprobenfehler Dezimal" xfId="79"/>
    <cellStyle name="Stichprobenfehler ganzzahlig" xfId="80"/>
    <cellStyle name="Tabellenfach gesperrt X" xfId="81"/>
    <cellStyle name="Text mit Füllzeichen" xfId="82"/>
    <cellStyle name="Überschrift" xfId="83"/>
    <cellStyle name="Überschrift 1" xfId="84"/>
    <cellStyle name="Überschrift 2" xfId="85"/>
    <cellStyle name="Überschrift 3" xfId="86"/>
    <cellStyle name="Überschrift 4" xfId="87"/>
    <cellStyle name="Ü-Haupt[I,II]" xfId="88"/>
    <cellStyle name="Ü-Tabellen[1.,2.]" xfId="89"/>
    <cellStyle name="Ü-Zwischen[A,B]" xfId="90"/>
    <cellStyle name="Verknüpfte Zelle" xfId="91"/>
    <cellStyle name="vorläufiges E. Dezimal" xfId="92"/>
    <cellStyle name="vorläufiges E. ganzzahlig" xfId="93"/>
    <cellStyle name="Currency" xfId="94"/>
    <cellStyle name="Currency [0]" xfId="95"/>
    <cellStyle name="Warnender Text" xfId="96"/>
    <cellStyle name="Zelle überprüfen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57150</xdr:rowOff>
    </xdr:from>
    <xdr:to>
      <xdr:col>2</xdr:col>
      <xdr:colOff>352425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647700" y="438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61</xdr:row>
      <xdr:rowOff>0</xdr:rowOff>
    </xdr:from>
    <xdr:to>
      <xdr:col>38</xdr:col>
      <xdr:colOff>0</xdr:colOff>
      <xdr:row>62</xdr:row>
      <xdr:rowOff>104775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6002000" y="7038975"/>
          <a:ext cx="809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Männer</a:t>
          </a:r>
        </a:p>
      </xdr:txBody>
    </xdr:sp>
    <xdr:clientData/>
  </xdr:twoCellAnchor>
  <xdr:twoCellAnchor>
    <xdr:from>
      <xdr:col>38</xdr:col>
      <xdr:colOff>9525</xdr:colOff>
      <xdr:row>61</xdr:row>
      <xdr:rowOff>9525</xdr:rowOff>
    </xdr:from>
    <xdr:to>
      <xdr:col>40</xdr:col>
      <xdr:colOff>0</xdr:colOff>
      <xdr:row>63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16821150" y="7048500"/>
          <a:ext cx="809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Frauen</a:t>
          </a:r>
        </a:p>
      </xdr:txBody>
    </xdr:sp>
    <xdr:clientData/>
  </xdr:twoCellAnchor>
  <xdr:twoCellAnchor editAs="oneCell">
    <xdr:from>
      <xdr:col>0</xdr:col>
      <xdr:colOff>0</xdr:colOff>
      <xdr:row>40</xdr:row>
      <xdr:rowOff>47625</xdr:rowOff>
    </xdr:from>
    <xdr:to>
      <xdr:col>10</xdr:col>
      <xdr:colOff>666750</xdr:colOff>
      <xdr:row>59</xdr:row>
      <xdr:rowOff>28575</xdr:rowOff>
    </xdr:to>
    <xdr:pic>
      <xdr:nvPicPr>
        <xdr:cNvPr id="3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33925"/>
          <a:ext cx="60007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28575</xdr:rowOff>
    </xdr:from>
    <xdr:to>
      <xdr:col>11</xdr:col>
      <xdr:colOff>19050</xdr:colOff>
      <xdr:row>37</xdr:row>
      <xdr:rowOff>9525</xdr:rowOff>
    </xdr:to>
    <xdr:pic>
      <xdr:nvPicPr>
        <xdr:cNvPr id="4" name="Grafik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28575"/>
          <a:ext cx="28479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114300</xdr:rowOff>
    </xdr:from>
    <xdr:to>
      <xdr:col>11</xdr:col>
      <xdr:colOff>19050</xdr:colOff>
      <xdr:row>82</xdr:row>
      <xdr:rowOff>0</xdr:rowOff>
    </xdr:to>
    <xdr:pic>
      <xdr:nvPicPr>
        <xdr:cNvPr id="5" name="Grafi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153275"/>
          <a:ext cx="6029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95250</xdr:rowOff>
    </xdr:from>
    <xdr:to>
      <xdr:col>0</xdr:col>
      <xdr:colOff>590550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3350" y="885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9525</xdr:rowOff>
    </xdr:from>
    <xdr:to>
      <xdr:col>9</xdr:col>
      <xdr:colOff>600075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7010400" y="542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409575</xdr:colOff>
      <xdr:row>43</xdr:row>
      <xdr:rowOff>47625</xdr:rowOff>
    </xdr:from>
    <xdr:to>
      <xdr:col>31</xdr:col>
      <xdr:colOff>742950</xdr:colOff>
      <xdr:row>43</xdr:row>
      <xdr:rowOff>47625</xdr:rowOff>
    </xdr:to>
    <xdr:sp>
      <xdr:nvSpPr>
        <xdr:cNvPr id="2" name="Line 3"/>
        <xdr:cNvSpPr>
          <a:spLocks/>
        </xdr:cNvSpPr>
      </xdr:nvSpPr>
      <xdr:spPr>
        <a:xfrm flipV="1">
          <a:off x="14735175" y="4619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36</xdr:row>
      <xdr:rowOff>123825</xdr:rowOff>
    </xdr:from>
    <xdr:to>
      <xdr:col>8</xdr:col>
      <xdr:colOff>28575</xdr:colOff>
      <xdr:row>72</xdr:row>
      <xdr:rowOff>0</xdr:rowOff>
    </xdr:to>
    <xdr:pic>
      <xdr:nvPicPr>
        <xdr:cNvPr id="3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"/>
          <a:ext cx="62198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35</xdr:row>
      <xdr:rowOff>47625</xdr:rowOff>
    </xdr:to>
    <xdr:pic>
      <xdr:nvPicPr>
        <xdr:cNvPr id="4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007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85725</xdr:rowOff>
    </xdr:from>
    <xdr:to>
      <xdr:col>8</xdr:col>
      <xdr:colOff>9525</xdr:colOff>
      <xdr:row>94</xdr:row>
      <xdr:rowOff>0</xdr:rowOff>
    </xdr:to>
    <xdr:pic>
      <xdr:nvPicPr>
        <xdr:cNvPr id="5" name="Grafi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48550"/>
          <a:ext cx="62007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37</xdr:row>
      <xdr:rowOff>0</xdr:rowOff>
    </xdr:from>
    <xdr:to>
      <xdr:col>24</xdr:col>
      <xdr:colOff>47625</xdr:colOff>
      <xdr:row>49</xdr:row>
      <xdr:rowOff>114300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00450"/>
          <a:ext cx="6343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19050</xdr:rowOff>
    </xdr:from>
    <xdr:to>
      <xdr:col>24</xdr:col>
      <xdr:colOff>28575</xdr:colOff>
      <xdr:row>95</xdr:row>
      <xdr:rowOff>19050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15275"/>
          <a:ext cx="63722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24</xdr:col>
      <xdr:colOff>57150</xdr:colOff>
      <xdr:row>76</xdr:row>
      <xdr:rowOff>19050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33975"/>
          <a:ext cx="64008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HAAS_H~1\LOKALE~1\Temp\Sterbef&#228;lle\gesperrt_gepr&#252;ft_3.16%20Lebenserwartung%20nach%20Altersgruppen%20196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6 1960-62 bis 1966-68"/>
      <sheetName val="3.16 1967-69 bis 1973-75"/>
      <sheetName val="3.16 1974-76 bis 1980-82"/>
      <sheetName val="3.16 1981-83 bis 1987-89"/>
      <sheetName val="3.16 1988-90 bis 1994-96 "/>
      <sheetName val="3.16 1995-97 bis 1999-2001"/>
      <sheetName val="3.16_bis 2006-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C47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" width="75.57421875" style="650" customWidth="1"/>
    <col min="2" max="2" width="6.00390625" style="650" customWidth="1"/>
    <col min="3" max="16384" width="8.8515625" style="650" customWidth="1"/>
  </cols>
  <sheetData>
    <row r="1" s="644" customFormat="1" ht="12.75"/>
    <row r="2" s="644" customFormat="1" ht="12.75"/>
    <row r="3" spans="1:2" s="644" customFormat="1" ht="12.75">
      <c r="A3" s="645" t="s">
        <v>477</v>
      </c>
      <c r="B3" s="646"/>
    </row>
    <row r="4" s="644" customFormat="1" ht="12.75"/>
    <row r="5" s="644" customFormat="1" ht="12.75"/>
    <row r="6" s="644" customFormat="1" ht="12.75">
      <c r="B6" s="647" t="s">
        <v>478</v>
      </c>
    </row>
    <row r="7" s="644" customFormat="1" ht="12.75">
      <c r="B7" s="648"/>
    </row>
    <row r="8" s="644" customFormat="1" ht="12.75">
      <c r="B8" s="648"/>
    </row>
    <row r="9" spans="1:2" s="644" customFormat="1" ht="12.75">
      <c r="A9" s="652" t="s">
        <v>487</v>
      </c>
      <c r="B9" s="649">
        <v>2</v>
      </c>
    </row>
    <row r="10" s="644" customFormat="1" ht="19.5" customHeight="1">
      <c r="B10" s="649"/>
    </row>
    <row r="11" spans="1:2" s="644" customFormat="1" ht="12.75">
      <c r="A11" s="652" t="s">
        <v>514</v>
      </c>
      <c r="B11" s="649">
        <v>3</v>
      </c>
    </row>
    <row r="12" s="644" customFormat="1" ht="19.5" customHeight="1">
      <c r="B12" s="649"/>
    </row>
    <row r="13" spans="1:2" s="644" customFormat="1" ht="12.75">
      <c r="A13" s="652" t="s">
        <v>515</v>
      </c>
      <c r="B13" s="649">
        <v>4</v>
      </c>
    </row>
    <row r="14" spans="1:2" s="644" customFormat="1" ht="19.5" customHeight="1">
      <c r="A14" s="644" t="s">
        <v>479</v>
      </c>
      <c r="B14" s="649"/>
    </row>
    <row r="15" spans="1:2" s="644" customFormat="1" ht="12.75">
      <c r="A15" s="652" t="s">
        <v>516</v>
      </c>
      <c r="B15" s="649">
        <v>5</v>
      </c>
    </row>
    <row r="16" s="644" customFormat="1" ht="19.5" customHeight="1">
      <c r="B16" s="649"/>
    </row>
    <row r="17" spans="1:2" s="644" customFormat="1" ht="12.75">
      <c r="A17" s="644" t="s">
        <v>517</v>
      </c>
      <c r="B17" s="649">
        <v>5</v>
      </c>
    </row>
    <row r="18" s="644" customFormat="1" ht="19.5" customHeight="1">
      <c r="B18" s="649"/>
    </row>
    <row r="19" spans="1:2" s="644" customFormat="1" ht="12.75">
      <c r="A19" s="644" t="s">
        <v>518</v>
      </c>
      <c r="B19" s="649">
        <v>5</v>
      </c>
    </row>
    <row r="20" s="644" customFormat="1" ht="19.5" customHeight="1">
      <c r="B20" s="649"/>
    </row>
    <row r="21" spans="1:2" s="644" customFormat="1" ht="12.75">
      <c r="A21" s="644" t="s">
        <v>519</v>
      </c>
      <c r="B21" s="649">
        <v>5</v>
      </c>
    </row>
    <row r="22" s="644" customFormat="1" ht="19.5" customHeight="1">
      <c r="B22" s="649"/>
    </row>
    <row r="23" spans="1:2" s="644" customFormat="1" ht="12.75">
      <c r="A23" s="644" t="s">
        <v>520</v>
      </c>
      <c r="B23" s="649">
        <v>5</v>
      </c>
    </row>
    <row r="24" s="644" customFormat="1" ht="19.5" customHeight="1">
      <c r="B24" s="649"/>
    </row>
    <row r="25" s="644" customFormat="1" ht="12.75">
      <c r="A25" s="644" t="s">
        <v>521</v>
      </c>
    </row>
    <row r="26" spans="1:2" s="644" customFormat="1" ht="12.75">
      <c r="A26" s="644" t="s">
        <v>480</v>
      </c>
      <c r="B26" s="649">
        <v>6</v>
      </c>
    </row>
    <row r="27" s="644" customFormat="1" ht="19.5" customHeight="1">
      <c r="B27" s="649"/>
    </row>
    <row r="28" s="644" customFormat="1" ht="12.75">
      <c r="A28" s="644" t="s">
        <v>522</v>
      </c>
    </row>
    <row r="29" spans="1:2" s="644" customFormat="1" ht="12.75">
      <c r="A29" s="644" t="s">
        <v>481</v>
      </c>
      <c r="B29" s="649">
        <v>8</v>
      </c>
    </row>
    <row r="30" s="644" customFormat="1" ht="19.5" customHeight="1">
      <c r="B30" s="649"/>
    </row>
    <row r="31" s="644" customFormat="1" ht="12.75">
      <c r="A31" s="644" t="s">
        <v>523</v>
      </c>
    </row>
    <row r="32" spans="1:2" s="644" customFormat="1" ht="12.75">
      <c r="A32" s="644" t="s">
        <v>482</v>
      </c>
      <c r="B32" s="649">
        <v>8</v>
      </c>
    </row>
    <row r="33" s="644" customFormat="1" ht="19.5" customHeight="1">
      <c r="B33" s="649"/>
    </row>
    <row r="34" spans="1:2" s="644" customFormat="1" ht="12.75">
      <c r="A34" s="644" t="s">
        <v>524</v>
      </c>
      <c r="B34" s="649">
        <v>8</v>
      </c>
    </row>
    <row r="35" s="644" customFormat="1" ht="19.5" customHeight="1">
      <c r="B35" s="649"/>
    </row>
    <row r="36" spans="1:2" s="644" customFormat="1" ht="12.75">
      <c r="A36" s="644" t="s">
        <v>525</v>
      </c>
      <c r="B36" s="649">
        <v>9</v>
      </c>
    </row>
    <row r="37" s="644" customFormat="1" ht="19.5" customHeight="1">
      <c r="B37" s="649"/>
    </row>
    <row r="38" spans="1:2" s="644" customFormat="1" ht="12.75">
      <c r="A38" s="644" t="s">
        <v>526</v>
      </c>
      <c r="B38" s="649">
        <v>9</v>
      </c>
    </row>
    <row r="39" s="644" customFormat="1" ht="19.5" customHeight="1">
      <c r="B39" s="649"/>
    </row>
    <row r="40" spans="1:2" s="644" customFormat="1" ht="12.75">
      <c r="A40" s="644" t="s">
        <v>483</v>
      </c>
      <c r="B40" s="649">
        <v>9</v>
      </c>
    </row>
    <row r="41" s="644" customFormat="1" ht="19.5" customHeight="1">
      <c r="B41" s="649"/>
    </row>
    <row r="42" spans="1:3" s="644" customFormat="1" ht="12.75">
      <c r="A42" s="644" t="s">
        <v>527</v>
      </c>
      <c r="C42" s="650"/>
    </row>
    <row r="43" spans="1:2" s="644" customFormat="1" ht="12.75">
      <c r="A43" s="644" t="s">
        <v>484</v>
      </c>
      <c r="B43" s="649">
        <v>10</v>
      </c>
    </row>
    <row r="44" s="644" customFormat="1" ht="12.75">
      <c r="B44" s="648"/>
    </row>
    <row r="45" s="644" customFormat="1" ht="12.75">
      <c r="B45" s="648"/>
    </row>
    <row r="46" s="644" customFormat="1" ht="12.75">
      <c r="B46" s="648"/>
    </row>
    <row r="47" s="644" customFormat="1" ht="12.75">
      <c r="B47" s="648"/>
    </row>
    <row r="48" s="644" customFormat="1" ht="12.75"/>
    <row r="49" s="644" customFormat="1" ht="12.75"/>
    <row r="50" s="644" customFormat="1" ht="12.75"/>
    <row r="51" s="644" customFormat="1" ht="12.75"/>
    <row r="52" s="644" customFormat="1" ht="12.75"/>
    <row r="53" s="644" customFormat="1" ht="12.75"/>
    <row r="54" s="644" customFormat="1" ht="12.75"/>
    <row r="55" s="644" customFormat="1" ht="12.75"/>
    <row r="56" s="644" customFormat="1" ht="12.75"/>
    <row r="57" s="644" customFormat="1" ht="12.75"/>
    <row r="58" s="644" customFormat="1" ht="12.75"/>
    <row r="59" s="644" customFormat="1" ht="12.75"/>
    <row r="60" s="644" customFormat="1" ht="12.75"/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portrait" paperSize="9" r:id="rId1"/>
  <headerFooter alignWithMargins="0">
    <oddHeader>&amp;C&amp;"Arial,Standard"&amp;9- 1 -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117"/>
  <sheetViews>
    <sheetView zoomScale="120" zoomScaleNormal="120" zoomScalePageLayoutView="0" workbookViewId="0" topLeftCell="C1">
      <pane ySplit="10" topLeftCell="A11" activePane="bottomLeft" state="frozen"/>
      <selection pane="topLeft" activeCell="W1" sqref="W1"/>
      <selection pane="bottomLeft" activeCell="K2" sqref="K2"/>
    </sheetView>
  </sheetViews>
  <sheetFormatPr defaultColWidth="8.8515625" defaultRowHeight="12.75"/>
  <cols>
    <col min="1" max="1" width="20.421875" style="454" customWidth="1"/>
    <col min="2" max="2" width="0.85546875" style="454" customWidth="1"/>
    <col min="3" max="3" width="8.28125" style="454" customWidth="1"/>
    <col min="4" max="4" width="6.7109375" style="454" customWidth="1"/>
    <col min="5" max="5" width="8.28125" style="454" customWidth="1"/>
    <col min="6" max="8" width="7.140625" style="454" customWidth="1"/>
    <col min="9" max="9" width="7.8515625" style="454" customWidth="1"/>
    <col min="10" max="10" width="7.00390625" style="454" customWidth="1"/>
    <col min="11" max="11" width="7.57421875" style="454" customWidth="1"/>
    <col min="12" max="12" width="5.00390625" style="454" customWidth="1"/>
    <col min="13" max="13" width="7.28125" style="455" customWidth="1"/>
    <col min="14" max="14" width="2.7109375" style="455" customWidth="1"/>
    <col min="15" max="15" width="8.8515625" style="455" customWidth="1"/>
    <col min="16" max="16384" width="8.8515625" style="454" customWidth="1"/>
  </cols>
  <sheetData>
    <row r="1" spans="7:15" s="404" customFormat="1" ht="9.75" customHeight="1">
      <c r="G1" s="405"/>
      <c r="H1" s="405"/>
      <c r="I1" s="405"/>
      <c r="J1" s="405"/>
      <c r="K1" s="656" t="s">
        <v>497</v>
      </c>
      <c r="M1" s="406"/>
      <c r="N1" s="406"/>
      <c r="O1" s="406"/>
    </row>
    <row r="2" spans="13:15" s="407" customFormat="1" ht="6" customHeight="1">
      <c r="M2" s="408"/>
      <c r="N2" s="408"/>
      <c r="O2" s="408"/>
    </row>
    <row r="3" spans="1:15" s="407" customFormat="1" ht="12.75" customHeight="1">
      <c r="A3" s="935" t="s">
        <v>60</v>
      </c>
      <c r="B3" s="936"/>
      <c r="C3" s="941" t="s">
        <v>105</v>
      </c>
      <c r="D3" s="942"/>
      <c r="E3" s="941" t="s">
        <v>4</v>
      </c>
      <c r="F3" s="943"/>
      <c r="G3" s="943"/>
      <c r="H3" s="943"/>
      <c r="I3" s="943"/>
      <c r="J3" s="943"/>
      <c r="K3" s="943"/>
      <c r="L3" s="411"/>
      <c r="M3" s="408"/>
      <c r="N3" s="408"/>
      <c r="O3" s="408"/>
    </row>
    <row r="4" spans="1:15" s="407" customFormat="1" ht="12.75" customHeight="1">
      <c r="A4" s="937"/>
      <c r="B4" s="938"/>
      <c r="C4" s="944" t="s">
        <v>65</v>
      </c>
      <c r="D4" s="947" t="s">
        <v>344</v>
      </c>
      <c r="E4" s="947" t="s">
        <v>345</v>
      </c>
      <c r="F4" s="944" t="s">
        <v>318</v>
      </c>
      <c r="G4" s="944" t="s">
        <v>319</v>
      </c>
      <c r="H4" s="947" t="s">
        <v>344</v>
      </c>
      <c r="I4" s="412" t="s">
        <v>346</v>
      </c>
      <c r="J4" s="413"/>
      <c r="K4" s="932" t="s">
        <v>347</v>
      </c>
      <c r="M4" s="408"/>
      <c r="N4" s="408"/>
      <c r="O4" s="408"/>
    </row>
    <row r="5" spans="1:15" s="407" customFormat="1" ht="9.75" customHeight="1">
      <c r="A5" s="937"/>
      <c r="B5" s="938"/>
      <c r="C5" s="945"/>
      <c r="D5" s="948"/>
      <c r="E5" s="948"/>
      <c r="F5" s="945"/>
      <c r="G5" s="945"/>
      <c r="H5" s="948"/>
      <c r="I5" s="944" t="s">
        <v>65</v>
      </c>
      <c r="J5" s="947" t="s">
        <v>348</v>
      </c>
      <c r="K5" s="933"/>
      <c r="M5" s="408"/>
      <c r="N5" s="408"/>
      <c r="O5" s="408"/>
    </row>
    <row r="6" spans="1:15" s="407" customFormat="1" ht="9.75" customHeight="1">
      <c r="A6" s="937"/>
      <c r="B6" s="938"/>
      <c r="C6" s="945"/>
      <c r="D6" s="948"/>
      <c r="E6" s="948"/>
      <c r="F6" s="945"/>
      <c r="G6" s="945"/>
      <c r="H6" s="948"/>
      <c r="I6" s="945"/>
      <c r="J6" s="948"/>
      <c r="K6" s="933"/>
      <c r="M6" s="408"/>
      <c r="N6" s="408"/>
      <c r="O6" s="408"/>
    </row>
    <row r="7" spans="1:15" s="407" customFormat="1" ht="9.75" customHeight="1">
      <c r="A7" s="937"/>
      <c r="B7" s="938"/>
      <c r="C7" s="945"/>
      <c r="D7" s="948"/>
      <c r="E7" s="948"/>
      <c r="F7" s="945"/>
      <c r="G7" s="945"/>
      <c r="H7" s="948"/>
      <c r="I7" s="945"/>
      <c r="J7" s="948"/>
      <c r="K7" s="933"/>
      <c r="M7" s="408"/>
      <c r="N7" s="408"/>
      <c r="O7" s="408"/>
    </row>
    <row r="8" spans="1:15" s="407" customFormat="1" ht="9.75" customHeight="1">
      <c r="A8" s="937"/>
      <c r="B8" s="938"/>
      <c r="C8" s="945"/>
      <c r="D8" s="948"/>
      <c r="E8" s="948"/>
      <c r="F8" s="945"/>
      <c r="G8" s="945"/>
      <c r="H8" s="948"/>
      <c r="I8" s="945"/>
      <c r="J8" s="948"/>
      <c r="K8" s="933"/>
      <c r="M8" s="408"/>
      <c r="N8" s="408"/>
      <c r="O8" s="408"/>
    </row>
    <row r="9" spans="1:15" s="407" customFormat="1" ht="9.75" customHeight="1">
      <c r="A9" s="937"/>
      <c r="B9" s="938"/>
      <c r="C9" s="946"/>
      <c r="D9" s="949"/>
      <c r="E9" s="949"/>
      <c r="F9" s="946"/>
      <c r="G9" s="946"/>
      <c r="H9" s="949"/>
      <c r="I9" s="946"/>
      <c r="J9" s="949"/>
      <c r="K9" s="934"/>
      <c r="M9" s="408"/>
      <c r="N9" s="408"/>
      <c r="O9" s="408"/>
    </row>
    <row r="10" spans="1:15" s="407" customFormat="1" ht="9" customHeight="1">
      <c r="A10" s="939"/>
      <c r="B10" s="940"/>
      <c r="C10" s="409">
        <v>1</v>
      </c>
      <c r="D10" s="409">
        <v>2</v>
      </c>
      <c r="E10" s="409">
        <v>3</v>
      </c>
      <c r="F10" s="409">
        <v>4</v>
      </c>
      <c r="G10" s="409">
        <v>5</v>
      </c>
      <c r="H10" s="409">
        <v>6</v>
      </c>
      <c r="I10" s="409">
        <v>7</v>
      </c>
      <c r="J10" s="409">
        <v>8</v>
      </c>
      <c r="K10" s="410">
        <v>9</v>
      </c>
      <c r="L10" s="411"/>
      <c r="M10" s="408"/>
      <c r="N10" s="408"/>
      <c r="O10" s="408"/>
    </row>
    <row r="11" spans="13:15" s="407" customFormat="1" ht="6" customHeight="1">
      <c r="M11" s="408"/>
      <c r="N11" s="408"/>
      <c r="O11" s="408"/>
    </row>
    <row r="12" spans="1:15" s="404" customFormat="1" ht="9.75" customHeight="1">
      <c r="A12" s="931" t="s">
        <v>349</v>
      </c>
      <c r="B12" s="931"/>
      <c r="C12" s="931"/>
      <c r="D12" s="931"/>
      <c r="E12" s="931"/>
      <c r="F12" s="931"/>
      <c r="G12" s="931"/>
      <c r="H12" s="931"/>
      <c r="I12" s="931"/>
      <c r="J12" s="931"/>
      <c r="K12" s="931"/>
      <c r="M12" s="406"/>
      <c r="N12" s="406"/>
      <c r="O12" s="406"/>
    </row>
    <row r="13" spans="2:15" s="407" customFormat="1" ht="6" customHeight="1">
      <c r="B13" s="414"/>
      <c r="M13" s="408"/>
      <c r="N13" s="408"/>
      <c r="O13" s="408"/>
    </row>
    <row r="14" spans="1:15" s="407" customFormat="1" ht="8.25" customHeight="1">
      <c r="A14" s="415" t="s">
        <v>69</v>
      </c>
      <c r="B14" s="416"/>
      <c r="C14" s="417">
        <v>20413</v>
      </c>
      <c r="D14" s="418">
        <v>4.677316059671123</v>
      </c>
      <c r="E14" s="419">
        <v>40634</v>
      </c>
      <c r="F14" s="419">
        <v>20835</v>
      </c>
      <c r="G14" s="419">
        <v>19799</v>
      </c>
      <c r="H14" s="418">
        <v>9.310638356374685</v>
      </c>
      <c r="I14" s="419">
        <v>10384</v>
      </c>
      <c r="J14" s="420">
        <v>255.54953979426097</v>
      </c>
      <c r="K14" s="421">
        <v>1052.3258750441942</v>
      </c>
      <c r="M14" s="422"/>
      <c r="N14" s="423"/>
      <c r="O14" s="408"/>
    </row>
    <row r="15" spans="1:15" s="407" customFormat="1" ht="8.25" customHeight="1">
      <c r="A15" s="415" t="s">
        <v>70</v>
      </c>
      <c r="B15" s="416"/>
      <c r="C15" s="417">
        <v>5628</v>
      </c>
      <c r="D15" s="418">
        <v>4.732844070952296</v>
      </c>
      <c r="E15" s="419">
        <v>9317</v>
      </c>
      <c r="F15" s="419">
        <v>4759</v>
      </c>
      <c r="G15" s="419">
        <v>4558</v>
      </c>
      <c r="H15" s="418">
        <v>7.835093853777992</v>
      </c>
      <c r="I15" s="419">
        <v>2500</v>
      </c>
      <c r="J15" s="420">
        <v>268.3267146077063</v>
      </c>
      <c r="K15" s="421">
        <v>1044.0982887231241</v>
      </c>
      <c r="M15" s="422"/>
      <c r="N15" s="423"/>
      <c r="O15" s="408"/>
    </row>
    <row r="16" spans="1:15" s="407" customFormat="1" ht="8.25" customHeight="1">
      <c r="A16" s="415" t="s">
        <v>71</v>
      </c>
      <c r="B16" s="416"/>
      <c r="C16" s="417">
        <v>5439</v>
      </c>
      <c r="D16" s="418">
        <v>5.031070723589885</v>
      </c>
      <c r="E16" s="419">
        <v>8591</v>
      </c>
      <c r="F16" s="424">
        <v>4416</v>
      </c>
      <c r="G16" s="424">
        <v>4175</v>
      </c>
      <c r="H16" s="418">
        <v>7.946668245331992</v>
      </c>
      <c r="I16" s="421">
        <v>1987</v>
      </c>
      <c r="J16" s="420">
        <v>231.28855779303922</v>
      </c>
      <c r="K16" s="421">
        <v>1057.7245508982037</v>
      </c>
      <c r="M16" s="422"/>
      <c r="N16" s="423"/>
      <c r="O16" s="408"/>
    </row>
    <row r="17" spans="1:15" s="407" customFormat="1" ht="8.25" customHeight="1">
      <c r="A17" s="415" t="s">
        <v>72</v>
      </c>
      <c r="B17" s="416"/>
      <c r="C17" s="417">
        <v>5155</v>
      </c>
      <c r="D17" s="418">
        <v>4.801391891375843</v>
      </c>
      <c r="E17" s="419">
        <v>7908</v>
      </c>
      <c r="F17" s="421">
        <v>3965</v>
      </c>
      <c r="G17" s="421">
        <v>3943</v>
      </c>
      <c r="H17" s="418">
        <v>7.365549384481119</v>
      </c>
      <c r="I17" s="421">
        <v>2315</v>
      </c>
      <c r="J17" s="420">
        <v>292.74152756702074</v>
      </c>
      <c r="K17" s="421">
        <v>1005.5795079888411</v>
      </c>
      <c r="M17" s="422"/>
      <c r="N17" s="423"/>
      <c r="O17" s="408"/>
    </row>
    <row r="18" spans="1:15" s="407" customFormat="1" ht="8.25" customHeight="1">
      <c r="A18" s="415" t="s">
        <v>73</v>
      </c>
      <c r="B18" s="416"/>
      <c r="C18" s="417">
        <v>7861</v>
      </c>
      <c r="D18" s="418">
        <v>4.596740004385644</v>
      </c>
      <c r="E18" s="419">
        <v>14190</v>
      </c>
      <c r="F18" s="421">
        <v>7372</v>
      </c>
      <c r="G18" s="421">
        <v>6818</v>
      </c>
      <c r="H18" s="418">
        <v>8.297639061472115</v>
      </c>
      <c r="I18" s="421">
        <v>3619</v>
      </c>
      <c r="J18" s="420">
        <v>255.03875968992247</v>
      </c>
      <c r="K18" s="421">
        <v>1081.2555001466706</v>
      </c>
      <c r="M18" s="422"/>
      <c r="N18" s="423"/>
      <c r="O18" s="408"/>
    </row>
    <row r="19" spans="1:15" s="407" customFormat="1" ht="8.25" customHeight="1">
      <c r="A19" s="415" t="s">
        <v>350</v>
      </c>
      <c r="B19" s="416"/>
      <c r="C19" s="417">
        <v>5989</v>
      </c>
      <c r="D19" s="418">
        <v>4.538334872886462</v>
      </c>
      <c r="E19" s="419">
        <v>9917</v>
      </c>
      <c r="F19" s="421">
        <v>5006</v>
      </c>
      <c r="G19" s="421">
        <v>4911</v>
      </c>
      <c r="H19" s="418">
        <v>7.514888451229761</v>
      </c>
      <c r="I19" s="421">
        <v>2662</v>
      </c>
      <c r="J19" s="420">
        <v>268.4279520016134</v>
      </c>
      <c r="K19" s="421">
        <v>1019.3443290572185</v>
      </c>
      <c r="M19" s="422"/>
      <c r="N19" s="423"/>
      <c r="O19" s="408"/>
    </row>
    <row r="20" spans="1:15" s="407" customFormat="1" ht="8.25" customHeight="1">
      <c r="A20" s="415" t="s">
        <v>75</v>
      </c>
      <c r="B20" s="416"/>
      <c r="C20" s="417">
        <v>8607</v>
      </c>
      <c r="D20" s="418">
        <v>4.82239716897776</v>
      </c>
      <c r="E20" s="419">
        <v>14694</v>
      </c>
      <c r="F20" s="421">
        <v>7416</v>
      </c>
      <c r="G20" s="421">
        <v>7278</v>
      </c>
      <c r="H20" s="418">
        <v>8.232869060178833</v>
      </c>
      <c r="I20" s="421">
        <v>3634</v>
      </c>
      <c r="J20" s="420">
        <v>247.31182795698925</v>
      </c>
      <c r="K20" s="421">
        <v>1018.9612530915086</v>
      </c>
      <c r="M20" s="422"/>
      <c r="N20" s="423"/>
      <c r="O20" s="408"/>
    </row>
    <row r="21" spans="1:15" s="407" customFormat="1" ht="9" customHeight="1">
      <c r="A21" s="425"/>
      <c r="B21" s="416"/>
      <c r="D21" s="418"/>
      <c r="E21" s="419"/>
      <c r="H21" s="418"/>
      <c r="I21" s="421"/>
      <c r="J21" s="426"/>
      <c r="K21" s="421"/>
      <c r="M21" s="422"/>
      <c r="N21" s="423"/>
      <c r="O21" s="408"/>
    </row>
    <row r="22" spans="1:15" s="433" customFormat="1" ht="9.75" customHeight="1">
      <c r="A22" s="427" t="s">
        <v>76</v>
      </c>
      <c r="B22" s="428"/>
      <c r="C22" s="429">
        <v>59092</v>
      </c>
      <c r="D22" s="430">
        <v>4.718794444324661</v>
      </c>
      <c r="E22" s="431">
        <v>105251</v>
      </c>
      <c r="F22" s="431">
        <v>53769</v>
      </c>
      <c r="G22" s="431">
        <v>51482</v>
      </c>
      <c r="H22" s="430">
        <v>8.404823564266144</v>
      </c>
      <c r="I22" s="431">
        <v>27101</v>
      </c>
      <c r="J22" s="432">
        <v>257.4892400072208</v>
      </c>
      <c r="K22" s="431">
        <v>1044.4232935783382</v>
      </c>
      <c r="M22" s="422"/>
      <c r="N22" s="423"/>
      <c r="O22" s="434"/>
    </row>
    <row r="23" spans="1:15" s="407" customFormat="1" ht="9" customHeight="1">
      <c r="A23" s="415" t="s">
        <v>351</v>
      </c>
      <c r="B23" s="416">
        <v>0</v>
      </c>
      <c r="C23" s="417">
        <v>15814</v>
      </c>
      <c r="D23" s="418">
        <v>4.3885111696961285</v>
      </c>
      <c r="E23" s="419">
        <v>34290</v>
      </c>
      <c r="F23" s="421">
        <v>17564</v>
      </c>
      <c r="G23" s="421">
        <v>16726</v>
      </c>
      <c r="H23" s="418">
        <v>9.51574857777161</v>
      </c>
      <c r="I23" s="421">
        <v>9655</v>
      </c>
      <c r="J23" s="420">
        <v>281.5689705453485</v>
      </c>
      <c r="K23" s="421">
        <v>1050.1016381681216</v>
      </c>
      <c r="M23" s="422"/>
      <c r="N23" s="423"/>
      <c r="O23" s="408"/>
    </row>
    <row r="24" spans="1:15" s="407" customFormat="1" ht="9" customHeight="1">
      <c r="A24" s="415" t="s">
        <v>352</v>
      </c>
      <c r="B24" s="416"/>
      <c r="C24" s="417">
        <v>43278</v>
      </c>
      <c r="D24" s="418">
        <v>4.852234883687295</v>
      </c>
      <c r="E24" s="419">
        <v>70961</v>
      </c>
      <c r="F24" s="421">
        <v>36205</v>
      </c>
      <c r="G24" s="421">
        <v>34756</v>
      </c>
      <c r="H24" s="418">
        <v>7.955992411417675</v>
      </c>
      <c r="I24" s="421">
        <v>17446</v>
      </c>
      <c r="J24" s="420">
        <v>245.85335606882654</v>
      </c>
      <c r="K24" s="421">
        <v>1041.6906433421568</v>
      </c>
      <c r="M24" s="422"/>
      <c r="N24" s="423"/>
      <c r="O24" s="408"/>
    </row>
    <row r="25" spans="1:15" s="407" customFormat="1" ht="11.25" customHeight="1">
      <c r="A25" s="425"/>
      <c r="B25" s="425"/>
      <c r="C25" s="435"/>
      <c r="D25" s="436"/>
      <c r="E25" s="435"/>
      <c r="F25" s="425"/>
      <c r="G25" s="425"/>
      <c r="H25" s="436"/>
      <c r="I25" s="425"/>
      <c r="J25" s="436"/>
      <c r="K25" s="435"/>
      <c r="M25" s="422"/>
      <c r="N25" s="423"/>
      <c r="O25" s="408"/>
    </row>
    <row r="26" spans="1:15" s="404" customFormat="1" ht="9.75" customHeight="1">
      <c r="A26" s="931" t="s">
        <v>353</v>
      </c>
      <c r="B26" s="931"/>
      <c r="C26" s="931"/>
      <c r="D26" s="931"/>
      <c r="E26" s="931"/>
      <c r="F26" s="931"/>
      <c r="G26" s="931"/>
      <c r="H26" s="931"/>
      <c r="I26" s="931"/>
      <c r="J26" s="931"/>
      <c r="K26" s="931"/>
      <c r="M26" s="422"/>
      <c r="N26" s="423"/>
      <c r="O26" s="406"/>
    </row>
    <row r="27" spans="1:15" s="407" customFormat="1" ht="3" customHeight="1">
      <c r="A27" s="425"/>
      <c r="B27" s="425"/>
      <c r="C27" s="435"/>
      <c r="D27" s="436"/>
      <c r="E27" s="435"/>
      <c r="F27" s="435"/>
      <c r="G27" s="435"/>
      <c r="H27" s="436"/>
      <c r="I27" s="435"/>
      <c r="J27" s="436"/>
      <c r="K27" s="435"/>
      <c r="M27" s="422"/>
      <c r="N27" s="423"/>
      <c r="O27" s="408"/>
    </row>
    <row r="28" spans="1:15" s="433" customFormat="1" ht="9.75" customHeight="1">
      <c r="A28" s="433" t="s">
        <v>354</v>
      </c>
      <c r="B28" s="437"/>
      <c r="C28" s="438"/>
      <c r="D28" s="439"/>
      <c r="E28" s="438"/>
      <c r="F28" s="438"/>
      <c r="G28" s="438"/>
      <c r="H28" s="439"/>
      <c r="I28" s="438"/>
      <c r="J28" s="436"/>
      <c r="K28" s="438"/>
      <c r="M28" s="422"/>
      <c r="N28" s="423"/>
      <c r="O28" s="434"/>
    </row>
    <row r="29" spans="1:15" s="407" customFormat="1" ht="3" customHeight="1">
      <c r="A29" s="425"/>
      <c r="B29" s="440"/>
      <c r="C29" s="435"/>
      <c r="D29" s="436"/>
      <c r="E29" s="435"/>
      <c r="F29" s="435"/>
      <c r="G29" s="435"/>
      <c r="H29" s="436"/>
      <c r="I29" s="435"/>
      <c r="J29" s="436"/>
      <c r="K29" s="435"/>
      <c r="M29" s="422"/>
      <c r="N29" s="423"/>
      <c r="O29" s="408"/>
    </row>
    <row r="30" spans="1:15" s="407" customFormat="1" ht="8.25" customHeight="1">
      <c r="A30" s="415" t="s">
        <v>84</v>
      </c>
      <c r="B30" s="416"/>
      <c r="C30" s="417">
        <v>568</v>
      </c>
      <c r="D30" s="418">
        <v>4.552412858963364</v>
      </c>
      <c r="E30" s="419">
        <v>1239</v>
      </c>
      <c r="F30" s="441">
        <v>653</v>
      </c>
      <c r="G30" s="441">
        <v>586</v>
      </c>
      <c r="H30" s="418">
        <v>9.93035128918241</v>
      </c>
      <c r="I30" s="421">
        <v>292</v>
      </c>
      <c r="J30" s="420">
        <v>235.67393058918483</v>
      </c>
      <c r="K30" s="421">
        <v>1114.334470989761</v>
      </c>
      <c r="M30" s="422"/>
      <c r="N30" s="423"/>
      <c r="O30" s="408"/>
    </row>
    <row r="31" spans="1:15" s="407" customFormat="1" ht="8.25" customHeight="1">
      <c r="A31" s="415" t="s">
        <v>79</v>
      </c>
      <c r="B31" s="416"/>
      <c r="C31" s="417">
        <v>4737</v>
      </c>
      <c r="D31" s="418">
        <v>3.5293407650406765</v>
      </c>
      <c r="E31" s="419">
        <v>14565</v>
      </c>
      <c r="F31" s="441">
        <v>7449</v>
      </c>
      <c r="G31" s="441">
        <v>7116</v>
      </c>
      <c r="H31" s="418">
        <v>10.851772903275798</v>
      </c>
      <c r="I31" s="421">
        <v>3892</v>
      </c>
      <c r="J31" s="420">
        <v>267.2159285959492</v>
      </c>
      <c r="K31" s="421">
        <v>1046.795952782462</v>
      </c>
      <c r="M31" s="422"/>
      <c r="N31" s="423"/>
      <c r="O31" s="408"/>
    </row>
    <row r="32" spans="1:15" s="407" customFormat="1" ht="8.25" customHeight="1">
      <c r="A32" s="415" t="s">
        <v>355</v>
      </c>
      <c r="B32" s="416"/>
      <c r="C32" s="417">
        <v>207</v>
      </c>
      <c r="D32" s="418">
        <v>3.3914966822315065</v>
      </c>
      <c r="E32" s="419">
        <v>566</v>
      </c>
      <c r="F32" s="441">
        <v>293</v>
      </c>
      <c r="G32" s="441">
        <v>273</v>
      </c>
      <c r="H32" s="418">
        <v>9.273367739821413</v>
      </c>
      <c r="I32" s="421">
        <v>135</v>
      </c>
      <c r="J32" s="420">
        <v>238.51590106007066</v>
      </c>
      <c r="K32" s="421">
        <v>1073.260073260073</v>
      </c>
      <c r="M32" s="422"/>
      <c r="N32" s="423"/>
      <c r="O32" s="408"/>
    </row>
    <row r="33" spans="1:15" s="407" customFormat="1" ht="3" customHeight="1">
      <c r="A33" s="425"/>
      <c r="B33" s="416"/>
      <c r="C33" s="417"/>
      <c r="D33" s="418"/>
      <c r="E33" s="421"/>
      <c r="F33" s="421"/>
      <c r="G33" s="421"/>
      <c r="H33" s="418"/>
      <c r="I33" s="421"/>
      <c r="J33" s="442"/>
      <c r="K33" s="421"/>
      <c r="M33" s="422"/>
      <c r="N33" s="423"/>
      <c r="O33" s="408"/>
    </row>
    <row r="34" spans="1:15" s="433" customFormat="1" ht="9.75" customHeight="1">
      <c r="A34" s="427" t="s">
        <v>356</v>
      </c>
      <c r="B34" s="437"/>
      <c r="C34" s="429">
        <v>5512</v>
      </c>
      <c r="D34" s="430">
        <v>3.6073746990309434</v>
      </c>
      <c r="E34" s="431">
        <v>16370</v>
      </c>
      <c r="F34" s="431">
        <v>8395</v>
      </c>
      <c r="G34" s="431">
        <v>7975</v>
      </c>
      <c r="H34" s="430">
        <v>10.713484002746107</v>
      </c>
      <c r="I34" s="431">
        <v>4319</v>
      </c>
      <c r="J34" s="432">
        <v>263.836285888821</v>
      </c>
      <c r="K34" s="431">
        <v>1052.6645768025078</v>
      </c>
      <c r="M34" s="422"/>
      <c r="N34" s="423"/>
      <c r="O34" s="434"/>
    </row>
    <row r="35" spans="1:15" s="407" customFormat="1" ht="6" customHeight="1">
      <c r="A35" s="425"/>
      <c r="B35" s="440"/>
      <c r="C35" s="443"/>
      <c r="D35" s="443"/>
      <c r="E35" s="443"/>
      <c r="F35" s="443"/>
      <c r="G35" s="443"/>
      <c r="H35" s="443"/>
      <c r="I35" s="443"/>
      <c r="J35" s="426"/>
      <c r="K35" s="421"/>
      <c r="M35" s="422"/>
      <c r="N35" s="423"/>
      <c r="O35" s="408"/>
    </row>
    <row r="36" spans="1:15" s="433" customFormat="1" ht="9.75" customHeight="1">
      <c r="A36" s="433" t="s">
        <v>89</v>
      </c>
      <c r="B36" s="428"/>
      <c r="C36" s="444"/>
      <c r="D36" s="418"/>
      <c r="E36" s="445"/>
      <c r="F36" s="445"/>
      <c r="G36" s="445"/>
      <c r="H36" s="418"/>
      <c r="I36" s="445"/>
      <c r="J36" s="426"/>
      <c r="K36" s="421"/>
      <c r="N36" s="422"/>
      <c r="O36" s="423"/>
    </row>
    <row r="37" spans="2:15" s="407" customFormat="1" ht="3" customHeight="1">
      <c r="B37" s="416"/>
      <c r="C37" s="417"/>
      <c r="D37" s="418"/>
      <c r="E37" s="421"/>
      <c r="F37" s="421"/>
      <c r="G37" s="421"/>
      <c r="H37" s="418"/>
      <c r="I37" s="421"/>
      <c r="J37" s="426"/>
      <c r="K37" s="421"/>
      <c r="M37" s="422"/>
      <c r="N37" s="423"/>
      <c r="O37" s="408"/>
    </row>
    <row r="38" spans="1:15" s="407" customFormat="1" ht="8.25" customHeight="1">
      <c r="A38" s="415" t="s">
        <v>357</v>
      </c>
      <c r="B38" s="416"/>
      <c r="C38" s="417">
        <v>552</v>
      </c>
      <c r="D38" s="418">
        <v>5.121163765910862</v>
      </c>
      <c r="E38" s="419">
        <v>860</v>
      </c>
      <c r="F38" s="421">
        <v>465</v>
      </c>
      <c r="G38" s="421">
        <v>395</v>
      </c>
      <c r="H38" s="418">
        <v>7.978624707759677</v>
      </c>
      <c r="I38" s="421">
        <v>256</v>
      </c>
      <c r="J38" s="420">
        <v>297.6744186046512</v>
      </c>
      <c r="K38" s="421">
        <v>1177.2151898734178</v>
      </c>
      <c r="M38" s="422"/>
      <c r="N38" s="423"/>
      <c r="O38" s="408"/>
    </row>
    <row r="39" spans="1:15" s="407" customFormat="1" ht="8.25" customHeight="1">
      <c r="A39" s="415" t="s">
        <v>359</v>
      </c>
      <c r="B39" s="416"/>
      <c r="C39" s="417">
        <v>664</v>
      </c>
      <c r="D39" s="418">
        <v>6.491665444591093</v>
      </c>
      <c r="E39" s="419">
        <v>785</v>
      </c>
      <c r="F39" s="421">
        <v>383</v>
      </c>
      <c r="G39" s="421">
        <v>402</v>
      </c>
      <c r="H39" s="418">
        <v>7.674634599403627</v>
      </c>
      <c r="I39" s="421">
        <v>224</v>
      </c>
      <c r="J39" s="420">
        <v>285.3503184713376</v>
      </c>
      <c r="K39" s="421">
        <v>952.7363184079601</v>
      </c>
      <c r="M39" s="422"/>
      <c r="N39" s="423"/>
      <c r="O39" s="408"/>
    </row>
    <row r="40" spans="1:15" s="407" customFormat="1" ht="8.25" customHeight="1">
      <c r="A40" s="415" t="s">
        <v>358</v>
      </c>
      <c r="B40" s="416"/>
      <c r="C40" s="417">
        <v>498</v>
      </c>
      <c r="D40" s="418">
        <v>4.10177002083831</v>
      </c>
      <c r="E40" s="419">
        <v>1022</v>
      </c>
      <c r="F40" s="421">
        <v>524</v>
      </c>
      <c r="G40" s="421">
        <v>498</v>
      </c>
      <c r="H40" s="418">
        <v>8.417688677302715</v>
      </c>
      <c r="I40" s="421">
        <v>270</v>
      </c>
      <c r="J40" s="420">
        <v>264.18786692759295</v>
      </c>
      <c r="K40" s="421">
        <v>1052.2088353413656</v>
      </c>
      <c r="M40" s="422"/>
      <c r="N40" s="423"/>
      <c r="O40" s="408"/>
    </row>
    <row r="41" spans="1:15" s="407" customFormat="1" ht="8.25" customHeight="1">
      <c r="A41" s="415" t="s">
        <v>360</v>
      </c>
      <c r="B41" s="416"/>
      <c r="C41" s="417">
        <v>620</v>
      </c>
      <c r="D41" s="418">
        <v>4.489597891337248</v>
      </c>
      <c r="E41" s="419">
        <v>1272</v>
      </c>
      <c r="F41" s="421">
        <v>646</v>
      </c>
      <c r="G41" s="421">
        <v>626</v>
      </c>
      <c r="H41" s="418">
        <v>9.210916964162871</v>
      </c>
      <c r="I41" s="421">
        <v>291</v>
      </c>
      <c r="J41" s="420">
        <v>228.77358490566039</v>
      </c>
      <c r="K41" s="421">
        <v>1031.9488817891374</v>
      </c>
      <c r="M41" s="422"/>
      <c r="N41" s="423"/>
      <c r="O41" s="408"/>
    </row>
    <row r="42" spans="1:15" s="407" customFormat="1" ht="8.25" customHeight="1">
      <c r="A42" s="415" t="s">
        <v>361</v>
      </c>
      <c r="B42" s="416"/>
      <c r="C42" s="417">
        <v>533</v>
      </c>
      <c r="D42" s="418">
        <v>4.147020836251031</v>
      </c>
      <c r="E42" s="419">
        <v>1165</v>
      </c>
      <c r="F42" s="421">
        <v>581</v>
      </c>
      <c r="G42" s="421">
        <v>584</v>
      </c>
      <c r="H42" s="418">
        <v>9.064313835332928</v>
      </c>
      <c r="I42" s="421">
        <v>252</v>
      </c>
      <c r="J42" s="420">
        <v>216.30901287553647</v>
      </c>
      <c r="K42" s="421">
        <v>994.8630136986301</v>
      </c>
      <c r="M42" s="422"/>
      <c r="N42" s="423"/>
      <c r="O42" s="408"/>
    </row>
    <row r="43" spans="1:15" s="407" customFormat="1" ht="8.25" customHeight="1">
      <c r="A43" s="415" t="s">
        <v>362</v>
      </c>
      <c r="B43" s="416"/>
      <c r="C43" s="417">
        <v>584</v>
      </c>
      <c r="D43" s="418">
        <v>4.678924808716901</v>
      </c>
      <c r="E43" s="419">
        <v>1098</v>
      </c>
      <c r="F43" s="421">
        <v>576</v>
      </c>
      <c r="G43" s="421">
        <v>522</v>
      </c>
      <c r="H43" s="418">
        <v>8.797019588991708</v>
      </c>
      <c r="I43" s="421">
        <v>192</v>
      </c>
      <c r="J43" s="420">
        <v>174.86338797814207</v>
      </c>
      <c r="K43" s="421">
        <v>1103.4482758620688</v>
      </c>
      <c r="M43" s="422"/>
      <c r="N43" s="423"/>
      <c r="O43" s="408"/>
    </row>
    <row r="44" spans="1:15" s="407" customFormat="1" ht="8.25" customHeight="1">
      <c r="A44" s="415" t="s">
        <v>363</v>
      </c>
      <c r="B44" s="416"/>
      <c r="C44" s="417">
        <v>546</v>
      </c>
      <c r="D44" s="418">
        <v>4.31167231290422</v>
      </c>
      <c r="E44" s="419">
        <v>1131</v>
      </c>
      <c r="F44" s="421">
        <v>578</v>
      </c>
      <c r="G44" s="421">
        <v>553</v>
      </c>
      <c r="H44" s="418">
        <v>8.93132121958731</v>
      </c>
      <c r="I44" s="421">
        <v>282</v>
      </c>
      <c r="J44" s="420">
        <v>249.3368700265252</v>
      </c>
      <c r="K44" s="421">
        <v>1045.2079566003617</v>
      </c>
      <c r="M44" s="422"/>
      <c r="N44" s="423"/>
      <c r="O44" s="408"/>
    </row>
    <row r="45" spans="1:15" s="407" customFormat="1" ht="8.25" customHeight="1">
      <c r="A45" s="415" t="s">
        <v>364</v>
      </c>
      <c r="B45" s="416"/>
      <c r="C45" s="417">
        <v>711</v>
      </c>
      <c r="D45" s="418">
        <v>4.287937086132654</v>
      </c>
      <c r="E45" s="419">
        <v>1636</v>
      </c>
      <c r="F45" s="421">
        <v>858</v>
      </c>
      <c r="G45" s="421">
        <v>778</v>
      </c>
      <c r="H45" s="418">
        <v>9.866476895798908</v>
      </c>
      <c r="I45" s="421">
        <v>398</v>
      </c>
      <c r="J45" s="420">
        <v>243.2762836185819</v>
      </c>
      <c r="K45" s="421">
        <v>1102.827763496144</v>
      </c>
      <c r="M45" s="422"/>
      <c r="N45" s="423"/>
      <c r="O45" s="408"/>
    </row>
    <row r="46" spans="1:15" s="407" customFormat="1" ht="8.25" customHeight="1">
      <c r="A46" s="415" t="s">
        <v>365</v>
      </c>
      <c r="B46" s="416"/>
      <c r="C46" s="417">
        <v>817</v>
      </c>
      <c r="D46" s="418">
        <v>4.010012761362521</v>
      </c>
      <c r="E46" s="419">
        <v>1738</v>
      </c>
      <c r="F46" s="421">
        <v>914</v>
      </c>
      <c r="G46" s="421">
        <v>824</v>
      </c>
      <c r="H46" s="418">
        <v>8.530480023559438</v>
      </c>
      <c r="I46" s="421">
        <v>430</v>
      </c>
      <c r="J46" s="420">
        <v>247.4108170310702</v>
      </c>
      <c r="K46" s="421">
        <v>1109.2233009708737</v>
      </c>
      <c r="M46" s="422"/>
      <c r="N46" s="423"/>
      <c r="O46" s="408"/>
    </row>
    <row r="47" spans="1:15" s="407" customFormat="1" ht="8.25" customHeight="1">
      <c r="A47" s="415" t="s">
        <v>366</v>
      </c>
      <c r="B47" s="416"/>
      <c r="C47" s="417">
        <v>702</v>
      </c>
      <c r="D47" s="418">
        <v>8.12895157368165</v>
      </c>
      <c r="E47" s="419">
        <v>658</v>
      </c>
      <c r="F47" s="421">
        <v>330</v>
      </c>
      <c r="G47" s="421">
        <v>328</v>
      </c>
      <c r="H47" s="418">
        <v>7.619444637439496</v>
      </c>
      <c r="I47" s="421">
        <v>205</v>
      </c>
      <c r="J47" s="420">
        <v>311.5501519756839</v>
      </c>
      <c r="K47" s="421">
        <v>1006.0975609756098</v>
      </c>
      <c r="M47" s="422"/>
      <c r="N47" s="423"/>
      <c r="O47" s="408"/>
    </row>
    <row r="48" spans="1:15" s="407" customFormat="1" ht="8.25" customHeight="1">
      <c r="A48" s="415" t="s">
        <v>367</v>
      </c>
      <c r="B48" s="416"/>
      <c r="C48" s="417">
        <v>661</v>
      </c>
      <c r="D48" s="418">
        <v>5.776558185059601</v>
      </c>
      <c r="E48" s="419">
        <v>921</v>
      </c>
      <c r="F48" s="421">
        <v>470</v>
      </c>
      <c r="G48" s="421">
        <v>451</v>
      </c>
      <c r="H48" s="418">
        <v>8.048729331981683</v>
      </c>
      <c r="I48" s="421">
        <v>221</v>
      </c>
      <c r="J48" s="420">
        <v>239.95656894679695</v>
      </c>
      <c r="K48" s="421">
        <v>1042.1286031042127</v>
      </c>
      <c r="M48" s="422"/>
      <c r="N48" s="423"/>
      <c r="O48" s="408"/>
    </row>
    <row r="49" spans="1:15" s="407" customFormat="1" ht="8.25" customHeight="1">
      <c r="A49" s="415" t="s">
        <v>368</v>
      </c>
      <c r="B49" s="416"/>
      <c r="C49" s="417">
        <v>947</v>
      </c>
      <c r="D49" s="418">
        <v>9.901818295883478</v>
      </c>
      <c r="E49" s="419">
        <v>773</v>
      </c>
      <c r="F49" s="421">
        <v>397</v>
      </c>
      <c r="G49" s="421">
        <v>376</v>
      </c>
      <c r="H49" s="418">
        <v>8.08247681385209</v>
      </c>
      <c r="I49" s="421">
        <v>210</v>
      </c>
      <c r="J49" s="420">
        <v>271.66882276843467</v>
      </c>
      <c r="K49" s="421">
        <v>1055.851063829787</v>
      </c>
      <c r="M49" s="422"/>
      <c r="N49" s="423"/>
      <c r="O49" s="408"/>
    </row>
    <row r="50" spans="1:15" s="407" customFormat="1" ht="8.25" customHeight="1">
      <c r="A50" s="415" t="s">
        <v>369</v>
      </c>
      <c r="B50" s="416"/>
      <c r="C50" s="417">
        <v>483</v>
      </c>
      <c r="D50" s="418">
        <v>4.380197516981201</v>
      </c>
      <c r="E50" s="419">
        <v>945</v>
      </c>
      <c r="F50" s="421">
        <v>523</v>
      </c>
      <c r="G50" s="421">
        <v>422</v>
      </c>
      <c r="H50" s="418">
        <v>8.56995166365887</v>
      </c>
      <c r="I50" s="421">
        <v>288</v>
      </c>
      <c r="J50" s="420">
        <v>304.76190476190476</v>
      </c>
      <c r="K50" s="421">
        <v>1239.3364928909953</v>
      </c>
      <c r="M50" s="422"/>
      <c r="N50" s="423"/>
      <c r="O50" s="408"/>
    </row>
    <row r="51" spans="1:15" s="407" customFormat="1" ht="8.25" customHeight="1">
      <c r="A51" s="415" t="s">
        <v>79</v>
      </c>
      <c r="B51" s="416"/>
      <c r="C51" s="417">
        <v>1680</v>
      </c>
      <c r="D51" s="418">
        <v>5.233269890319385</v>
      </c>
      <c r="E51" s="419">
        <v>2953</v>
      </c>
      <c r="F51" s="421">
        <v>1481</v>
      </c>
      <c r="G51" s="421">
        <v>1472</v>
      </c>
      <c r="H51" s="418">
        <v>9.198717848876871</v>
      </c>
      <c r="I51" s="421">
        <v>622</v>
      </c>
      <c r="J51" s="420">
        <v>210.63325431764306</v>
      </c>
      <c r="K51" s="421">
        <v>1006.1141304347826</v>
      </c>
      <c r="M51" s="422"/>
      <c r="N51" s="423"/>
      <c r="O51" s="408"/>
    </row>
    <row r="52" spans="1:15" s="407" customFormat="1" ht="8.25" customHeight="1">
      <c r="A52" s="415" t="s">
        <v>370</v>
      </c>
      <c r="B52" s="416"/>
      <c r="C52" s="417">
        <v>469</v>
      </c>
      <c r="D52" s="418">
        <v>5.131347170100329</v>
      </c>
      <c r="E52" s="419">
        <v>842</v>
      </c>
      <c r="F52" s="421">
        <v>404</v>
      </c>
      <c r="G52" s="421">
        <v>438</v>
      </c>
      <c r="H52" s="418">
        <v>9.212354620947712</v>
      </c>
      <c r="I52" s="421">
        <v>190</v>
      </c>
      <c r="J52" s="420">
        <v>225.65320665083135</v>
      </c>
      <c r="K52" s="421">
        <v>922.3744292237443</v>
      </c>
      <c r="M52" s="422"/>
      <c r="N52" s="423"/>
      <c r="O52" s="408"/>
    </row>
    <row r="53" spans="1:15" s="407" customFormat="1" ht="8.25" customHeight="1">
      <c r="A53" s="415" t="s">
        <v>371</v>
      </c>
      <c r="B53" s="416"/>
      <c r="C53" s="417">
        <v>566</v>
      </c>
      <c r="D53" s="418">
        <v>4.832526489246348</v>
      </c>
      <c r="E53" s="419">
        <v>1032</v>
      </c>
      <c r="F53" s="421">
        <v>550</v>
      </c>
      <c r="G53" s="421">
        <v>482</v>
      </c>
      <c r="H53" s="418">
        <v>8.811249711841398</v>
      </c>
      <c r="I53" s="421">
        <v>234</v>
      </c>
      <c r="J53" s="420">
        <v>226.74418604651163</v>
      </c>
      <c r="K53" s="421">
        <v>1141.0788381742739</v>
      </c>
      <c r="M53" s="422"/>
      <c r="N53" s="423"/>
      <c r="O53" s="408"/>
    </row>
    <row r="54" spans="1:15" s="407" customFormat="1" ht="8.25" customHeight="1">
      <c r="A54" s="415" t="s">
        <v>355</v>
      </c>
      <c r="B54" s="416"/>
      <c r="C54" s="417">
        <v>1458</v>
      </c>
      <c r="D54" s="418">
        <v>5.84771866777899</v>
      </c>
      <c r="E54" s="419">
        <v>2091</v>
      </c>
      <c r="F54" s="421">
        <v>1066</v>
      </c>
      <c r="G54" s="421">
        <v>1025</v>
      </c>
      <c r="H54" s="418">
        <v>8.386543027658346</v>
      </c>
      <c r="I54" s="421">
        <v>598</v>
      </c>
      <c r="J54" s="420">
        <v>285.98756575801053</v>
      </c>
      <c r="K54" s="421">
        <v>1040</v>
      </c>
      <c r="M54" s="422"/>
      <c r="N54" s="423"/>
      <c r="O54" s="408"/>
    </row>
    <row r="55" spans="1:15" s="407" customFormat="1" ht="8.25" customHeight="1">
      <c r="A55" s="415" t="s">
        <v>372</v>
      </c>
      <c r="B55" s="416"/>
      <c r="C55" s="417">
        <v>793</v>
      </c>
      <c r="D55" s="418">
        <v>6.0946086154555585</v>
      </c>
      <c r="E55" s="419">
        <v>1024</v>
      </c>
      <c r="F55" s="421">
        <v>525</v>
      </c>
      <c r="G55" s="421">
        <v>499</v>
      </c>
      <c r="H55" s="418">
        <v>7.869961188179687</v>
      </c>
      <c r="I55" s="421">
        <v>254</v>
      </c>
      <c r="J55" s="420">
        <v>248.046875</v>
      </c>
      <c r="K55" s="421">
        <v>1052.1042084168334</v>
      </c>
      <c r="M55" s="422"/>
      <c r="N55" s="423"/>
      <c r="O55" s="408"/>
    </row>
    <row r="56" spans="1:15" s="407" customFormat="1" ht="8.25" customHeight="1">
      <c r="A56" s="415" t="s">
        <v>373</v>
      </c>
      <c r="B56" s="416"/>
      <c r="C56" s="417">
        <v>985</v>
      </c>
      <c r="D56" s="418">
        <v>5.775872684520075</v>
      </c>
      <c r="E56" s="419">
        <v>1272</v>
      </c>
      <c r="F56" s="421">
        <v>641</v>
      </c>
      <c r="G56" s="421">
        <v>631</v>
      </c>
      <c r="H56" s="418">
        <v>7.458791933715264</v>
      </c>
      <c r="I56" s="421">
        <v>345</v>
      </c>
      <c r="J56" s="420">
        <v>271.22641509433964</v>
      </c>
      <c r="K56" s="421">
        <v>1015.8478605388273</v>
      </c>
      <c r="M56" s="422"/>
      <c r="N56" s="423"/>
      <c r="O56" s="408"/>
    </row>
    <row r="57" spans="1:15" s="407" customFormat="1" ht="8.25" customHeight="1">
      <c r="A57" s="415" t="s">
        <v>374</v>
      </c>
      <c r="B57" s="416"/>
      <c r="C57" s="417">
        <v>632</v>
      </c>
      <c r="D57" s="418">
        <v>4.8264907135874875</v>
      </c>
      <c r="E57" s="419">
        <v>1046</v>
      </c>
      <c r="F57" s="421">
        <v>528</v>
      </c>
      <c r="G57" s="421">
        <v>518</v>
      </c>
      <c r="H57" s="418">
        <v>7.988147605083089</v>
      </c>
      <c r="I57" s="421">
        <v>303</v>
      </c>
      <c r="J57" s="420">
        <v>289.6749521988528</v>
      </c>
      <c r="K57" s="421">
        <v>1019.3050193050193</v>
      </c>
      <c r="M57" s="422"/>
      <c r="N57" s="423"/>
      <c r="O57" s="408"/>
    </row>
    <row r="58" spans="1:15" s="407" customFormat="1" ht="3" customHeight="1">
      <c r="A58" s="425"/>
      <c r="B58" s="440"/>
      <c r="F58" s="421"/>
      <c r="G58" s="421"/>
      <c r="J58" s="420"/>
      <c r="K58" s="421"/>
      <c r="M58" s="422"/>
      <c r="N58" s="423"/>
      <c r="O58" s="408"/>
    </row>
    <row r="59" spans="1:15" s="433" customFormat="1" ht="9.75" customHeight="1">
      <c r="A59" s="427" t="s">
        <v>356</v>
      </c>
      <c r="B59" s="437"/>
      <c r="C59" s="431">
        <v>14901</v>
      </c>
      <c r="D59" s="447">
        <v>5.253727428116909</v>
      </c>
      <c r="E59" s="431">
        <v>24264</v>
      </c>
      <c r="F59" s="431">
        <v>12440</v>
      </c>
      <c r="G59" s="431">
        <v>11824</v>
      </c>
      <c r="H59" s="447">
        <v>8.554891773426526</v>
      </c>
      <c r="I59" s="431">
        <v>6065</v>
      </c>
      <c r="J59" s="432">
        <v>249.95878667985494</v>
      </c>
      <c r="K59" s="431">
        <v>1052.0974289580513</v>
      </c>
      <c r="M59" s="422"/>
      <c r="N59" s="423"/>
      <c r="O59" s="434"/>
    </row>
    <row r="60" spans="1:15" s="407" customFormat="1" ht="6" customHeight="1">
      <c r="A60" s="425"/>
      <c r="B60" s="440"/>
      <c r="C60" s="421"/>
      <c r="D60" s="430"/>
      <c r="E60" s="445"/>
      <c r="F60" s="445"/>
      <c r="G60" s="445"/>
      <c r="H60" s="430"/>
      <c r="I60" s="445"/>
      <c r="J60" s="430"/>
      <c r="K60" s="445"/>
      <c r="M60" s="422"/>
      <c r="N60" s="423"/>
      <c r="O60" s="408"/>
    </row>
    <row r="61" spans="1:15" s="433" customFormat="1" ht="9.75" customHeight="1">
      <c r="A61" s="427" t="s">
        <v>153</v>
      </c>
      <c r="B61" s="437"/>
      <c r="C61" s="431">
        <v>20413</v>
      </c>
      <c r="D61" s="430">
        <v>4.677316059671123</v>
      </c>
      <c r="E61" s="431">
        <v>40634</v>
      </c>
      <c r="F61" s="431">
        <v>20835</v>
      </c>
      <c r="G61" s="431">
        <v>19799</v>
      </c>
      <c r="H61" s="430">
        <v>9.310638356374685</v>
      </c>
      <c r="I61" s="431">
        <v>10384</v>
      </c>
      <c r="J61" s="432">
        <v>255.54953979426097</v>
      </c>
      <c r="K61" s="431">
        <v>1052.3258750441942</v>
      </c>
      <c r="M61" s="422"/>
      <c r="N61" s="423"/>
      <c r="O61" s="434"/>
    </row>
    <row r="62" spans="1:15" s="407" customFormat="1" ht="11.25" customHeight="1">
      <c r="A62" s="425"/>
      <c r="B62" s="425"/>
      <c r="C62" s="435"/>
      <c r="D62" s="435"/>
      <c r="E62" s="435"/>
      <c r="F62" s="435"/>
      <c r="G62" s="435"/>
      <c r="H62" s="439"/>
      <c r="I62" s="435"/>
      <c r="J62" s="436"/>
      <c r="K62" s="435"/>
      <c r="M62" s="422"/>
      <c r="N62" s="423"/>
      <c r="O62" s="408"/>
    </row>
    <row r="63" spans="1:15" s="404" customFormat="1" ht="9.75" customHeight="1">
      <c r="A63" s="931" t="s">
        <v>375</v>
      </c>
      <c r="B63" s="931"/>
      <c r="C63" s="931"/>
      <c r="D63" s="931"/>
      <c r="E63" s="931"/>
      <c r="F63" s="931"/>
      <c r="G63" s="931"/>
      <c r="H63" s="931"/>
      <c r="I63" s="931"/>
      <c r="J63" s="931"/>
      <c r="K63" s="931"/>
      <c r="M63" s="422"/>
      <c r="N63" s="423"/>
      <c r="O63" s="406"/>
    </row>
    <row r="64" spans="1:15" s="407" customFormat="1" ht="3" customHeight="1">
      <c r="A64" s="425"/>
      <c r="B64" s="425"/>
      <c r="C64" s="435"/>
      <c r="D64" s="436"/>
      <c r="E64" s="435"/>
      <c r="F64" s="435"/>
      <c r="G64" s="435"/>
      <c r="H64" s="436"/>
      <c r="I64" s="435"/>
      <c r="J64" s="436"/>
      <c r="K64" s="435"/>
      <c r="M64" s="422"/>
      <c r="N64" s="423"/>
      <c r="O64" s="408"/>
    </row>
    <row r="65" spans="1:15" s="433" customFormat="1" ht="9.75" customHeight="1">
      <c r="A65" s="433" t="s">
        <v>354</v>
      </c>
      <c r="B65" s="437"/>
      <c r="C65" s="438"/>
      <c r="D65" s="439"/>
      <c r="E65" s="438"/>
      <c r="F65" s="438"/>
      <c r="G65" s="438"/>
      <c r="H65" s="439"/>
      <c r="I65" s="438"/>
      <c r="J65" s="436"/>
      <c r="K65" s="435"/>
      <c r="M65" s="422"/>
      <c r="N65" s="423"/>
      <c r="O65" s="434"/>
    </row>
    <row r="66" spans="1:15" s="407" customFormat="1" ht="3" customHeight="1">
      <c r="A66" s="425"/>
      <c r="B66" s="440"/>
      <c r="C66" s="435"/>
      <c r="D66" s="436"/>
      <c r="E66" s="435"/>
      <c r="F66" s="435"/>
      <c r="G66" s="435"/>
      <c r="H66" s="436"/>
      <c r="I66" s="435"/>
      <c r="J66" s="436"/>
      <c r="K66" s="435"/>
      <c r="M66" s="422"/>
      <c r="N66" s="423"/>
      <c r="O66" s="408"/>
    </row>
    <row r="67" spans="1:15" s="407" customFormat="1" ht="8.25" customHeight="1">
      <c r="A67" s="415" t="s">
        <v>376</v>
      </c>
      <c r="B67" s="416"/>
      <c r="C67" s="417">
        <v>353</v>
      </c>
      <c r="D67" s="418">
        <v>5.60628920829032</v>
      </c>
      <c r="E67" s="419">
        <v>577</v>
      </c>
      <c r="F67" s="419">
        <v>295</v>
      </c>
      <c r="G67" s="419">
        <v>282</v>
      </c>
      <c r="H67" s="418">
        <v>9.163821170491543</v>
      </c>
      <c r="I67" s="419">
        <v>154</v>
      </c>
      <c r="J67" s="420">
        <v>266.89774696707104</v>
      </c>
      <c r="K67" s="421">
        <v>1046.0992907801417</v>
      </c>
      <c r="M67" s="422"/>
      <c r="N67" s="423"/>
      <c r="O67" s="408"/>
    </row>
    <row r="68" spans="1:15" s="407" customFormat="1" ht="8.25" customHeight="1">
      <c r="A68" s="415" t="s">
        <v>377</v>
      </c>
      <c r="B68" s="416"/>
      <c r="C68" s="417">
        <v>324</v>
      </c>
      <c r="D68" s="418">
        <v>6.414190406430028</v>
      </c>
      <c r="E68" s="419">
        <v>332</v>
      </c>
      <c r="F68" s="441">
        <v>173</v>
      </c>
      <c r="G68" s="441">
        <v>159</v>
      </c>
      <c r="H68" s="418">
        <v>6.572565478193733</v>
      </c>
      <c r="I68" s="419">
        <v>127</v>
      </c>
      <c r="J68" s="420">
        <v>382.5301204819277</v>
      </c>
      <c r="K68" s="421">
        <v>1088.050314465409</v>
      </c>
      <c r="M68" s="422"/>
      <c r="N68" s="423"/>
      <c r="O68" s="408"/>
    </row>
    <row r="69" spans="1:15" s="407" customFormat="1" ht="8.25" customHeight="1">
      <c r="A69" s="415" t="s">
        <v>378</v>
      </c>
      <c r="B69" s="416"/>
      <c r="C69" s="417">
        <v>198</v>
      </c>
      <c r="D69" s="418">
        <v>4.448038819247877</v>
      </c>
      <c r="E69" s="419">
        <v>350</v>
      </c>
      <c r="F69" s="441">
        <v>179</v>
      </c>
      <c r="G69" s="441">
        <v>171</v>
      </c>
      <c r="H69" s="418">
        <v>7.862694882508873</v>
      </c>
      <c r="I69" s="419">
        <v>110</v>
      </c>
      <c r="J69" s="420">
        <v>314.2857142857143</v>
      </c>
      <c r="K69" s="421">
        <v>1046.7836257309941</v>
      </c>
      <c r="M69" s="422"/>
      <c r="N69" s="423"/>
      <c r="O69" s="408"/>
    </row>
    <row r="70" spans="1:15" s="407" customFormat="1" ht="3" customHeight="1">
      <c r="A70" s="416"/>
      <c r="B70" s="440"/>
      <c r="F70" s="421"/>
      <c r="G70" s="421"/>
      <c r="J70" s="420"/>
      <c r="K70" s="421"/>
      <c r="M70" s="422"/>
      <c r="N70" s="423"/>
      <c r="O70" s="408"/>
    </row>
    <row r="71" spans="1:15" s="433" customFormat="1" ht="9.75" customHeight="1">
      <c r="A71" s="448" t="s">
        <v>356</v>
      </c>
      <c r="B71" s="437"/>
      <c r="C71" s="431">
        <v>875</v>
      </c>
      <c r="D71" s="447">
        <v>5.538255101524128</v>
      </c>
      <c r="E71" s="431">
        <v>1259</v>
      </c>
      <c r="F71" s="449">
        <v>647</v>
      </c>
      <c r="G71" s="431">
        <v>612</v>
      </c>
      <c r="H71" s="447">
        <v>7.968757911793002</v>
      </c>
      <c r="I71" s="431">
        <v>391</v>
      </c>
      <c r="J71" s="432">
        <v>310.5639396346307</v>
      </c>
      <c r="K71" s="431">
        <v>1057.18954248366</v>
      </c>
      <c r="M71" s="422"/>
      <c r="N71" s="423"/>
      <c r="O71" s="434"/>
    </row>
    <row r="72" spans="1:15" s="407" customFormat="1" ht="6" customHeight="1">
      <c r="A72" s="416"/>
      <c r="B72" s="440"/>
      <c r="C72" s="421"/>
      <c r="D72" s="418"/>
      <c r="E72" s="421"/>
      <c r="F72" s="421"/>
      <c r="G72" s="421"/>
      <c r="H72" s="418"/>
      <c r="I72" s="421"/>
      <c r="J72" s="426"/>
      <c r="K72" s="421"/>
      <c r="M72" s="422"/>
      <c r="N72" s="423"/>
      <c r="O72" s="408"/>
    </row>
    <row r="73" spans="1:15" s="433" customFormat="1" ht="9.75" customHeight="1">
      <c r="A73" s="450" t="s">
        <v>89</v>
      </c>
      <c r="B73" s="437"/>
      <c r="C73" s="445"/>
      <c r="D73" s="418"/>
      <c r="E73" s="445"/>
      <c r="F73" s="445"/>
      <c r="G73" s="445"/>
      <c r="H73" s="418"/>
      <c r="I73" s="445"/>
      <c r="J73" s="426"/>
      <c r="K73" s="421"/>
      <c r="M73" s="422"/>
      <c r="N73" s="423"/>
      <c r="O73" s="434"/>
    </row>
    <row r="74" spans="1:15" s="407" customFormat="1" ht="3" customHeight="1">
      <c r="A74" s="416"/>
      <c r="B74" s="440"/>
      <c r="C74" s="421"/>
      <c r="D74" s="418"/>
      <c r="E74" s="421"/>
      <c r="F74" s="421"/>
      <c r="G74" s="421"/>
      <c r="H74" s="418"/>
      <c r="I74" s="421"/>
      <c r="J74" s="426"/>
      <c r="K74" s="421"/>
      <c r="M74" s="422"/>
      <c r="N74" s="423"/>
      <c r="O74" s="408"/>
    </row>
    <row r="75" spans="1:15" s="407" customFormat="1" ht="8.25" customHeight="1">
      <c r="A75" s="451" t="s">
        <v>379</v>
      </c>
      <c r="B75" s="440"/>
      <c r="C75" s="421">
        <v>585</v>
      </c>
      <c r="D75" s="418">
        <v>5.001923816852636</v>
      </c>
      <c r="E75" s="419">
        <v>917</v>
      </c>
      <c r="F75" s="421">
        <v>468</v>
      </c>
      <c r="G75" s="421">
        <v>449</v>
      </c>
      <c r="H75" s="418">
        <v>7.8406224616305416</v>
      </c>
      <c r="I75" s="421">
        <v>243</v>
      </c>
      <c r="J75" s="420">
        <v>264.9945474372955</v>
      </c>
      <c r="K75" s="421">
        <v>1042.316258351893</v>
      </c>
      <c r="M75" s="422"/>
      <c r="N75" s="423"/>
      <c r="O75" s="408"/>
    </row>
    <row r="76" spans="1:15" s="407" customFormat="1" ht="8.25" customHeight="1">
      <c r="A76" s="451" t="s">
        <v>381</v>
      </c>
      <c r="B76" s="440"/>
      <c r="C76" s="421">
        <v>380</v>
      </c>
      <c r="D76" s="418">
        <v>4.779092726975463</v>
      </c>
      <c r="E76" s="419">
        <v>503</v>
      </c>
      <c r="F76" s="421">
        <v>247</v>
      </c>
      <c r="G76" s="421">
        <v>256</v>
      </c>
      <c r="H76" s="418">
        <v>6.326009583338574</v>
      </c>
      <c r="I76" s="421">
        <v>145</v>
      </c>
      <c r="J76" s="420">
        <v>288.2703777335984</v>
      </c>
      <c r="K76" s="421">
        <v>964.84375</v>
      </c>
      <c r="M76" s="422"/>
      <c r="N76" s="423"/>
      <c r="O76" s="408"/>
    </row>
    <row r="77" spans="1:15" s="407" customFormat="1" ht="8.25" customHeight="1">
      <c r="A77" s="451" t="s">
        <v>382</v>
      </c>
      <c r="B77" s="440"/>
      <c r="C77" s="421">
        <v>505</v>
      </c>
      <c r="D77" s="418">
        <v>4.465706908139082</v>
      </c>
      <c r="E77" s="419">
        <v>974</v>
      </c>
      <c r="F77" s="421">
        <v>488</v>
      </c>
      <c r="G77" s="421">
        <v>486</v>
      </c>
      <c r="H77" s="418">
        <v>8.613066393123695</v>
      </c>
      <c r="I77" s="421">
        <v>209</v>
      </c>
      <c r="J77" s="420">
        <v>214.57905544147843</v>
      </c>
      <c r="K77" s="421">
        <v>1004.1152263374486</v>
      </c>
      <c r="M77" s="422"/>
      <c r="N77" s="423"/>
      <c r="O77" s="408"/>
    </row>
    <row r="78" spans="1:15" s="407" customFormat="1" ht="8.25" customHeight="1">
      <c r="A78" s="451" t="s">
        <v>376</v>
      </c>
      <c r="B78" s="440"/>
      <c r="C78" s="421">
        <v>601</v>
      </c>
      <c r="D78" s="418">
        <v>4.044904497180008</v>
      </c>
      <c r="E78" s="419">
        <v>1276</v>
      </c>
      <c r="F78" s="421">
        <v>661</v>
      </c>
      <c r="G78" s="421">
        <v>615</v>
      </c>
      <c r="H78" s="418">
        <v>8.5878504798697</v>
      </c>
      <c r="I78" s="421">
        <v>292</v>
      </c>
      <c r="J78" s="420">
        <v>228.84012539184954</v>
      </c>
      <c r="K78" s="421">
        <v>1074.7967479674796</v>
      </c>
      <c r="M78" s="422"/>
      <c r="N78" s="423"/>
      <c r="O78" s="408"/>
    </row>
    <row r="79" spans="1:15" s="407" customFormat="1" ht="8.25" customHeight="1">
      <c r="A79" s="451" t="s">
        <v>377</v>
      </c>
      <c r="B79" s="440"/>
      <c r="C79" s="421">
        <v>966</v>
      </c>
      <c r="D79" s="418">
        <v>5.153979127985147</v>
      </c>
      <c r="E79" s="419">
        <v>1391</v>
      </c>
      <c r="F79" s="421">
        <v>711</v>
      </c>
      <c r="G79" s="421">
        <v>680</v>
      </c>
      <c r="H79" s="418">
        <v>7.421516529013808</v>
      </c>
      <c r="I79" s="421">
        <v>395</v>
      </c>
      <c r="J79" s="420">
        <v>283.9683680805176</v>
      </c>
      <c r="K79" s="421">
        <v>1045.5882352941178</v>
      </c>
      <c r="M79" s="422"/>
      <c r="N79" s="423"/>
      <c r="O79" s="408"/>
    </row>
    <row r="80" spans="1:15" s="407" customFormat="1" ht="8.25" customHeight="1">
      <c r="A80" s="451" t="s">
        <v>383</v>
      </c>
      <c r="B80" s="440"/>
      <c r="C80" s="421">
        <v>398</v>
      </c>
      <c r="D80" s="418">
        <v>5.028045884077012</v>
      </c>
      <c r="E80" s="419">
        <v>592</v>
      </c>
      <c r="F80" s="421">
        <v>331</v>
      </c>
      <c r="G80" s="421">
        <v>261</v>
      </c>
      <c r="H80" s="418">
        <v>7.478902420536662</v>
      </c>
      <c r="I80" s="421">
        <v>181</v>
      </c>
      <c r="J80" s="420">
        <v>305.7432432432432</v>
      </c>
      <c r="K80" s="421">
        <v>1268.199233716475</v>
      </c>
      <c r="M80" s="422"/>
      <c r="N80" s="423"/>
      <c r="O80" s="408"/>
    </row>
    <row r="81" spans="1:15" s="407" customFormat="1" ht="8.25" customHeight="1">
      <c r="A81" s="451" t="s">
        <v>384</v>
      </c>
      <c r="B81" s="440"/>
      <c r="C81" s="421">
        <v>465</v>
      </c>
      <c r="D81" s="418">
        <v>3.939108998958042</v>
      </c>
      <c r="E81" s="419">
        <v>940</v>
      </c>
      <c r="F81" s="421">
        <v>484</v>
      </c>
      <c r="G81" s="421">
        <v>456</v>
      </c>
      <c r="H81" s="418">
        <v>7.962930019399053</v>
      </c>
      <c r="I81" s="421">
        <v>279</v>
      </c>
      <c r="J81" s="420">
        <v>296.8085106382979</v>
      </c>
      <c r="K81" s="421">
        <v>1061.4035087719299</v>
      </c>
      <c r="M81" s="422"/>
      <c r="N81" s="423"/>
      <c r="O81" s="408"/>
    </row>
    <row r="82" spans="1:15" s="407" customFormat="1" ht="8.25" customHeight="1">
      <c r="A82" s="451" t="s">
        <v>385</v>
      </c>
      <c r="B82" s="440"/>
      <c r="C82" s="421">
        <v>445</v>
      </c>
      <c r="D82" s="418">
        <v>4.56017379898344</v>
      </c>
      <c r="E82" s="419">
        <v>749</v>
      </c>
      <c r="F82" s="421">
        <v>354</v>
      </c>
      <c r="G82" s="421">
        <v>395</v>
      </c>
      <c r="H82" s="418">
        <v>7.675438596491228</v>
      </c>
      <c r="I82" s="421">
        <v>172</v>
      </c>
      <c r="J82" s="420">
        <v>229.63951935914554</v>
      </c>
      <c r="K82" s="421">
        <v>896.2025316455697</v>
      </c>
      <c r="M82" s="422"/>
      <c r="N82" s="423"/>
      <c r="O82" s="408"/>
    </row>
    <row r="83" spans="1:15" s="407" customFormat="1" ht="8.25" customHeight="1">
      <c r="A83" s="451" t="s">
        <v>380</v>
      </c>
      <c r="B83" s="440"/>
      <c r="C83" s="421">
        <v>408</v>
      </c>
      <c r="D83" s="418">
        <v>4.493540535480247</v>
      </c>
      <c r="E83" s="419">
        <v>716</v>
      </c>
      <c r="F83" s="421">
        <v>368</v>
      </c>
      <c r="G83" s="421">
        <v>348</v>
      </c>
      <c r="H83" s="418">
        <v>7.885723096578081</v>
      </c>
      <c r="I83" s="421">
        <v>193</v>
      </c>
      <c r="J83" s="420">
        <v>269.55307262569835</v>
      </c>
      <c r="K83" s="421">
        <v>1057.471264367816</v>
      </c>
      <c r="M83" s="422"/>
      <c r="N83" s="423"/>
      <c r="O83" s="408"/>
    </row>
    <row r="84" spans="2:15" s="407" customFormat="1" ht="3" customHeight="1">
      <c r="B84" s="440"/>
      <c r="C84" s="421"/>
      <c r="D84" s="418"/>
      <c r="E84" s="421"/>
      <c r="F84" s="421"/>
      <c r="G84" s="421"/>
      <c r="H84" s="418"/>
      <c r="I84" s="421"/>
      <c r="J84" s="426"/>
      <c r="K84" s="421"/>
      <c r="M84" s="422"/>
      <c r="N84" s="423"/>
      <c r="O84" s="408"/>
    </row>
    <row r="85" spans="1:15" s="433" customFormat="1" ht="9.75" customHeight="1">
      <c r="A85" s="448" t="s">
        <v>356</v>
      </c>
      <c r="B85" s="437"/>
      <c r="C85" s="431">
        <v>4753</v>
      </c>
      <c r="D85" s="430">
        <v>4.60943455146022</v>
      </c>
      <c r="E85" s="452">
        <v>8058</v>
      </c>
      <c r="F85" s="431">
        <v>4112</v>
      </c>
      <c r="G85" s="452">
        <v>3946</v>
      </c>
      <c r="H85" s="430">
        <v>7.8146062730205035</v>
      </c>
      <c r="I85" s="431">
        <v>2109</v>
      </c>
      <c r="J85" s="432">
        <v>261.72747580044677</v>
      </c>
      <c r="K85" s="431">
        <v>1042.067916877851</v>
      </c>
      <c r="M85" s="422"/>
      <c r="N85" s="423"/>
      <c r="O85" s="434"/>
    </row>
    <row r="86" spans="1:15" s="407" customFormat="1" ht="6" customHeight="1">
      <c r="A86" s="425"/>
      <c r="B86" s="416"/>
      <c r="C86" s="417"/>
      <c r="D86" s="418"/>
      <c r="E86" s="421"/>
      <c r="F86" s="421"/>
      <c r="G86" s="421"/>
      <c r="H86" s="418"/>
      <c r="I86" s="421"/>
      <c r="J86" s="432"/>
      <c r="K86" s="445"/>
      <c r="M86" s="422"/>
      <c r="N86" s="423"/>
      <c r="O86" s="408"/>
    </row>
    <row r="87" spans="1:15" s="433" customFormat="1" ht="9.75" customHeight="1">
      <c r="A87" s="427" t="s">
        <v>153</v>
      </c>
      <c r="B87" s="437"/>
      <c r="C87" s="431">
        <v>5628</v>
      </c>
      <c r="D87" s="430">
        <v>4.732844070952296</v>
      </c>
      <c r="E87" s="452">
        <v>9317</v>
      </c>
      <c r="F87" s="431">
        <v>4759</v>
      </c>
      <c r="G87" s="452">
        <v>4558</v>
      </c>
      <c r="H87" s="430">
        <v>7.835093853777992</v>
      </c>
      <c r="I87" s="431">
        <v>2500</v>
      </c>
      <c r="J87" s="432">
        <v>268.3267146077063</v>
      </c>
      <c r="K87" s="431">
        <v>1044.0982887231241</v>
      </c>
      <c r="M87" s="422"/>
      <c r="N87" s="423"/>
      <c r="O87" s="434"/>
    </row>
    <row r="88" spans="3:15" s="407" customFormat="1" ht="9" customHeight="1">
      <c r="C88" s="453"/>
      <c r="D88" s="453"/>
      <c r="E88" s="453"/>
      <c r="F88" s="453"/>
      <c r="G88" s="453"/>
      <c r="M88" s="408"/>
      <c r="N88" s="408"/>
      <c r="O88" s="408"/>
    </row>
    <row r="89" spans="13:15" s="407" customFormat="1" ht="9" customHeight="1">
      <c r="M89" s="408"/>
      <c r="N89" s="408"/>
      <c r="O89" s="408"/>
    </row>
    <row r="90" spans="13:15" s="407" customFormat="1" ht="9" customHeight="1">
      <c r="M90" s="408"/>
      <c r="N90" s="408"/>
      <c r="O90" s="408"/>
    </row>
    <row r="91" spans="13:15" s="407" customFormat="1" ht="9" customHeight="1">
      <c r="M91" s="408"/>
      <c r="N91" s="408"/>
      <c r="O91" s="408"/>
    </row>
    <row r="92" spans="3:15" s="407" customFormat="1" ht="9" customHeight="1">
      <c r="C92" s="446"/>
      <c r="D92" s="446"/>
      <c r="E92" s="446"/>
      <c r="F92" s="446"/>
      <c r="G92" s="446"/>
      <c r="H92" s="446"/>
      <c r="I92" s="446"/>
      <c r="J92" s="446"/>
      <c r="K92" s="446"/>
      <c r="M92" s="408"/>
      <c r="N92" s="408"/>
      <c r="O92" s="408"/>
    </row>
    <row r="93" spans="3:15" s="407" customFormat="1" ht="9" customHeight="1">
      <c r="C93" s="423"/>
      <c r="D93" s="423"/>
      <c r="E93" s="423"/>
      <c r="F93" s="423"/>
      <c r="G93" s="423"/>
      <c r="H93" s="423"/>
      <c r="I93" s="423"/>
      <c r="J93" s="423"/>
      <c r="K93" s="423"/>
      <c r="M93" s="408"/>
      <c r="N93" s="408"/>
      <c r="O93" s="408"/>
    </row>
    <row r="94" spans="3:15" s="407" customFormat="1" ht="9" customHeight="1">
      <c r="C94" s="446"/>
      <c r="D94" s="446"/>
      <c r="E94" s="446"/>
      <c r="F94" s="446"/>
      <c r="G94" s="446"/>
      <c r="H94" s="446"/>
      <c r="I94" s="446"/>
      <c r="M94" s="408"/>
      <c r="N94" s="408"/>
      <c r="O94" s="408"/>
    </row>
    <row r="95" spans="3:15" s="407" customFormat="1" ht="9" customHeight="1">
      <c r="C95" s="446"/>
      <c r="D95" s="446"/>
      <c r="E95" s="446"/>
      <c r="F95" s="446"/>
      <c r="G95" s="446"/>
      <c r="H95" s="446"/>
      <c r="I95" s="446"/>
      <c r="M95" s="408"/>
      <c r="N95" s="408"/>
      <c r="O95" s="408"/>
    </row>
    <row r="96" spans="3:15" s="407" customFormat="1" ht="9" customHeight="1">
      <c r="C96" s="423"/>
      <c r="D96" s="423"/>
      <c r="E96" s="423"/>
      <c r="F96" s="423"/>
      <c r="G96" s="423"/>
      <c r="H96" s="423"/>
      <c r="I96" s="423"/>
      <c r="M96" s="408"/>
      <c r="N96" s="408"/>
      <c r="O96" s="408"/>
    </row>
    <row r="97" spans="13:15" s="407" customFormat="1" ht="9" customHeight="1">
      <c r="M97" s="408"/>
      <c r="N97" s="408"/>
      <c r="O97" s="408"/>
    </row>
    <row r="98" spans="13:15" s="407" customFormat="1" ht="9" customHeight="1">
      <c r="M98" s="408"/>
      <c r="N98" s="408"/>
      <c r="O98" s="408"/>
    </row>
    <row r="99" spans="13:15" s="407" customFormat="1" ht="9" customHeight="1">
      <c r="M99" s="408"/>
      <c r="N99" s="408"/>
      <c r="O99" s="408"/>
    </row>
    <row r="100" spans="13:15" s="407" customFormat="1" ht="9" customHeight="1">
      <c r="M100" s="408"/>
      <c r="N100" s="408"/>
      <c r="O100" s="408"/>
    </row>
    <row r="101" spans="13:15" s="407" customFormat="1" ht="9" customHeight="1">
      <c r="M101" s="408"/>
      <c r="N101" s="408"/>
      <c r="O101" s="408"/>
    </row>
    <row r="102" spans="13:15" s="407" customFormat="1" ht="9" customHeight="1">
      <c r="M102" s="408"/>
      <c r="N102" s="408"/>
      <c r="O102" s="408"/>
    </row>
    <row r="103" spans="13:15" s="407" customFormat="1" ht="9" customHeight="1">
      <c r="M103" s="408"/>
      <c r="N103" s="408"/>
      <c r="O103" s="408"/>
    </row>
    <row r="104" spans="13:15" s="407" customFormat="1" ht="9" customHeight="1">
      <c r="M104" s="408"/>
      <c r="N104" s="408"/>
      <c r="O104" s="408"/>
    </row>
    <row r="105" spans="13:15" s="407" customFormat="1" ht="9" customHeight="1">
      <c r="M105" s="408"/>
      <c r="N105" s="408"/>
      <c r="O105" s="408"/>
    </row>
    <row r="106" spans="13:15" s="407" customFormat="1" ht="9" customHeight="1">
      <c r="M106" s="408"/>
      <c r="N106" s="408"/>
      <c r="O106" s="408"/>
    </row>
    <row r="107" spans="13:15" s="407" customFormat="1" ht="9" customHeight="1">
      <c r="M107" s="408"/>
      <c r="N107" s="408"/>
      <c r="O107" s="408"/>
    </row>
    <row r="108" spans="13:15" s="407" customFormat="1" ht="9" customHeight="1">
      <c r="M108" s="408"/>
      <c r="N108" s="408"/>
      <c r="O108" s="408"/>
    </row>
    <row r="109" spans="13:15" s="407" customFormat="1" ht="9" customHeight="1">
      <c r="M109" s="408"/>
      <c r="N109" s="408"/>
      <c r="O109" s="408"/>
    </row>
    <row r="110" spans="13:15" s="407" customFormat="1" ht="9" customHeight="1">
      <c r="M110" s="408"/>
      <c r="N110" s="408"/>
      <c r="O110" s="408"/>
    </row>
    <row r="111" spans="13:15" s="407" customFormat="1" ht="9" customHeight="1">
      <c r="M111" s="408"/>
      <c r="N111" s="408"/>
      <c r="O111" s="408"/>
    </row>
    <row r="112" spans="13:15" s="407" customFormat="1" ht="9" customHeight="1">
      <c r="M112" s="408"/>
      <c r="N112" s="408"/>
      <c r="O112" s="408"/>
    </row>
    <row r="113" spans="13:15" s="407" customFormat="1" ht="9" customHeight="1">
      <c r="M113" s="408"/>
      <c r="N113" s="408"/>
      <c r="O113" s="408"/>
    </row>
    <row r="114" spans="13:15" s="407" customFormat="1" ht="9" customHeight="1">
      <c r="M114" s="408"/>
      <c r="N114" s="408"/>
      <c r="O114" s="408"/>
    </row>
    <row r="115" spans="13:15" s="407" customFormat="1" ht="9" customHeight="1">
      <c r="M115" s="408"/>
      <c r="N115" s="408"/>
      <c r="O115" s="408"/>
    </row>
    <row r="116" spans="13:15" s="407" customFormat="1" ht="9" customHeight="1">
      <c r="M116" s="408"/>
      <c r="N116" s="408"/>
      <c r="O116" s="408"/>
    </row>
    <row r="117" spans="13:15" s="407" customFormat="1" ht="9" customHeight="1">
      <c r="M117" s="408"/>
      <c r="N117" s="408"/>
      <c r="O117" s="408"/>
    </row>
  </sheetData>
  <sheetProtection/>
  <mergeCells count="15">
    <mergeCell ref="J5:J9"/>
    <mergeCell ref="F4:F9"/>
    <mergeCell ref="G4:G9"/>
    <mergeCell ref="H4:H9"/>
    <mergeCell ref="I5:I9"/>
    <mergeCell ref="A63:K63"/>
    <mergeCell ref="K4:K9"/>
    <mergeCell ref="A12:K12"/>
    <mergeCell ref="A26:K26"/>
    <mergeCell ref="A3:B10"/>
    <mergeCell ref="C3:D3"/>
    <mergeCell ref="E3:K3"/>
    <mergeCell ref="C4:C9"/>
    <mergeCell ref="D4:D9"/>
    <mergeCell ref="E4:E9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97" r:id="rId1"/>
  <headerFooter alignWithMargins="0">
    <oddHeader>&amp;C&amp;"Arial,Standard"&amp;9- 10 -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17"/>
  <sheetViews>
    <sheetView zoomScale="120" zoomScaleNormal="120" zoomScalePageLayoutView="0" workbookViewId="0" topLeftCell="A1">
      <pane ySplit="10" topLeftCell="A11" activePane="bottomLeft" state="frozen"/>
      <selection pane="topLeft" activeCell="W1" sqref="W1"/>
      <selection pane="bottomLeft" activeCell="N1" sqref="N1"/>
    </sheetView>
  </sheetViews>
  <sheetFormatPr defaultColWidth="10.28125" defaultRowHeight="12.75"/>
  <cols>
    <col min="1" max="1" width="5.7109375" style="457" customWidth="1"/>
    <col min="2" max="2" width="7.57421875" style="457" customWidth="1"/>
    <col min="3" max="4" width="6.7109375" style="457" customWidth="1"/>
    <col min="5" max="5" width="5.8515625" style="457" customWidth="1"/>
    <col min="6" max="6" width="6.140625" style="457" customWidth="1"/>
    <col min="7" max="8" width="5.00390625" style="457" customWidth="1"/>
    <col min="9" max="9" width="8.7109375" style="457" customWidth="1"/>
    <col min="10" max="10" width="7.57421875" style="457" customWidth="1"/>
    <col min="11" max="11" width="6.00390625" style="457" customWidth="1"/>
    <col min="12" max="12" width="0.9921875" style="458" customWidth="1"/>
    <col min="13" max="13" width="18.421875" style="454" customWidth="1"/>
    <col min="14" max="14" width="10.28125" style="458" customWidth="1"/>
    <col min="15" max="15" width="5.421875" style="458" customWidth="1"/>
    <col min="16" max="16" width="2.8515625" style="458" customWidth="1"/>
    <col min="17" max="17" width="4.28125" style="458" customWidth="1"/>
    <col min="18" max="18" width="5.140625" style="458" customWidth="1"/>
    <col min="19" max="16384" width="10.28125" style="458" customWidth="1"/>
  </cols>
  <sheetData>
    <row r="1" spans="1:13" s="456" customFormat="1" ht="9.75" customHeight="1">
      <c r="A1" s="954" t="s">
        <v>386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</row>
    <row r="2" ht="6" customHeight="1">
      <c r="M2" s="407"/>
    </row>
    <row r="3" spans="1:13" s="459" customFormat="1" ht="12.75" customHeight="1">
      <c r="A3" s="952" t="s">
        <v>387</v>
      </c>
      <c r="B3" s="941" t="s">
        <v>6</v>
      </c>
      <c r="C3" s="943"/>
      <c r="D3" s="943"/>
      <c r="E3" s="942"/>
      <c r="F3" s="941" t="s">
        <v>388</v>
      </c>
      <c r="G3" s="943"/>
      <c r="H3" s="943"/>
      <c r="I3" s="942"/>
      <c r="J3" s="932" t="s">
        <v>389</v>
      </c>
      <c r="K3" s="952"/>
      <c r="L3" s="956" t="s">
        <v>60</v>
      </c>
      <c r="M3" s="957"/>
    </row>
    <row r="4" spans="1:13" s="459" customFormat="1" ht="12.75" customHeight="1">
      <c r="A4" s="955"/>
      <c r="B4" s="947" t="s">
        <v>345</v>
      </c>
      <c r="C4" s="947" t="s">
        <v>390</v>
      </c>
      <c r="D4" s="947" t="s">
        <v>391</v>
      </c>
      <c r="E4" s="947" t="s">
        <v>344</v>
      </c>
      <c r="F4" s="941" t="s">
        <v>392</v>
      </c>
      <c r="G4" s="943"/>
      <c r="H4" s="943"/>
      <c r="I4" s="942"/>
      <c r="J4" s="934"/>
      <c r="K4" s="953"/>
      <c r="L4" s="958"/>
      <c r="M4" s="959"/>
    </row>
    <row r="5" spans="1:13" s="459" customFormat="1" ht="9.75" customHeight="1">
      <c r="A5" s="955"/>
      <c r="B5" s="948"/>
      <c r="C5" s="948"/>
      <c r="D5" s="948"/>
      <c r="E5" s="948"/>
      <c r="F5" s="947" t="s">
        <v>8</v>
      </c>
      <c r="G5" s="947" t="s">
        <v>390</v>
      </c>
      <c r="H5" s="947" t="s">
        <v>391</v>
      </c>
      <c r="I5" s="947" t="s">
        <v>393</v>
      </c>
      <c r="J5" s="944" t="s">
        <v>65</v>
      </c>
      <c r="K5" s="947" t="s">
        <v>394</v>
      </c>
      <c r="L5" s="958"/>
      <c r="M5" s="959"/>
    </row>
    <row r="6" spans="1:13" s="459" customFormat="1" ht="9.75" customHeight="1">
      <c r="A6" s="955"/>
      <c r="B6" s="948"/>
      <c r="C6" s="948"/>
      <c r="D6" s="948"/>
      <c r="E6" s="948"/>
      <c r="F6" s="948"/>
      <c r="G6" s="948"/>
      <c r="H6" s="948"/>
      <c r="I6" s="948"/>
      <c r="J6" s="945"/>
      <c r="K6" s="948"/>
      <c r="L6" s="958"/>
      <c r="M6" s="959"/>
    </row>
    <row r="7" spans="1:13" s="459" customFormat="1" ht="9.75" customHeight="1">
      <c r="A7" s="955"/>
      <c r="B7" s="948"/>
      <c r="C7" s="948"/>
      <c r="D7" s="948"/>
      <c r="E7" s="948"/>
      <c r="F7" s="948"/>
      <c r="G7" s="948"/>
      <c r="H7" s="948"/>
      <c r="I7" s="948"/>
      <c r="J7" s="945"/>
      <c r="K7" s="948"/>
      <c r="L7" s="958"/>
      <c r="M7" s="959"/>
    </row>
    <row r="8" spans="1:13" s="459" customFormat="1" ht="9.75" customHeight="1">
      <c r="A8" s="955"/>
      <c r="B8" s="948"/>
      <c r="C8" s="948"/>
      <c r="D8" s="948"/>
      <c r="E8" s="948"/>
      <c r="F8" s="948"/>
      <c r="G8" s="948"/>
      <c r="H8" s="948"/>
      <c r="I8" s="948"/>
      <c r="J8" s="945"/>
      <c r="K8" s="948"/>
      <c r="L8" s="958"/>
      <c r="M8" s="959"/>
    </row>
    <row r="9" spans="1:17" s="459" customFormat="1" ht="9.75" customHeight="1">
      <c r="A9" s="953"/>
      <c r="B9" s="949"/>
      <c r="C9" s="949"/>
      <c r="D9" s="949"/>
      <c r="E9" s="949"/>
      <c r="F9" s="949"/>
      <c r="G9" s="949"/>
      <c r="H9" s="949"/>
      <c r="I9" s="949"/>
      <c r="J9" s="946"/>
      <c r="K9" s="949"/>
      <c r="L9" s="958"/>
      <c r="M9" s="959"/>
      <c r="O9" s="460"/>
      <c r="Q9" s="460"/>
    </row>
    <row r="10" spans="1:13" s="459" customFormat="1" ht="9" customHeight="1">
      <c r="A10" s="409">
        <v>10</v>
      </c>
      <c r="B10" s="409">
        <v>11</v>
      </c>
      <c r="C10" s="409">
        <v>12</v>
      </c>
      <c r="D10" s="409">
        <v>13</v>
      </c>
      <c r="E10" s="409">
        <v>14</v>
      </c>
      <c r="F10" s="409">
        <v>15</v>
      </c>
      <c r="G10" s="409">
        <v>16</v>
      </c>
      <c r="H10" s="409">
        <v>17</v>
      </c>
      <c r="I10" s="409">
        <v>18</v>
      </c>
      <c r="J10" s="409">
        <v>19</v>
      </c>
      <c r="K10" s="409">
        <v>20</v>
      </c>
      <c r="L10" s="960"/>
      <c r="M10" s="961"/>
    </row>
    <row r="11" spans="1:13" s="459" customFormat="1" ht="6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58"/>
      <c r="M11" s="407"/>
    </row>
    <row r="12" spans="1:13" s="456" customFormat="1" ht="9.75" customHeight="1">
      <c r="A12" s="950" t="s">
        <v>349</v>
      </c>
      <c r="B12" s="950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</row>
    <row r="13" spans="1:13" s="459" customFormat="1" ht="6" customHeight="1">
      <c r="A13" s="407"/>
      <c r="B13" s="407"/>
      <c r="C13" s="407"/>
      <c r="D13" s="407"/>
      <c r="E13" s="407"/>
      <c r="F13" s="407"/>
      <c r="G13" s="407"/>
      <c r="H13" s="407"/>
      <c r="I13" s="411"/>
      <c r="J13" s="407"/>
      <c r="K13" s="461"/>
      <c r="L13" s="458"/>
      <c r="M13" s="407"/>
    </row>
    <row r="14" spans="1:18" s="459" customFormat="1" ht="8.25" customHeight="1">
      <c r="A14" s="421">
        <v>155</v>
      </c>
      <c r="B14" s="421">
        <v>38608</v>
      </c>
      <c r="C14" s="421">
        <v>18070</v>
      </c>
      <c r="D14" s="421">
        <v>20538</v>
      </c>
      <c r="E14" s="462">
        <v>8.84641250339405</v>
      </c>
      <c r="F14" s="421">
        <v>111</v>
      </c>
      <c r="G14" s="421">
        <v>70</v>
      </c>
      <c r="H14" s="463">
        <v>41</v>
      </c>
      <c r="I14" s="464">
        <v>2.7317025151351086</v>
      </c>
      <c r="J14" s="421">
        <v>2026</v>
      </c>
      <c r="K14" s="465">
        <v>0.46422585298063473</v>
      </c>
      <c r="L14" s="466"/>
      <c r="M14" s="467" t="s">
        <v>69</v>
      </c>
      <c r="O14" s="468"/>
      <c r="P14" s="469"/>
      <c r="Q14" s="468"/>
      <c r="R14" s="469"/>
    </row>
    <row r="15" spans="1:20" s="459" customFormat="1" ht="8.25" customHeight="1">
      <c r="A15" s="421">
        <v>31</v>
      </c>
      <c r="B15" s="421">
        <v>12067</v>
      </c>
      <c r="C15" s="421">
        <v>5853</v>
      </c>
      <c r="D15" s="421">
        <v>6214</v>
      </c>
      <c r="E15" s="462">
        <v>10.147695345448001</v>
      </c>
      <c r="F15" s="421">
        <v>45</v>
      </c>
      <c r="G15" s="421">
        <v>26</v>
      </c>
      <c r="H15" s="463">
        <v>19</v>
      </c>
      <c r="I15" s="464">
        <v>4.829880862938714</v>
      </c>
      <c r="J15" s="470">
        <v>-2750</v>
      </c>
      <c r="K15" s="465">
        <v>-2.3126014916700095</v>
      </c>
      <c r="L15" s="466"/>
      <c r="M15" s="467" t="s">
        <v>70</v>
      </c>
      <c r="O15" s="468"/>
      <c r="P15" s="469"/>
      <c r="Q15" s="468"/>
      <c r="R15" s="469"/>
      <c r="T15" s="470"/>
    </row>
    <row r="16" spans="1:20" s="459" customFormat="1" ht="8.25" customHeight="1">
      <c r="A16" s="421">
        <v>25</v>
      </c>
      <c r="B16" s="421">
        <v>11151</v>
      </c>
      <c r="C16" s="421">
        <v>5387</v>
      </c>
      <c r="D16" s="421">
        <v>5764</v>
      </c>
      <c r="E16" s="462">
        <v>10.314666232533702</v>
      </c>
      <c r="F16" s="421">
        <v>30</v>
      </c>
      <c r="G16" s="421">
        <v>14</v>
      </c>
      <c r="H16" s="463">
        <v>16</v>
      </c>
      <c r="I16" s="464">
        <v>3.4920265394016994</v>
      </c>
      <c r="J16" s="470">
        <v>-2560</v>
      </c>
      <c r="K16" s="465">
        <v>-2.367997987201711</v>
      </c>
      <c r="L16" s="466"/>
      <c r="M16" s="467" t="s">
        <v>71</v>
      </c>
      <c r="O16" s="468"/>
      <c r="P16" s="469"/>
      <c r="Q16" s="468"/>
      <c r="R16" s="469"/>
      <c r="T16" s="470"/>
    </row>
    <row r="17" spans="1:20" s="459" customFormat="1" ht="8.25" customHeight="1">
      <c r="A17" s="421">
        <v>22</v>
      </c>
      <c r="B17" s="421">
        <v>12545</v>
      </c>
      <c r="C17" s="421">
        <v>5899</v>
      </c>
      <c r="D17" s="421">
        <v>6646</v>
      </c>
      <c r="E17" s="462">
        <v>11.684473574647905</v>
      </c>
      <c r="F17" s="421">
        <v>31</v>
      </c>
      <c r="G17" s="421">
        <v>21</v>
      </c>
      <c r="H17" s="463">
        <v>10</v>
      </c>
      <c r="I17" s="464">
        <v>3.9200809307030853</v>
      </c>
      <c r="J17" s="470">
        <v>-4637</v>
      </c>
      <c r="K17" s="465">
        <v>-4.318924190166786</v>
      </c>
      <c r="L17" s="466"/>
      <c r="M17" s="467" t="s">
        <v>72</v>
      </c>
      <c r="O17" s="468"/>
      <c r="P17" s="469"/>
      <c r="Q17" s="468"/>
      <c r="R17" s="469"/>
      <c r="T17" s="470"/>
    </row>
    <row r="18" spans="1:18" s="459" customFormat="1" ht="8.25" customHeight="1">
      <c r="A18" s="421">
        <v>54</v>
      </c>
      <c r="B18" s="421">
        <v>17695</v>
      </c>
      <c r="C18" s="421">
        <v>8437</v>
      </c>
      <c r="D18" s="421">
        <v>9258</v>
      </c>
      <c r="E18" s="462">
        <v>10.347196842336087</v>
      </c>
      <c r="F18" s="421">
        <v>41</v>
      </c>
      <c r="G18" s="421">
        <v>26</v>
      </c>
      <c r="H18" s="463">
        <v>15</v>
      </c>
      <c r="I18" s="464">
        <v>2.8893587033121917</v>
      </c>
      <c r="J18" s="470">
        <v>-3505</v>
      </c>
      <c r="K18" s="465">
        <v>-2.049557780863972</v>
      </c>
      <c r="L18" s="466"/>
      <c r="M18" s="467" t="s">
        <v>73</v>
      </c>
      <c r="O18" s="468"/>
      <c r="P18" s="469"/>
      <c r="Q18" s="468"/>
      <c r="R18" s="469"/>
    </row>
    <row r="19" spans="1:18" s="459" customFormat="1" ht="9" customHeight="1">
      <c r="A19" s="421">
        <v>36</v>
      </c>
      <c r="B19" s="421">
        <v>13349</v>
      </c>
      <c r="C19" s="421">
        <v>6431</v>
      </c>
      <c r="D19" s="421">
        <v>6918</v>
      </c>
      <c r="E19" s="462">
        <v>10.115583940250689</v>
      </c>
      <c r="F19" s="421">
        <v>28</v>
      </c>
      <c r="G19" s="421">
        <v>17</v>
      </c>
      <c r="H19" s="463">
        <v>11</v>
      </c>
      <c r="I19" s="464">
        <v>2.8234345064031463</v>
      </c>
      <c r="J19" s="470">
        <v>-3432</v>
      </c>
      <c r="K19" s="465">
        <v>-2.6006954890209277</v>
      </c>
      <c r="L19" s="466"/>
      <c r="M19" s="467" t="s">
        <v>350</v>
      </c>
      <c r="O19" s="468"/>
      <c r="P19" s="469"/>
      <c r="Q19" s="468"/>
      <c r="R19" s="469"/>
    </row>
    <row r="20" spans="1:18" s="459" customFormat="1" ht="9" customHeight="1">
      <c r="A20" s="421">
        <v>35</v>
      </c>
      <c r="B20" s="421">
        <v>17674</v>
      </c>
      <c r="C20" s="421">
        <v>8205</v>
      </c>
      <c r="D20" s="421">
        <v>9469</v>
      </c>
      <c r="E20" s="462">
        <v>9.902526729930631</v>
      </c>
      <c r="F20" s="421">
        <v>35</v>
      </c>
      <c r="G20" s="421">
        <v>16</v>
      </c>
      <c r="H20" s="463">
        <v>19</v>
      </c>
      <c r="I20" s="464">
        <v>2.3819245950728187</v>
      </c>
      <c r="J20" s="470">
        <v>-2980</v>
      </c>
      <c r="K20" s="465">
        <v>-1.6696576697517982</v>
      </c>
      <c r="L20" s="466"/>
      <c r="M20" s="467" t="s">
        <v>75</v>
      </c>
      <c r="O20" s="468"/>
      <c r="P20" s="469"/>
      <c r="Q20" s="468"/>
      <c r="R20" s="469"/>
    </row>
    <row r="21" spans="1:18" ht="9" customHeight="1">
      <c r="A21" s="471"/>
      <c r="B21" s="421"/>
      <c r="C21" s="471"/>
      <c r="D21" s="471"/>
      <c r="E21" s="462"/>
      <c r="F21" s="471"/>
      <c r="G21" s="471"/>
      <c r="H21" s="463"/>
      <c r="I21" s="464"/>
      <c r="J21" s="472"/>
      <c r="K21" s="473"/>
      <c r="L21" s="473"/>
      <c r="M21" s="467"/>
      <c r="O21" s="468"/>
      <c r="P21" s="469"/>
      <c r="Q21" s="468"/>
      <c r="R21" s="469"/>
    </row>
    <row r="22" spans="1:18" s="479" customFormat="1" ht="9.75" customHeight="1">
      <c r="A22" s="431">
        <v>358</v>
      </c>
      <c r="B22" s="431">
        <v>123089</v>
      </c>
      <c r="C22" s="431">
        <v>58282</v>
      </c>
      <c r="D22" s="431">
        <v>64807</v>
      </c>
      <c r="E22" s="474">
        <v>9.829277894765422</v>
      </c>
      <c r="F22" s="431">
        <v>321</v>
      </c>
      <c r="G22" s="431">
        <v>190</v>
      </c>
      <c r="H22" s="431">
        <v>131</v>
      </c>
      <c r="I22" s="474">
        <v>3.0498522579357914</v>
      </c>
      <c r="J22" s="475">
        <v>-17838</v>
      </c>
      <c r="K22" s="476">
        <v>-1.4244543304992776</v>
      </c>
      <c r="L22" s="477"/>
      <c r="M22" s="478" t="s">
        <v>76</v>
      </c>
      <c r="O22" s="468"/>
      <c r="P22" s="469"/>
      <c r="Q22" s="468"/>
      <c r="R22" s="469"/>
    </row>
    <row r="23" spans="1:18" s="459" customFormat="1" ht="9" customHeight="1">
      <c r="A23" s="421">
        <v>117</v>
      </c>
      <c r="B23" s="421">
        <v>35356</v>
      </c>
      <c r="C23" s="421">
        <v>16351</v>
      </c>
      <c r="D23" s="421">
        <v>19005</v>
      </c>
      <c r="E23" s="462">
        <v>9.811572082697378</v>
      </c>
      <c r="F23" s="421">
        <v>115</v>
      </c>
      <c r="G23" s="421">
        <v>73</v>
      </c>
      <c r="H23" s="421">
        <v>42</v>
      </c>
      <c r="I23" s="464">
        <v>3.3537474482356373</v>
      </c>
      <c r="J23" s="470">
        <v>-1066</v>
      </c>
      <c r="K23" s="465">
        <v>-0.2958235049257666</v>
      </c>
      <c r="L23" s="466"/>
      <c r="M23" s="467" t="s">
        <v>351</v>
      </c>
      <c r="O23" s="468"/>
      <c r="P23" s="469"/>
      <c r="Q23" s="468"/>
      <c r="R23" s="469"/>
    </row>
    <row r="24" spans="1:18" s="459" customFormat="1" ht="9" customHeight="1">
      <c r="A24" s="421">
        <v>241</v>
      </c>
      <c r="B24" s="421">
        <v>87733</v>
      </c>
      <c r="C24" s="421">
        <v>41931</v>
      </c>
      <c r="D24" s="421">
        <v>45802</v>
      </c>
      <c r="E24" s="462">
        <v>9.83643243797166</v>
      </c>
      <c r="F24" s="421">
        <v>206</v>
      </c>
      <c r="G24" s="421">
        <v>117</v>
      </c>
      <c r="H24" s="421">
        <v>89</v>
      </c>
      <c r="I24" s="464">
        <v>2.9030030580177844</v>
      </c>
      <c r="J24" s="470">
        <v>-16772</v>
      </c>
      <c r="K24" s="465">
        <v>-1.8804400265539838</v>
      </c>
      <c r="L24" s="466"/>
      <c r="M24" s="467" t="s">
        <v>352</v>
      </c>
      <c r="O24" s="468"/>
      <c r="P24" s="469"/>
      <c r="Q24" s="468"/>
      <c r="R24" s="469"/>
    </row>
    <row r="25" spans="1:18" s="459" customFormat="1" ht="11.25" customHeight="1">
      <c r="A25" s="480"/>
      <c r="B25" s="480"/>
      <c r="C25" s="480"/>
      <c r="D25" s="480"/>
      <c r="E25" s="481"/>
      <c r="F25" s="480"/>
      <c r="G25" s="480"/>
      <c r="H25" s="480"/>
      <c r="I25" s="482"/>
      <c r="J25" s="480"/>
      <c r="K25" s="481"/>
      <c r="L25" s="458"/>
      <c r="M25" s="483"/>
      <c r="O25" s="468"/>
      <c r="P25" s="469"/>
      <c r="Q25" s="468"/>
      <c r="R25" s="469"/>
    </row>
    <row r="26" spans="1:18" s="484" customFormat="1" ht="9.75" customHeight="1">
      <c r="A26" s="951" t="s">
        <v>353</v>
      </c>
      <c r="B26" s="951"/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O26" s="468"/>
      <c r="P26" s="469"/>
      <c r="Q26" s="468"/>
      <c r="R26" s="469"/>
    </row>
    <row r="27" spans="1:18" s="459" customFormat="1" ht="3" customHeight="1">
      <c r="A27" s="480"/>
      <c r="B27" s="480"/>
      <c r="C27" s="480"/>
      <c r="D27" s="480"/>
      <c r="E27" s="481"/>
      <c r="F27" s="480"/>
      <c r="G27" s="480"/>
      <c r="H27" s="480"/>
      <c r="I27" s="481"/>
      <c r="J27" s="480"/>
      <c r="K27" s="481"/>
      <c r="L27" s="458"/>
      <c r="M27" s="483"/>
      <c r="O27" s="468"/>
      <c r="P27" s="469"/>
      <c r="Q27" s="468"/>
      <c r="R27" s="469"/>
    </row>
    <row r="28" spans="1:18" s="479" customFormat="1" ht="9.75" customHeight="1">
      <c r="A28" s="445"/>
      <c r="B28" s="445"/>
      <c r="C28" s="445"/>
      <c r="D28" s="445"/>
      <c r="E28" s="485"/>
      <c r="F28" s="445"/>
      <c r="G28" s="445"/>
      <c r="H28" s="445"/>
      <c r="I28" s="485"/>
      <c r="J28" s="445"/>
      <c r="K28" s="485"/>
      <c r="L28" s="477"/>
      <c r="M28" s="478" t="s">
        <v>354</v>
      </c>
      <c r="O28" s="468"/>
      <c r="P28" s="469"/>
      <c r="Q28" s="468"/>
      <c r="R28" s="469"/>
    </row>
    <row r="29" spans="1:18" s="459" customFormat="1" ht="3" customHeight="1">
      <c r="A29" s="421"/>
      <c r="B29" s="421"/>
      <c r="C29" s="421"/>
      <c r="D29" s="421"/>
      <c r="E29" s="486"/>
      <c r="F29" s="421"/>
      <c r="G29" s="421"/>
      <c r="H29" s="421"/>
      <c r="I29" s="462"/>
      <c r="J29" s="421"/>
      <c r="K29" s="462"/>
      <c r="L29" s="487"/>
      <c r="M29" s="467"/>
      <c r="O29" s="468"/>
      <c r="P29" s="469"/>
      <c r="Q29" s="468"/>
      <c r="R29" s="469"/>
    </row>
    <row r="30" spans="1:18" s="459" customFormat="1" ht="8.25" customHeight="1">
      <c r="A30" s="421">
        <v>3</v>
      </c>
      <c r="B30" s="421">
        <v>1107</v>
      </c>
      <c r="C30" s="421">
        <v>536</v>
      </c>
      <c r="D30" s="421">
        <v>571</v>
      </c>
      <c r="E30" s="462">
        <v>8.872396188155712</v>
      </c>
      <c r="F30" s="421">
        <v>5</v>
      </c>
      <c r="G30" s="488">
        <v>3</v>
      </c>
      <c r="H30" s="463">
        <v>2</v>
      </c>
      <c r="I30" s="464">
        <v>4.035512510088782</v>
      </c>
      <c r="J30" s="421">
        <v>132</v>
      </c>
      <c r="K30" s="489">
        <v>1.0579551010266974</v>
      </c>
      <c r="L30" s="490"/>
      <c r="M30" s="467" t="s">
        <v>84</v>
      </c>
      <c r="O30" s="468"/>
      <c r="P30" s="469"/>
      <c r="Q30" s="468"/>
      <c r="R30" s="469"/>
    </row>
    <row r="31" spans="1:18" s="459" customFormat="1" ht="8.25" customHeight="1">
      <c r="A31" s="421">
        <v>58</v>
      </c>
      <c r="B31" s="421">
        <v>10642</v>
      </c>
      <c r="C31" s="421">
        <v>4968</v>
      </c>
      <c r="D31" s="421">
        <v>5674</v>
      </c>
      <c r="E31" s="462">
        <v>7.928909525345763</v>
      </c>
      <c r="F31" s="421">
        <v>49</v>
      </c>
      <c r="G31" s="421">
        <v>32</v>
      </c>
      <c r="H31" s="463">
        <v>17</v>
      </c>
      <c r="I31" s="464">
        <v>3.3642293168554755</v>
      </c>
      <c r="J31" s="421">
        <v>3923</v>
      </c>
      <c r="K31" s="489">
        <v>2.9228633779300344</v>
      </c>
      <c r="L31" s="490"/>
      <c r="M31" s="467" t="s">
        <v>79</v>
      </c>
      <c r="O31" s="468"/>
      <c r="P31" s="469"/>
      <c r="Q31" s="468"/>
      <c r="R31" s="469"/>
    </row>
    <row r="32" spans="1:18" s="459" customFormat="1" ht="8.25" customHeight="1">
      <c r="A32" s="463">
        <v>1</v>
      </c>
      <c r="B32" s="421">
        <v>494</v>
      </c>
      <c r="C32" s="421">
        <v>244</v>
      </c>
      <c r="D32" s="421">
        <v>250</v>
      </c>
      <c r="E32" s="462">
        <v>8.093716719914802</v>
      </c>
      <c r="F32" s="463">
        <v>2</v>
      </c>
      <c r="G32" s="463">
        <v>2</v>
      </c>
      <c r="H32" s="463">
        <v>0</v>
      </c>
      <c r="I32" s="464">
        <v>3.5335689045936394</v>
      </c>
      <c r="J32" s="421">
        <v>72</v>
      </c>
      <c r="K32" s="489">
        <v>1.179651019906611</v>
      </c>
      <c r="L32" s="490"/>
      <c r="M32" s="467" t="s">
        <v>355</v>
      </c>
      <c r="O32" s="468"/>
      <c r="P32" s="469"/>
      <c r="Q32" s="468"/>
      <c r="R32" s="469"/>
    </row>
    <row r="33" spans="1:18" s="459" customFormat="1" ht="3" customHeight="1">
      <c r="A33" s="421"/>
      <c r="B33" s="421"/>
      <c r="C33" s="421"/>
      <c r="D33" s="421"/>
      <c r="E33" s="462"/>
      <c r="F33" s="421"/>
      <c r="G33" s="421"/>
      <c r="H33" s="463"/>
      <c r="I33" s="464"/>
      <c r="J33" s="491"/>
      <c r="K33" s="492"/>
      <c r="L33" s="487"/>
      <c r="M33" s="467"/>
      <c r="O33" s="468"/>
      <c r="P33" s="469"/>
      <c r="Q33" s="468"/>
      <c r="R33" s="469"/>
    </row>
    <row r="34" spans="1:18" s="479" customFormat="1" ht="9.75" customHeight="1">
      <c r="A34" s="431">
        <v>62</v>
      </c>
      <c r="B34" s="431">
        <v>12243</v>
      </c>
      <c r="C34" s="431">
        <v>5748</v>
      </c>
      <c r="D34" s="431">
        <v>6495</v>
      </c>
      <c r="E34" s="474">
        <v>8.012534187270653</v>
      </c>
      <c r="F34" s="431">
        <v>56</v>
      </c>
      <c r="G34" s="431">
        <v>37</v>
      </c>
      <c r="H34" s="431">
        <v>19</v>
      </c>
      <c r="I34" s="474">
        <v>3.420891875381796</v>
      </c>
      <c r="J34" s="431">
        <v>4127</v>
      </c>
      <c r="K34" s="474">
        <v>2.7009498154754543</v>
      </c>
      <c r="L34" s="477"/>
      <c r="M34" s="478" t="s">
        <v>356</v>
      </c>
      <c r="O34" s="468"/>
      <c r="P34" s="469"/>
      <c r="Q34" s="468"/>
      <c r="R34" s="469"/>
    </row>
    <row r="35" spans="1:18" s="459" customFormat="1" ht="6" customHeight="1">
      <c r="A35" s="421"/>
      <c r="B35" s="421"/>
      <c r="C35" s="421"/>
      <c r="D35" s="421"/>
      <c r="E35" s="462"/>
      <c r="F35" s="421"/>
      <c r="G35" s="421"/>
      <c r="H35" s="463"/>
      <c r="I35" s="464"/>
      <c r="J35" s="493"/>
      <c r="K35" s="494"/>
      <c r="L35" s="487"/>
      <c r="M35" s="467"/>
      <c r="O35" s="468"/>
      <c r="P35" s="469"/>
      <c r="Q35" s="468"/>
      <c r="R35" s="469"/>
    </row>
    <row r="36" spans="1:18" s="479" customFormat="1" ht="9.75" customHeight="1">
      <c r="A36" s="445"/>
      <c r="B36" s="421"/>
      <c r="C36" s="445"/>
      <c r="D36" s="445"/>
      <c r="E36" s="462"/>
      <c r="F36" s="445"/>
      <c r="G36" s="445"/>
      <c r="H36" s="463"/>
      <c r="I36" s="464"/>
      <c r="J36" s="493"/>
      <c r="K36" s="494"/>
      <c r="L36" s="477"/>
      <c r="M36" s="478" t="s">
        <v>89</v>
      </c>
      <c r="O36" s="468"/>
      <c r="P36" s="469"/>
      <c r="Q36" s="468"/>
      <c r="R36" s="469"/>
    </row>
    <row r="37" spans="1:18" s="459" customFormat="1" ht="3" customHeight="1">
      <c r="A37" s="421"/>
      <c r="B37" s="421"/>
      <c r="C37" s="421"/>
      <c r="D37" s="421"/>
      <c r="E37" s="462"/>
      <c r="F37" s="421"/>
      <c r="G37" s="421"/>
      <c r="H37" s="463"/>
      <c r="I37" s="464"/>
      <c r="J37" s="495"/>
      <c r="K37" s="492"/>
      <c r="L37" s="487"/>
      <c r="O37" s="468"/>
      <c r="P37" s="469"/>
      <c r="Q37" s="468"/>
      <c r="R37" s="469"/>
    </row>
    <row r="38" spans="1:18" s="459" customFormat="1" ht="8.25" customHeight="1">
      <c r="A38" s="421">
        <v>3</v>
      </c>
      <c r="B38" s="421">
        <v>1228</v>
      </c>
      <c r="C38" s="421">
        <v>586</v>
      </c>
      <c r="D38" s="421">
        <v>642</v>
      </c>
      <c r="E38" s="462">
        <v>11.392733885033584</v>
      </c>
      <c r="F38" s="421">
        <v>2</v>
      </c>
      <c r="G38" s="421">
        <v>0</v>
      </c>
      <c r="H38" s="463">
        <v>2</v>
      </c>
      <c r="I38" s="496">
        <v>2.3255813953488373</v>
      </c>
      <c r="J38" s="421">
        <v>-368</v>
      </c>
      <c r="K38" s="489">
        <v>-3.414109177273908</v>
      </c>
      <c r="L38" s="490"/>
      <c r="M38" s="467" t="s">
        <v>357</v>
      </c>
      <c r="O38" s="468"/>
      <c r="P38" s="469"/>
      <c r="Q38" s="468"/>
      <c r="R38" s="469"/>
    </row>
    <row r="39" spans="1:18" s="459" customFormat="1" ht="8.25" customHeight="1">
      <c r="A39" s="421">
        <v>1</v>
      </c>
      <c r="B39" s="421">
        <v>1143</v>
      </c>
      <c r="C39" s="421">
        <v>517</v>
      </c>
      <c r="D39" s="421">
        <v>626</v>
      </c>
      <c r="E39" s="462">
        <v>11.17465904091509</v>
      </c>
      <c r="F39" s="421">
        <v>3</v>
      </c>
      <c r="G39" s="463">
        <v>1</v>
      </c>
      <c r="H39" s="463">
        <v>2</v>
      </c>
      <c r="I39" s="496">
        <v>3.821656050955414</v>
      </c>
      <c r="J39" s="421">
        <v>-358</v>
      </c>
      <c r="K39" s="489">
        <v>-3.500024441511463</v>
      </c>
      <c r="L39" s="490"/>
      <c r="M39" s="467" t="s">
        <v>359</v>
      </c>
      <c r="O39" s="468"/>
      <c r="P39" s="469"/>
      <c r="Q39" s="468"/>
      <c r="R39" s="469"/>
    </row>
    <row r="40" spans="1:18" s="459" customFormat="1" ht="8.25" customHeight="1">
      <c r="A40" s="463">
        <v>7</v>
      </c>
      <c r="B40" s="421">
        <v>1074</v>
      </c>
      <c r="C40" s="421">
        <v>505</v>
      </c>
      <c r="D40" s="421">
        <v>569</v>
      </c>
      <c r="E40" s="462">
        <v>8.845985948554908</v>
      </c>
      <c r="F40" s="421">
        <v>1</v>
      </c>
      <c r="G40" s="463">
        <v>1</v>
      </c>
      <c r="H40" s="463">
        <v>0</v>
      </c>
      <c r="I40" s="496">
        <v>0.9784735812133072</v>
      </c>
      <c r="J40" s="421">
        <v>-52</v>
      </c>
      <c r="K40" s="489">
        <v>-0.42829727125219297</v>
      </c>
      <c r="L40" s="490"/>
      <c r="M40" s="467" t="s">
        <v>358</v>
      </c>
      <c r="O40" s="468"/>
      <c r="P40" s="469"/>
      <c r="Q40" s="468"/>
      <c r="R40" s="469"/>
    </row>
    <row r="41" spans="1:18" s="459" customFormat="1" ht="8.25" customHeight="1">
      <c r="A41" s="421">
        <v>3</v>
      </c>
      <c r="B41" s="421">
        <v>1245</v>
      </c>
      <c r="C41" s="421">
        <v>620</v>
      </c>
      <c r="D41" s="421">
        <v>625</v>
      </c>
      <c r="E41" s="462">
        <v>9.015402217282055</v>
      </c>
      <c r="F41" s="421">
        <v>3</v>
      </c>
      <c r="G41" s="463">
        <v>3</v>
      </c>
      <c r="H41" s="463">
        <v>0</v>
      </c>
      <c r="I41" s="496">
        <v>2.358490566037736</v>
      </c>
      <c r="J41" s="421">
        <v>27</v>
      </c>
      <c r="K41" s="489">
        <v>0.19551474688081566</v>
      </c>
      <c r="L41" s="490"/>
      <c r="M41" s="467" t="s">
        <v>360</v>
      </c>
      <c r="O41" s="468"/>
      <c r="P41" s="469"/>
      <c r="Q41" s="468"/>
      <c r="R41" s="469"/>
    </row>
    <row r="42" spans="1:18" s="459" customFormat="1" ht="8.25" customHeight="1">
      <c r="A42" s="421">
        <v>5</v>
      </c>
      <c r="B42" s="421">
        <v>1001</v>
      </c>
      <c r="C42" s="421">
        <v>487</v>
      </c>
      <c r="D42" s="421">
        <v>514</v>
      </c>
      <c r="E42" s="462">
        <v>7.7883074241787655</v>
      </c>
      <c r="F42" s="421">
        <v>2</v>
      </c>
      <c r="G42" s="463">
        <v>1</v>
      </c>
      <c r="H42" s="463">
        <v>1</v>
      </c>
      <c r="I42" s="496">
        <v>1.7167381974248928</v>
      </c>
      <c r="J42" s="421">
        <v>164</v>
      </c>
      <c r="K42" s="489">
        <v>1.2760064111541634</v>
      </c>
      <c r="L42" s="490"/>
      <c r="M42" s="467" t="s">
        <v>361</v>
      </c>
      <c r="O42" s="468"/>
      <c r="P42" s="469"/>
      <c r="Q42" s="468"/>
      <c r="R42" s="469"/>
    </row>
    <row r="43" spans="1:18" s="459" customFormat="1" ht="8.25" customHeight="1">
      <c r="A43" s="421">
        <v>4</v>
      </c>
      <c r="B43" s="421">
        <v>976</v>
      </c>
      <c r="C43" s="421">
        <v>481</v>
      </c>
      <c r="D43" s="421">
        <v>495</v>
      </c>
      <c r="E43" s="462">
        <v>7.819572967992629</v>
      </c>
      <c r="F43" s="421">
        <v>2</v>
      </c>
      <c r="G43" s="463">
        <v>1</v>
      </c>
      <c r="H43" s="463">
        <v>1</v>
      </c>
      <c r="I43" s="496">
        <v>1.8214936247723132</v>
      </c>
      <c r="J43" s="421">
        <v>122</v>
      </c>
      <c r="K43" s="489">
        <v>0.9774466209990786</v>
      </c>
      <c r="L43" s="490"/>
      <c r="M43" s="467" t="s">
        <v>362</v>
      </c>
      <c r="O43" s="468"/>
      <c r="P43" s="469"/>
      <c r="Q43" s="468"/>
      <c r="R43" s="469"/>
    </row>
    <row r="44" spans="1:18" s="459" customFormat="1" ht="8.25" customHeight="1">
      <c r="A44" s="421">
        <v>6</v>
      </c>
      <c r="B44" s="421">
        <v>993</v>
      </c>
      <c r="C44" s="421">
        <v>495</v>
      </c>
      <c r="D44" s="421">
        <v>498</v>
      </c>
      <c r="E44" s="462">
        <v>7.841557887754377</v>
      </c>
      <c r="F44" s="463">
        <v>1</v>
      </c>
      <c r="G44" s="463">
        <v>0</v>
      </c>
      <c r="H44" s="463">
        <v>1</v>
      </c>
      <c r="I44" s="463">
        <v>0.8841732979664014</v>
      </c>
      <c r="J44" s="421">
        <v>138</v>
      </c>
      <c r="K44" s="489">
        <v>1.0897633318329345</v>
      </c>
      <c r="L44" s="490"/>
      <c r="M44" s="467" t="s">
        <v>363</v>
      </c>
      <c r="O44" s="468"/>
      <c r="P44" s="469"/>
      <c r="Q44" s="468"/>
      <c r="R44" s="469"/>
    </row>
    <row r="45" spans="1:18" s="459" customFormat="1" ht="8.25" customHeight="1">
      <c r="A45" s="421">
        <v>8</v>
      </c>
      <c r="B45" s="421">
        <v>1179</v>
      </c>
      <c r="C45" s="421">
        <v>583</v>
      </c>
      <c r="D45" s="421">
        <v>596</v>
      </c>
      <c r="E45" s="462">
        <v>7.110376687131364</v>
      </c>
      <c r="F45" s="421">
        <v>4</v>
      </c>
      <c r="G45" s="463">
        <v>4</v>
      </c>
      <c r="H45" s="463">
        <v>0</v>
      </c>
      <c r="I45" s="496">
        <v>2.444987775061125</v>
      </c>
      <c r="J45" s="421">
        <v>457</v>
      </c>
      <c r="K45" s="489">
        <v>2.7561002086675432</v>
      </c>
      <c r="L45" s="490"/>
      <c r="M45" s="467" t="s">
        <v>364</v>
      </c>
      <c r="O45" s="468"/>
      <c r="P45" s="469"/>
      <c r="Q45" s="468"/>
      <c r="R45" s="469"/>
    </row>
    <row r="46" spans="1:18" s="459" customFormat="1" ht="8.25" customHeight="1">
      <c r="A46" s="421">
        <v>7</v>
      </c>
      <c r="B46" s="421">
        <v>1877</v>
      </c>
      <c r="C46" s="421">
        <v>892</v>
      </c>
      <c r="D46" s="421">
        <v>985</v>
      </c>
      <c r="E46" s="462">
        <v>9.212722096790026</v>
      </c>
      <c r="F46" s="421">
        <v>7</v>
      </c>
      <c r="G46" s="463">
        <v>5</v>
      </c>
      <c r="H46" s="463">
        <v>2</v>
      </c>
      <c r="I46" s="496">
        <v>4.027617951668584</v>
      </c>
      <c r="J46" s="421">
        <v>-139</v>
      </c>
      <c r="K46" s="489">
        <v>-0.682242073230588</v>
      </c>
      <c r="L46" s="490"/>
      <c r="M46" s="467" t="s">
        <v>365</v>
      </c>
      <c r="O46" s="468"/>
      <c r="P46" s="469"/>
      <c r="Q46" s="468"/>
      <c r="R46" s="469"/>
    </row>
    <row r="47" spans="1:18" s="459" customFormat="1" ht="8.25" customHeight="1">
      <c r="A47" s="421">
        <v>3</v>
      </c>
      <c r="B47" s="421">
        <v>1020</v>
      </c>
      <c r="C47" s="421">
        <v>435</v>
      </c>
      <c r="D47" s="421">
        <v>585</v>
      </c>
      <c r="E47" s="462">
        <v>11.81129715834086</v>
      </c>
      <c r="F47" s="421">
        <v>1</v>
      </c>
      <c r="G47" s="463">
        <v>1</v>
      </c>
      <c r="H47" s="463">
        <v>0</v>
      </c>
      <c r="I47" s="496">
        <v>1.5197568389057752</v>
      </c>
      <c r="J47" s="421">
        <v>-362</v>
      </c>
      <c r="K47" s="489">
        <v>-4.191852520901364</v>
      </c>
      <c r="L47" s="490"/>
      <c r="M47" s="467" t="s">
        <v>366</v>
      </c>
      <c r="O47" s="468"/>
      <c r="P47" s="469"/>
      <c r="Q47" s="468"/>
      <c r="R47" s="469"/>
    </row>
    <row r="48" spans="1:18" s="459" customFormat="1" ht="8.25" customHeight="1">
      <c r="A48" s="421">
        <v>6</v>
      </c>
      <c r="B48" s="421">
        <v>940</v>
      </c>
      <c r="C48" s="421">
        <v>436</v>
      </c>
      <c r="D48" s="421">
        <v>504</v>
      </c>
      <c r="E48" s="462">
        <v>8.214772608102912</v>
      </c>
      <c r="F48" s="463">
        <v>2</v>
      </c>
      <c r="G48" s="463">
        <v>1</v>
      </c>
      <c r="H48" s="463">
        <v>1</v>
      </c>
      <c r="I48" s="496">
        <v>2.1715526601520088</v>
      </c>
      <c r="J48" s="421">
        <v>-19</v>
      </c>
      <c r="K48" s="489">
        <v>-0.16604327612122907</v>
      </c>
      <c r="L48" s="490"/>
      <c r="M48" s="467" t="s">
        <v>367</v>
      </c>
      <c r="O48" s="468"/>
      <c r="P48" s="469"/>
      <c r="Q48" s="468"/>
      <c r="R48" s="469"/>
    </row>
    <row r="49" spans="1:18" s="459" customFormat="1" ht="8.25" customHeight="1">
      <c r="A49" s="463">
        <v>2</v>
      </c>
      <c r="B49" s="421">
        <v>971</v>
      </c>
      <c r="C49" s="421">
        <v>462</v>
      </c>
      <c r="D49" s="421">
        <v>509</v>
      </c>
      <c r="E49" s="462">
        <v>10.152761948577464</v>
      </c>
      <c r="F49" s="463">
        <v>5</v>
      </c>
      <c r="G49" s="463">
        <v>3</v>
      </c>
      <c r="H49" s="463">
        <v>2</v>
      </c>
      <c r="I49" s="496">
        <v>6.468305304010349</v>
      </c>
      <c r="J49" s="421">
        <v>-198</v>
      </c>
      <c r="K49" s="489">
        <v>-2.0702851347253737</v>
      </c>
      <c r="L49" s="490"/>
      <c r="M49" s="467" t="s">
        <v>368</v>
      </c>
      <c r="O49" s="468"/>
      <c r="P49" s="469"/>
      <c r="Q49" s="468"/>
      <c r="R49" s="469"/>
    </row>
    <row r="50" spans="1:18" s="459" customFormat="1" ht="8.25" customHeight="1">
      <c r="A50" s="421">
        <v>6</v>
      </c>
      <c r="B50" s="421">
        <v>1289</v>
      </c>
      <c r="C50" s="421">
        <v>611</v>
      </c>
      <c r="D50" s="421">
        <v>678</v>
      </c>
      <c r="E50" s="462">
        <v>11.689595443869084</v>
      </c>
      <c r="F50" s="421">
        <v>4</v>
      </c>
      <c r="G50" s="463">
        <v>4</v>
      </c>
      <c r="H50" s="463">
        <v>0</v>
      </c>
      <c r="I50" s="496">
        <v>4.232804232804233</v>
      </c>
      <c r="J50" s="421">
        <v>-344</v>
      </c>
      <c r="K50" s="489">
        <v>-3.1196437802102133</v>
      </c>
      <c r="L50" s="490"/>
      <c r="M50" s="467" t="s">
        <v>369</v>
      </c>
      <c r="O50" s="468"/>
      <c r="P50" s="469"/>
      <c r="Q50" s="468"/>
      <c r="R50" s="469"/>
    </row>
    <row r="51" spans="1:18" s="459" customFormat="1" ht="8.25" customHeight="1">
      <c r="A51" s="421">
        <v>7</v>
      </c>
      <c r="B51" s="421">
        <v>2655</v>
      </c>
      <c r="C51" s="421">
        <v>1152</v>
      </c>
      <c r="D51" s="421">
        <v>1503</v>
      </c>
      <c r="E51" s="462">
        <v>8.270435451665456</v>
      </c>
      <c r="F51" s="421">
        <v>3</v>
      </c>
      <c r="G51" s="463">
        <v>1</v>
      </c>
      <c r="H51" s="463">
        <v>2</v>
      </c>
      <c r="I51" s="496">
        <v>1.015916017609211</v>
      </c>
      <c r="J51" s="421">
        <v>298</v>
      </c>
      <c r="K51" s="489">
        <v>0.9282823972114148</v>
      </c>
      <c r="L51" s="490"/>
      <c r="M51" s="467" t="s">
        <v>79</v>
      </c>
      <c r="O51" s="468"/>
      <c r="P51" s="469"/>
      <c r="Q51" s="468"/>
      <c r="R51" s="469"/>
    </row>
    <row r="52" spans="1:18" s="459" customFormat="1" ht="8.25" customHeight="1">
      <c r="A52" s="463">
        <v>3</v>
      </c>
      <c r="B52" s="421">
        <v>913</v>
      </c>
      <c r="C52" s="421">
        <v>424</v>
      </c>
      <c r="D52" s="421">
        <v>489</v>
      </c>
      <c r="E52" s="462">
        <v>9.989168371645205</v>
      </c>
      <c r="F52" s="421">
        <v>3</v>
      </c>
      <c r="G52" s="463">
        <v>1</v>
      </c>
      <c r="H52" s="463">
        <v>2</v>
      </c>
      <c r="I52" s="496">
        <v>3.5629453681710213</v>
      </c>
      <c r="J52" s="421">
        <v>-71</v>
      </c>
      <c r="K52" s="489">
        <v>-0.7768137506974913</v>
      </c>
      <c r="L52" s="490"/>
      <c r="M52" s="467" t="s">
        <v>370</v>
      </c>
      <c r="O52" s="468"/>
      <c r="P52" s="469"/>
      <c r="Q52" s="468"/>
      <c r="R52" s="469"/>
    </row>
    <row r="53" spans="1:18" s="459" customFormat="1" ht="8.25" customHeight="1">
      <c r="A53" s="421">
        <v>3</v>
      </c>
      <c r="B53" s="421">
        <v>1015</v>
      </c>
      <c r="C53" s="421">
        <v>496</v>
      </c>
      <c r="D53" s="421">
        <v>519</v>
      </c>
      <c r="E53" s="462">
        <v>8.666103156510676</v>
      </c>
      <c r="F53" s="421">
        <v>2</v>
      </c>
      <c r="G53" s="463">
        <v>1</v>
      </c>
      <c r="H53" s="463">
        <v>1</v>
      </c>
      <c r="I53" s="496">
        <v>1.937984496124031</v>
      </c>
      <c r="J53" s="421">
        <v>17</v>
      </c>
      <c r="K53" s="489">
        <v>0.14514655533072068</v>
      </c>
      <c r="L53" s="490"/>
      <c r="M53" s="467" t="s">
        <v>371</v>
      </c>
      <c r="O53" s="468"/>
      <c r="P53" s="469"/>
      <c r="Q53" s="468"/>
      <c r="R53" s="469"/>
    </row>
    <row r="54" spans="1:18" s="459" customFormat="1" ht="8.25" customHeight="1">
      <c r="A54" s="421">
        <v>8</v>
      </c>
      <c r="B54" s="421">
        <v>2517</v>
      </c>
      <c r="C54" s="421">
        <v>1157</v>
      </c>
      <c r="D54" s="421">
        <v>1360</v>
      </c>
      <c r="E54" s="462">
        <v>10.095135724828339</v>
      </c>
      <c r="F54" s="421">
        <v>4</v>
      </c>
      <c r="G54" s="463">
        <v>2</v>
      </c>
      <c r="H54" s="463">
        <v>2</v>
      </c>
      <c r="I54" s="496">
        <v>1.9129603060736489</v>
      </c>
      <c r="J54" s="421">
        <v>-426</v>
      </c>
      <c r="K54" s="489">
        <v>-1.708592697169993</v>
      </c>
      <c r="L54" s="490"/>
      <c r="M54" s="467" t="s">
        <v>355</v>
      </c>
      <c r="O54" s="468"/>
      <c r="P54" s="469"/>
      <c r="Q54" s="468"/>
      <c r="R54" s="469"/>
    </row>
    <row r="55" spans="1:18" s="459" customFormat="1" ht="8.25" customHeight="1">
      <c r="A55" s="421">
        <v>4</v>
      </c>
      <c r="B55" s="421">
        <v>1193</v>
      </c>
      <c r="C55" s="421">
        <v>523</v>
      </c>
      <c r="D55" s="421">
        <v>670</v>
      </c>
      <c r="E55" s="462">
        <v>9.16881220458825</v>
      </c>
      <c r="F55" s="421">
        <v>4</v>
      </c>
      <c r="G55" s="463">
        <v>2</v>
      </c>
      <c r="H55" s="463">
        <v>2</v>
      </c>
      <c r="I55" s="496">
        <v>3.90625</v>
      </c>
      <c r="J55" s="421">
        <v>-169</v>
      </c>
      <c r="K55" s="489">
        <v>-1.2988510164085616</v>
      </c>
      <c r="L55" s="490"/>
      <c r="M55" s="467" t="s">
        <v>372</v>
      </c>
      <c r="O55" s="468"/>
      <c r="P55" s="469"/>
      <c r="Q55" s="468"/>
      <c r="R55" s="469"/>
    </row>
    <row r="56" spans="1:18" s="459" customFormat="1" ht="8.25" customHeight="1">
      <c r="A56" s="463">
        <v>4</v>
      </c>
      <c r="B56" s="421">
        <v>1872</v>
      </c>
      <c r="C56" s="421">
        <v>876</v>
      </c>
      <c r="D56" s="421">
        <v>996</v>
      </c>
      <c r="E56" s="462">
        <v>10.977090015656426</v>
      </c>
      <c r="F56" s="421">
        <v>0</v>
      </c>
      <c r="G56" s="463">
        <v>0</v>
      </c>
      <c r="H56" s="463">
        <v>0</v>
      </c>
      <c r="I56" s="496">
        <v>0</v>
      </c>
      <c r="J56" s="421">
        <v>-600</v>
      </c>
      <c r="K56" s="489">
        <v>-3.5182980819411624</v>
      </c>
      <c r="L56" s="490"/>
      <c r="M56" s="467" t="s">
        <v>373</v>
      </c>
      <c r="O56" s="468"/>
      <c r="P56" s="469"/>
      <c r="Q56" s="468"/>
      <c r="R56" s="469"/>
    </row>
    <row r="57" spans="1:18" s="459" customFormat="1" ht="8.25" customHeight="1">
      <c r="A57" s="421">
        <v>3</v>
      </c>
      <c r="B57" s="421">
        <v>1264</v>
      </c>
      <c r="C57" s="421">
        <v>584</v>
      </c>
      <c r="D57" s="421">
        <v>680</v>
      </c>
      <c r="E57" s="462">
        <v>9.652981427174975</v>
      </c>
      <c r="F57" s="421">
        <v>2</v>
      </c>
      <c r="G57" s="463">
        <v>1</v>
      </c>
      <c r="H57" s="463">
        <v>1</v>
      </c>
      <c r="I57" s="496">
        <v>1.9120458891013383</v>
      </c>
      <c r="J57" s="421">
        <v>-218</v>
      </c>
      <c r="K57" s="489">
        <v>-1.6648338220918866</v>
      </c>
      <c r="L57" s="490"/>
      <c r="M57" s="467" t="s">
        <v>374</v>
      </c>
      <c r="O57" s="468"/>
      <c r="P57" s="469"/>
      <c r="Q57" s="468"/>
      <c r="R57" s="469"/>
    </row>
    <row r="58" spans="1:18" s="459" customFormat="1" ht="3" customHeight="1">
      <c r="A58" s="421"/>
      <c r="B58" s="421"/>
      <c r="C58" s="497"/>
      <c r="D58" s="421"/>
      <c r="E58" s="462"/>
      <c r="F58" s="463"/>
      <c r="G58" s="463"/>
      <c r="H58" s="463"/>
      <c r="I58" s="492"/>
      <c r="J58" s="495"/>
      <c r="K58" s="496"/>
      <c r="L58" s="487"/>
      <c r="M58" s="467"/>
      <c r="O58" s="468"/>
      <c r="P58" s="469"/>
      <c r="Q58" s="468"/>
      <c r="R58" s="469"/>
    </row>
    <row r="59" spans="1:18" s="479" customFormat="1" ht="9.75" customHeight="1">
      <c r="A59" s="431">
        <v>93</v>
      </c>
      <c r="B59" s="431">
        <v>26365</v>
      </c>
      <c r="C59" s="431">
        <v>12322</v>
      </c>
      <c r="D59" s="431">
        <v>14043</v>
      </c>
      <c r="E59" s="474">
        <v>9.295652885195778</v>
      </c>
      <c r="F59" s="431">
        <v>55</v>
      </c>
      <c r="G59" s="431">
        <v>33</v>
      </c>
      <c r="H59" s="431">
        <v>22</v>
      </c>
      <c r="I59" s="498">
        <v>2.266732607978899</v>
      </c>
      <c r="J59" s="475">
        <v>-2101</v>
      </c>
      <c r="K59" s="476">
        <v>-0.7407611117692521</v>
      </c>
      <c r="L59" s="477"/>
      <c r="M59" s="478" t="s">
        <v>356</v>
      </c>
      <c r="O59" s="468"/>
      <c r="P59" s="469"/>
      <c r="Q59" s="468"/>
      <c r="R59" s="469"/>
    </row>
    <row r="60" spans="1:18" s="459" customFormat="1" ht="6" customHeight="1">
      <c r="A60" s="445"/>
      <c r="B60" s="445"/>
      <c r="C60" s="445"/>
      <c r="D60" s="445"/>
      <c r="E60" s="474"/>
      <c r="F60" s="499"/>
      <c r="G60" s="499"/>
      <c r="H60" s="499"/>
      <c r="I60" s="474"/>
      <c r="J60" s="493"/>
      <c r="K60" s="494"/>
      <c r="L60" s="477"/>
      <c r="M60" s="478"/>
      <c r="O60" s="468"/>
      <c r="P60" s="469"/>
      <c r="Q60" s="468"/>
      <c r="R60" s="469"/>
    </row>
    <row r="61" spans="1:18" s="479" customFormat="1" ht="9.75" customHeight="1">
      <c r="A61" s="431">
        <v>155</v>
      </c>
      <c r="B61" s="431">
        <v>38608</v>
      </c>
      <c r="C61" s="431">
        <v>18070</v>
      </c>
      <c r="D61" s="431">
        <v>20538</v>
      </c>
      <c r="E61" s="474">
        <v>8.84641250339405</v>
      </c>
      <c r="F61" s="431">
        <v>111</v>
      </c>
      <c r="G61" s="431">
        <v>70</v>
      </c>
      <c r="H61" s="431">
        <v>41</v>
      </c>
      <c r="I61" s="498">
        <v>2.7317025151351086</v>
      </c>
      <c r="J61" s="431">
        <v>2026</v>
      </c>
      <c r="K61" s="474">
        <v>0.46422585298063473</v>
      </c>
      <c r="L61" s="477"/>
      <c r="M61" s="478" t="s">
        <v>153</v>
      </c>
      <c r="O61" s="468"/>
      <c r="P61" s="469"/>
      <c r="Q61" s="468"/>
      <c r="R61" s="469"/>
    </row>
    <row r="62" spans="1:18" s="459" customFormat="1" ht="11.25" customHeight="1">
      <c r="A62" s="480"/>
      <c r="B62" s="480"/>
      <c r="C62" s="480"/>
      <c r="D62" s="480"/>
      <c r="E62" s="481"/>
      <c r="F62" s="480"/>
      <c r="G62" s="480"/>
      <c r="H62" s="480"/>
      <c r="I62" s="481"/>
      <c r="J62" s="480"/>
      <c r="K62" s="500"/>
      <c r="L62" s="458"/>
      <c r="M62" s="483"/>
      <c r="O62" s="468"/>
      <c r="P62" s="469"/>
      <c r="Q62" s="468"/>
      <c r="R62" s="469"/>
    </row>
    <row r="63" spans="1:18" s="484" customFormat="1" ht="9.75" customHeight="1">
      <c r="A63" s="951" t="s">
        <v>375</v>
      </c>
      <c r="B63" s="951"/>
      <c r="C63" s="951"/>
      <c r="D63" s="951"/>
      <c r="E63" s="951"/>
      <c r="F63" s="951"/>
      <c r="G63" s="951"/>
      <c r="H63" s="951"/>
      <c r="I63" s="951"/>
      <c r="J63" s="951"/>
      <c r="K63" s="951"/>
      <c r="L63" s="951"/>
      <c r="M63" s="951"/>
      <c r="O63" s="468"/>
      <c r="P63" s="469"/>
      <c r="Q63" s="468"/>
      <c r="R63" s="469"/>
    </row>
    <row r="64" spans="1:18" s="459" customFormat="1" ht="3" customHeight="1">
      <c r="A64" s="480"/>
      <c r="B64" s="480"/>
      <c r="C64" s="480"/>
      <c r="D64" s="480"/>
      <c r="E64" s="481"/>
      <c r="F64" s="480"/>
      <c r="G64" s="480"/>
      <c r="H64" s="480"/>
      <c r="I64" s="481"/>
      <c r="J64" s="480"/>
      <c r="K64" s="501"/>
      <c r="L64" s="458"/>
      <c r="M64" s="483"/>
      <c r="O64" s="468"/>
      <c r="P64" s="469"/>
      <c r="Q64" s="468"/>
      <c r="R64" s="469"/>
    </row>
    <row r="65" spans="1:18" s="479" customFormat="1" ht="9.75" customHeight="1">
      <c r="A65" s="445"/>
      <c r="B65" s="445"/>
      <c r="C65" s="445"/>
      <c r="D65" s="445"/>
      <c r="E65" s="485"/>
      <c r="F65" s="445"/>
      <c r="G65" s="445"/>
      <c r="H65" s="445"/>
      <c r="I65" s="485"/>
      <c r="J65" s="445"/>
      <c r="K65" s="502"/>
      <c r="L65" s="503"/>
      <c r="M65" s="478" t="s">
        <v>354</v>
      </c>
      <c r="O65" s="468"/>
      <c r="P65" s="469"/>
      <c r="Q65" s="468"/>
      <c r="R65" s="469"/>
    </row>
    <row r="66" spans="1:18" s="459" customFormat="1" ht="3" customHeight="1">
      <c r="A66" s="421"/>
      <c r="B66" s="421"/>
      <c r="C66" s="421"/>
      <c r="D66" s="421"/>
      <c r="E66" s="462"/>
      <c r="F66" s="421"/>
      <c r="G66" s="421"/>
      <c r="H66" s="421"/>
      <c r="I66" s="462"/>
      <c r="J66" s="421"/>
      <c r="K66" s="504"/>
      <c r="L66" s="473"/>
      <c r="M66" s="467"/>
      <c r="O66" s="468"/>
      <c r="P66" s="469"/>
      <c r="Q66" s="468"/>
      <c r="R66" s="469"/>
    </row>
    <row r="67" spans="1:18" s="459" customFormat="1" ht="8.25" customHeight="1">
      <c r="A67" s="463">
        <v>3</v>
      </c>
      <c r="B67" s="505">
        <v>736</v>
      </c>
      <c r="C67" s="505">
        <v>322</v>
      </c>
      <c r="D67" s="505">
        <v>414</v>
      </c>
      <c r="E67" s="506">
        <v>11.689033590089732</v>
      </c>
      <c r="F67" s="463">
        <v>1</v>
      </c>
      <c r="G67" s="463">
        <v>0</v>
      </c>
      <c r="H67" s="507">
        <v>1</v>
      </c>
      <c r="I67" s="496">
        <v>1.733102253032929</v>
      </c>
      <c r="J67" s="421">
        <v>-159</v>
      </c>
      <c r="K67" s="508">
        <v>-2.5252124195981893</v>
      </c>
      <c r="L67" s="466"/>
      <c r="M67" s="467" t="s">
        <v>376</v>
      </c>
      <c r="O67" s="468"/>
      <c r="P67" s="469"/>
      <c r="Q67" s="468"/>
      <c r="R67" s="469"/>
    </row>
    <row r="68" spans="1:18" s="459" customFormat="1" ht="8.25" customHeight="1">
      <c r="A68" s="463">
        <v>0</v>
      </c>
      <c r="B68" s="505">
        <v>555</v>
      </c>
      <c r="C68" s="505">
        <v>240</v>
      </c>
      <c r="D68" s="505">
        <v>315</v>
      </c>
      <c r="E68" s="506">
        <v>10.987270603606992</v>
      </c>
      <c r="F68" s="463">
        <v>1</v>
      </c>
      <c r="G68" s="463">
        <v>1</v>
      </c>
      <c r="H68" s="463">
        <v>0</v>
      </c>
      <c r="I68" s="463">
        <v>3.0120481927710845</v>
      </c>
      <c r="J68" s="421">
        <v>-223</v>
      </c>
      <c r="K68" s="508">
        <v>-4.41470512541326</v>
      </c>
      <c r="L68" s="466"/>
      <c r="M68" s="467" t="s">
        <v>377</v>
      </c>
      <c r="O68" s="468"/>
      <c r="P68" s="469"/>
      <c r="Q68" s="468"/>
      <c r="R68" s="469"/>
    </row>
    <row r="69" spans="1:18" s="459" customFormat="1" ht="8.25" customHeight="1">
      <c r="A69" s="463">
        <v>0</v>
      </c>
      <c r="B69" s="505">
        <v>565</v>
      </c>
      <c r="C69" s="505">
        <v>268</v>
      </c>
      <c r="D69" s="505">
        <v>297</v>
      </c>
      <c r="E69" s="506">
        <v>12.692636024621468</v>
      </c>
      <c r="F69" s="463">
        <v>0</v>
      </c>
      <c r="G69" s="463">
        <v>0</v>
      </c>
      <c r="H69" s="463">
        <v>0</v>
      </c>
      <c r="I69" s="496">
        <v>0</v>
      </c>
      <c r="J69" s="421">
        <v>-215</v>
      </c>
      <c r="K69" s="508">
        <v>-4.8299411421125935</v>
      </c>
      <c r="L69" s="466"/>
      <c r="M69" s="467" t="s">
        <v>378</v>
      </c>
      <c r="O69" s="468"/>
      <c r="P69" s="469"/>
      <c r="Q69" s="468"/>
      <c r="R69" s="469"/>
    </row>
    <row r="70" spans="1:18" s="459" customFormat="1" ht="3" customHeight="1">
      <c r="A70" s="505"/>
      <c r="B70" s="505"/>
      <c r="C70" s="505"/>
      <c r="D70" s="505"/>
      <c r="E70" s="506"/>
      <c r="F70" s="463"/>
      <c r="G70" s="463"/>
      <c r="H70" s="463"/>
      <c r="I70" s="509"/>
      <c r="J70" s="510"/>
      <c r="K70" s="511"/>
      <c r="L70" s="473"/>
      <c r="M70" s="467"/>
      <c r="O70" s="468"/>
      <c r="P70" s="469"/>
      <c r="Q70" s="468"/>
      <c r="R70" s="469"/>
    </row>
    <row r="71" spans="1:18" s="479" customFormat="1" ht="9.75" customHeight="1">
      <c r="A71" s="431">
        <v>3</v>
      </c>
      <c r="B71" s="431">
        <v>1856</v>
      </c>
      <c r="C71" s="431">
        <v>830</v>
      </c>
      <c r="D71" s="431">
        <v>1026</v>
      </c>
      <c r="E71" s="512">
        <v>11.747430249632894</v>
      </c>
      <c r="F71" s="431">
        <v>2</v>
      </c>
      <c r="G71" s="431">
        <v>1</v>
      </c>
      <c r="H71" s="431">
        <v>1</v>
      </c>
      <c r="I71" s="498">
        <v>1.5885623510722795</v>
      </c>
      <c r="J71" s="431">
        <v>-597</v>
      </c>
      <c r="K71" s="476">
        <v>-3.7786723378398905</v>
      </c>
      <c r="L71" s="477"/>
      <c r="M71" s="478" t="s">
        <v>356</v>
      </c>
      <c r="O71" s="468"/>
      <c r="P71" s="469"/>
      <c r="Q71" s="468"/>
      <c r="R71" s="469"/>
    </row>
    <row r="72" spans="1:18" s="459" customFormat="1" ht="6" customHeight="1">
      <c r="A72" s="421"/>
      <c r="B72" s="421"/>
      <c r="C72" s="421"/>
      <c r="D72" s="421"/>
      <c r="E72" s="462"/>
      <c r="F72" s="463"/>
      <c r="G72" s="463"/>
      <c r="H72" s="463"/>
      <c r="I72" s="464"/>
      <c r="J72" s="513"/>
      <c r="K72" s="514"/>
      <c r="L72" s="473"/>
      <c r="M72" s="467"/>
      <c r="O72" s="468"/>
      <c r="P72" s="469"/>
      <c r="Q72" s="468"/>
      <c r="R72" s="469"/>
    </row>
    <row r="73" spans="1:18" s="479" customFormat="1" ht="9.75" customHeight="1">
      <c r="A73" s="445"/>
      <c r="B73" s="421"/>
      <c r="C73" s="445"/>
      <c r="D73" s="445"/>
      <c r="E73" s="462"/>
      <c r="F73" s="463"/>
      <c r="G73" s="463"/>
      <c r="H73" s="463"/>
      <c r="I73" s="464"/>
      <c r="J73" s="513"/>
      <c r="K73" s="514"/>
      <c r="L73" s="503"/>
      <c r="M73" s="478" t="s">
        <v>89</v>
      </c>
      <c r="O73" s="468"/>
      <c r="P73" s="469"/>
      <c r="Q73" s="468"/>
      <c r="R73" s="469"/>
    </row>
    <row r="74" spans="1:18" s="459" customFormat="1" ht="3" customHeight="1">
      <c r="A74" s="421"/>
      <c r="B74" s="421"/>
      <c r="C74" s="421"/>
      <c r="D74" s="421"/>
      <c r="E74" s="462"/>
      <c r="F74" s="463"/>
      <c r="G74" s="463"/>
      <c r="H74" s="463"/>
      <c r="I74" s="464"/>
      <c r="J74" s="513"/>
      <c r="K74" s="514"/>
      <c r="L74" s="473"/>
      <c r="M74" s="467"/>
      <c r="O74" s="468"/>
      <c r="P74" s="469"/>
      <c r="Q74" s="468"/>
      <c r="R74" s="469"/>
    </row>
    <row r="75" spans="1:18" s="459" customFormat="1" ht="8.25" customHeight="1">
      <c r="A75" s="463">
        <v>4</v>
      </c>
      <c r="B75" s="515">
        <v>1241</v>
      </c>
      <c r="C75" s="515">
        <v>579</v>
      </c>
      <c r="D75" s="515">
        <v>662</v>
      </c>
      <c r="E75" s="462">
        <v>10.610918729425848</v>
      </c>
      <c r="F75" s="463">
        <v>7</v>
      </c>
      <c r="G75" s="463">
        <v>6</v>
      </c>
      <c r="H75" s="463">
        <v>1</v>
      </c>
      <c r="I75" s="496">
        <v>7.633587786259542</v>
      </c>
      <c r="J75" s="421">
        <v>-324</v>
      </c>
      <c r="K75" s="465">
        <v>-2.770296267795306</v>
      </c>
      <c r="L75" s="466"/>
      <c r="M75" s="467" t="s">
        <v>379</v>
      </c>
      <c r="O75" s="468"/>
      <c r="P75" s="469"/>
      <c r="Q75" s="468"/>
      <c r="R75" s="469"/>
    </row>
    <row r="76" spans="1:18" s="459" customFormat="1" ht="8.25" customHeight="1">
      <c r="A76" s="421">
        <v>2</v>
      </c>
      <c r="B76" s="515">
        <v>881</v>
      </c>
      <c r="C76" s="515">
        <v>405</v>
      </c>
      <c r="D76" s="515">
        <v>476</v>
      </c>
      <c r="E76" s="462">
        <v>11.079949190698377</v>
      </c>
      <c r="F76" s="463">
        <v>1</v>
      </c>
      <c r="G76" s="463">
        <v>0</v>
      </c>
      <c r="H76" s="463">
        <v>1</v>
      </c>
      <c r="I76" s="496">
        <v>1.9880715705765408</v>
      </c>
      <c r="J76" s="421">
        <v>-378</v>
      </c>
      <c r="K76" s="465">
        <v>-4.753939607359802</v>
      </c>
      <c r="L76" s="466"/>
      <c r="M76" s="467" t="s">
        <v>381</v>
      </c>
      <c r="O76" s="468"/>
      <c r="P76" s="469"/>
      <c r="Q76" s="468"/>
      <c r="R76" s="469"/>
    </row>
    <row r="77" spans="1:18" s="459" customFormat="1" ht="8.25" customHeight="1">
      <c r="A77" s="421">
        <v>3</v>
      </c>
      <c r="B77" s="515">
        <v>1013</v>
      </c>
      <c r="C77" s="515">
        <v>523</v>
      </c>
      <c r="D77" s="515">
        <v>490</v>
      </c>
      <c r="E77" s="462">
        <v>8.957942768207705</v>
      </c>
      <c r="F77" s="463">
        <v>6</v>
      </c>
      <c r="G77" s="463">
        <v>4</v>
      </c>
      <c r="H77" s="463">
        <v>2</v>
      </c>
      <c r="I77" s="496">
        <v>6.160164271047228</v>
      </c>
      <c r="J77" s="421">
        <v>-39</v>
      </c>
      <c r="K77" s="465">
        <v>-0.34487637508400837</v>
      </c>
      <c r="L77" s="466"/>
      <c r="M77" s="467" t="s">
        <v>382</v>
      </c>
      <c r="O77" s="468"/>
      <c r="P77" s="469"/>
      <c r="Q77" s="468"/>
      <c r="R77" s="469"/>
    </row>
    <row r="78" spans="1:18" s="459" customFormat="1" ht="8.25" customHeight="1">
      <c r="A78" s="421">
        <v>7</v>
      </c>
      <c r="B78" s="515">
        <v>1266</v>
      </c>
      <c r="C78" s="515">
        <v>639</v>
      </c>
      <c r="D78" s="515">
        <v>627</v>
      </c>
      <c r="E78" s="462">
        <v>8.520547576422446</v>
      </c>
      <c r="F78" s="463">
        <v>2</v>
      </c>
      <c r="G78" s="463">
        <v>1</v>
      </c>
      <c r="H78" s="463">
        <v>1</v>
      </c>
      <c r="I78" s="496">
        <v>1.567398119122257</v>
      </c>
      <c r="J78" s="421">
        <v>10</v>
      </c>
      <c r="K78" s="465">
        <v>0.06730290344725472</v>
      </c>
      <c r="L78" s="466"/>
      <c r="M78" s="467" t="s">
        <v>376</v>
      </c>
      <c r="O78" s="468"/>
      <c r="P78" s="469"/>
      <c r="Q78" s="468"/>
      <c r="R78" s="469"/>
    </row>
    <row r="79" spans="1:18" s="459" customFormat="1" ht="8.25" customHeight="1">
      <c r="A79" s="421">
        <v>6</v>
      </c>
      <c r="B79" s="515">
        <v>1900</v>
      </c>
      <c r="C79" s="515">
        <v>958</v>
      </c>
      <c r="D79" s="515">
        <v>942</v>
      </c>
      <c r="E79" s="462">
        <v>10.137226028128135</v>
      </c>
      <c r="F79" s="463">
        <v>5</v>
      </c>
      <c r="G79" s="463">
        <v>1</v>
      </c>
      <c r="H79" s="463">
        <v>4</v>
      </c>
      <c r="I79" s="496">
        <v>3.5945363048166787</v>
      </c>
      <c r="J79" s="421">
        <v>-509</v>
      </c>
      <c r="K79" s="465">
        <v>-2.7157094991143267</v>
      </c>
      <c r="L79" s="466"/>
      <c r="M79" s="467" t="s">
        <v>377</v>
      </c>
      <c r="O79" s="468"/>
      <c r="P79" s="469"/>
      <c r="Q79" s="468"/>
      <c r="R79" s="469"/>
    </row>
    <row r="80" spans="1:18" s="459" customFormat="1" ht="8.25" customHeight="1">
      <c r="A80" s="421">
        <v>2</v>
      </c>
      <c r="B80" s="515">
        <v>913</v>
      </c>
      <c r="C80" s="515">
        <v>449</v>
      </c>
      <c r="D80" s="515">
        <v>464</v>
      </c>
      <c r="E80" s="462">
        <v>11.534185658699277</v>
      </c>
      <c r="F80" s="463">
        <v>5</v>
      </c>
      <c r="G80" s="463">
        <v>1</v>
      </c>
      <c r="H80" s="463">
        <v>4</v>
      </c>
      <c r="I80" s="463">
        <v>8.445945945945946</v>
      </c>
      <c r="J80" s="421">
        <v>-321</v>
      </c>
      <c r="K80" s="465">
        <v>-4.055283238162615</v>
      </c>
      <c r="L80" s="466"/>
      <c r="M80" s="467" t="s">
        <v>383</v>
      </c>
      <c r="O80" s="468"/>
      <c r="P80" s="469"/>
      <c r="Q80" s="468"/>
      <c r="R80" s="469"/>
    </row>
    <row r="81" spans="1:18" s="459" customFormat="1" ht="8.25" customHeight="1">
      <c r="A81" s="463">
        <v>0</v>
      </c>
      <c r="B81" s="515">
        <v>1289</v>
      </c>
      <c r="C81" s="515">
        <v>627</v>
      </c>
      <c r="D81" s="515">
        <v>662</v>
      </c>
      <c r="E81" s="462">
        <v>10.919379569154659</v>
      </c>
      <c r="F81" s="463">
        <v>5</v>
      </c>
      <c r="G81" s="463">
        <v>3</v>
      </c>
      <c r="H81" s="463">
        <v>2</v>
      </c>
      <c r="I81" s="496">
        <v>5.319148936170213</v>
      </c>
      <c r="J81" s="421">
        <v>-349</v>
      </c>
      <c r="K81" s="465">
        <v>-2.956449549755606</v>
      </c>
      <c r="L81" s="466"/>
      <c r="M81" s="467" t="s">
        <v>384</v>
      </c>
      <c r="O81" s="468"/>
      <c r="P81" s="469"/>
      <c r="Q81" s="468"/>
      <c r="R81" s="469"/>
    </row>
    <row r="82" spans="1:18" s="459" customFormat="1" ht="8.25" customHeight="1">
      <c r="A82" s="463">
        <v>1</v>
      </c>
      <c r="B82" s="515">
        <v>912</v>
      </c>
      <c r="C82" s="515">
        <v>450</v>
      </c>
      <c r="D82" s="515">
        <v>462</v>
      </c>
      <c r="E82" s="462">
        <v>9.345794392523365</v>
      </c>
      <c r="F82" s="463">
        <v>6</v>
      </c>
      <c r="G82" s="463">
        <v>5</v>
      </c>
      <c r="H82" s="463">
        <v>1</v>
      </c>
      <c r="I82" s="496">
        <v>8.01068090787717</v>
      </c>
      <c r="J82" s="421">
        <v>-163</v>
      </c>
      <c r="K82" s="465">
        <v>-1.6703557960321365</v>
      </c>
      <c r="L82" s="466"/>
      <c r="M82" s="467" t="s">
        <v>385</v>
      </c>
      <c r="O82" s="468"/>
      <c r="P82" s="469"/>
      <c r="Q82" s="468"/>
      <c r="R82" s="469"/>
    </row>
    <row r="83" spans="1:18" s="459" customFormat="1" ht="8.25" customHeight="1">
      <c r="A83" s="421">
        <v>3</v>
      </c>
      <c r="B83" s="515">
        <v>796</v>
      </c>
      <c r="C83" s="515">
        <v>393</v>
      </c>
      <c r="D83" s="515">
        <v>403</v>
      </c>
      <c r="E83" s="462">
        <v>8.766809476084012</v>
      </c>
      <c r="F83" s="463">
        <v>6</v>
      </c>
      <c r="G83" s="463">
        <v>4</v>
      </c>
      <c r="H83" s="463">
        <v>2</v>
      </c>
      <c r="I83" s="496">
        <v>8.379888268156424</v>
      </c>
      <c r="J83" s="421">
        <v>-80</v>
      </c>
      <c r="K83" s="465">
        <v>-0.8810863795059308</v>
      </c>
      <c r="L83" s="466"/>
      <c r="M83" s="467" t="s">
        <v>380</v>
      </c>
      <c r="O83" s="468"/>
      <c r="P83" s="469"/>
      <c r="Q83" s="468"/>
      <c r="R83" s="469"/>
    </row>
    <row r="84" spans="1:18" s="459" customFormat="1" ht="3" customHeight="1">
      <c r="A84" s="421"/>
      <c r="B84" s="515"/>
      <c r="C84" s="421"/>
      <c r="D84" s="421"/>
      <c r="E84" s="462"/>
      <c r="F84" s="463"/>
      <c r="G84" s="463"/>
      <c r="H84" s="463"/>
      <c r="I84" s="464"/>
      <c r="J84" s="513"/>
      <c r="K84" s="516"/>
      <c r="L84" s="473"/>
      <c r="O84" s="468"/>
      <c r="P84" s="469"/>
      <c r="Q84" s="468"/>
      <c r="R84" s="469"/>
    </row>
    <row r="85" spans="1:18" s="479" customFormat="1" ht="9.75" customHeight="1">
      <c r="A85" s="431">
        <v>28</v>
      </c>
      <c r="B85" s="431">
        <v>10211</v>
      </c>
      <c r="C85" s="431">
        <v>5023</v>
      </c>
      <c r="D85" s="431">
        <v>5188</v>
      </c>
      <c r="E85" s="474">
        <v>9.902574417201832</v>
      </c>
      <c r="F85" s="431">
        <v>43</v>
      </c>
      <c r="G85" s="431">
        <v>25</v>
      </c>
      <c r="H85" s="431">
        <v>18</v>
      </c>
      <c r="I85" s="498">
        <v>5.3363117398858275</v>
      </c>
      <c r="J85" s="475">
        <v>-2153</v>
      </c>
      <c r="K85" s="476">
        <v>-2.0879681441813283</v>
      </c>
      <c r="L85" s="477"/>
      <c r="M85" s="478" t="s">
        <v>356</v>
      </c>
      <c r="O85" s="468"/>
      <c r="P85" s="469"/>
      <c r="Q85" s="468"/>
      <c r="R85" s="469"/>
    </row>
    <row r="86" spans="1:18" s="459" customFormat="1" ht="6" customHeight="1">
      <c r="A86" s="431"/>
      <c r="B86" s="517"/>
      <c r="C86" s="517"/>
      <c r="D86" s="517"/>
      <c r="E86" s="474"/>
      <c r="F86" s="499"/>
      <c r="G86" s="499"/>
      <c r="H86" s="499"/>
      <c r="I86" s="474"/>
      <c r="J86" s="518"/>
      <c r="K86" s="498"/>
      <c r="L86" s="477"/>
      <c r="M86" s="478"/>
      <c r="O86" s="468"/>
      <c r="P86" s="469"/>
      <c r="Q86" s="468"/>
      <c r="R86" s="469"/>
    </row>
    <row r="87" spans="1:18" s="479" customFormat="1" ht="9.75" customHeight="1">
      <c r="A87" s="431">
        <v>31</v>
      </c>
      <c r="B87" s="431">
        <v>12067</v>
      </c>
      <c r="C87" s="431">
        <v>5853</v>
      </c>
      <c r="D87" s="431">
        <v>6214</v>
      </c>
      <c r="E87" s="474">
        <v>10.147695345448001</v>
      </c>
      <c r="F87" s="431">
        <v>45</v>
      </c>
      <c r="G87" s="431">
        <v>26</v>
      </c>
      <c r="H87" s="431">
        <v>19</v>
      </c>
      <c r="I87" s="498">
        <v>4.829880862938714</v>
      </c>
      <c r="J87" s="475">
        <v>-2750</v>
      </c>
      <c r="K87" s="476">
        <v>-2.3126014916700095</v>
      </c>
      <c r="L87" s="477"/>
      <c r="M87" s="478" t="s">
        <v>153</v>
      </c>
      <c r="O87" s="468"/>
      <c r="P87" s="469"/>
      <c r="Q87" s="468"/>
      <c r="R87" s="469"/>
    </row>
    <row r="88" spans="1:13" s="459" customFormat="1" ht="9">
      <c r="A88" s="425"/>
      <c r="B88" s="425"/>
      <c r="C88" s="425"/>
      <c r="D88" s="425"/>
      <c r="E88" s="425"/>
      <c r="F88" s="425"/>
      <c r="G88" s="425"/>
      <c r="H88" s="425"/>
      <c r="I88" s="425"/>
      <c r="J88" s="425"/>
      <c r="K88" s="519"/>
      <c r="L88" s="473"/>
      <c r="M88" s="425"/>
    </row>
    <row r="89" spans="1:13" s="459" customFormat="1" ht="12.75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58"/>
      <c r="M89" s="407"/>
    </row>
    <row r="90" spans="1:13" ht="12.75">
      <c r="A90" s="446"/>
      <c r="B90" s="446"/>
      <c r="C90" s="446"/>
      <c r="D90" s="446"/>
      <c r="E90" s="446"/>
      <c r="F90" s="446"/>
      <c r="G90" s="446"/>
      <c r="H90" s="446"/>
      <c r="M90" s="407"/>
    </row>
    <row r="91" spans="1:13" ht="12.75">
      <c r="A91" s="423"/>
      <c r="B91" s="423"/>
      <c r="C91" s="423"/>
      <c r="D91" s="423"/>
      <c r="E91" s="423"/>
      <c r="F91" s="423"/>
      <c r="G91" s="423"/>
      <c r="H91" s="423"/>
      <c r="M91" s="407"/>
    </row>
    <row r="92" spans="1:13" ht="12.75">
      <c r="A92" s="446"/>
      <c r="M92" s="407"/>
    </row>
    <row r="93" spans="1:13" ht="12.75">
      <c r="A93" s="446"/>
      <c r="M93" s="407"/>
    </row>
    <row r="94" spans="1:13" ht="12.75">
      <c r="A94" s="423"/>
      <c r="M94" s="407"/>
    </row>
    <row r="95" ht="12.75">
      <c r="M95" s="407"/>
    </row>
    <row r="96" ht="12.75">
      <c r="M96" s="407"/>
    </row>
    <row r="97" ht="12.75">
      <c r="M97" s="407"/>
    </row>
    <row r="98" ht="12.75">
      <c r="M98" s="407"/>
    </row>
    <row r="99" ht="12.75">
      <c r="M99" s="407"/>
    </row>
    <row r="100" ht="12.75">
      <c r="M100" s="407"/>
    </row>
    <row r="101" ht="12.75">
      <c r="M101" s="407"/>
    </row>
    <row r="102" ht="12.75">
      <c r="M102" s="407"/>
    </row>
    <row r="103" ht="12.75">
      <c r="M103" s="407"/>
    </row>
    <row r="104" ht="12.75">
      <c r="M104" s="407"/>
    </row>
    <row r="105" ht="12.75">
      <c r="M105" s="407"/>
    </row>
    <row r="106" ht="12.75">
      <c r="M106" s="407"/>
    </row>
    <row r="107" ht="12.75">
      <c r="M107" s="407"/>
    </row>
    <row r="108" ht="12.75">
      <c r="M108" s="407"/>
    </row>
    <row r="109" ht="12.75">
      <c r="M109" s="407"/>
    </row>
    <row r="110" ht="12.75">
      <c r="M110" s="407"/>
    </row>
    <row r="111" ht="12.75">
      <c r="M111" s="407"/>
    </row>
    <row r="112" ht="12.75">
      <c r="M112" s="407"/>
    </row>
    <row r="113" ht="12.75">
      <c r="M113" s="407"/>
    </row>
    <row r="114" ht="12.75">
      <c r="M114" s="407"/>
    </row>
    <row r="115" ht="12.75">
      <c r="M115" s="407"/>
    </row>
    <row r="116" ht="12.75">
      <c r="M116" s="407"/>
    </row>
    <row r="117" ht="12.75">
      <c r="M117" s="407"/>
    </row>
  </sheetData>
  <sheetProtection/>
  <mergeCells count="20">
    <mergeCell ref="A1:M1"/>
    <mergeCell ref="A3:A9"/>
    <mergeCell ref="B4:B9"/>
    <mergeCell ref="B3:E3"/>
    <mergeCell ref="F3:I3"/>
    <mergeCell ref="F4:I4"/>
    <mergeCell ref="C4:C9"/>
    <mergeCell ref="L3:M10"/>
    <mergeCell ref="D4:D9"/>
    <mergeCell ref="I5:I9"/>
    <mergeCell ref="A12:M12"/>
    <mergeCell ref="A26:M26"/>
    <mergeCell ref="A63:M63"/>
    <mergeCell ref="J5:J9"/>
    <mergeCell ref="K5:K9"/>
    <mergeCell ref="F5:F9"/>
    <mergeCell ref="E4:E9"/>
    <mergeCell ref="G5:G9"/>
    <mergeCell ref="H5:H9"/>
    <mergeCell ref="J3:K4"/>
  </mergeCells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&amp;C&amp;"Arial,Standard"&amp;9- 11 -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DU167"/>
  <sheetViews>
    <sheetView zoomScale="120" zoomScaleNormal="120" zoomScalePageLayoutView="0" workbookViewId="0" topLeftCell="A1">
      <pane ySplit="10" topLeftCell="A11" activePane="bottomLeft" state="frozen"/>
      <selection pane="topLeft" activeCell="W1" sqref="W1"/>
      <selection pane="bottomLeft" activeCell="L1" sqref="L1"/>
    </sheetView>
  </sheetViews>
  <sheetFormatPr defaultColWidth="8.8515625" defaultRowHeight="12.75"/>
  <cols>
    <col min="1" max="1" width="22.00390625" style="454" customWidth="1"/>
    <col min="2" max="2" width="0.85546875" style="454" customWidth="1"/>
    <col min="3" max="3" width="7.421875" style="454" customWidth="1"/>
    <col min="4" max="4" width="6.7109375" style="454" customWidth="1"/>
    <col min="5" max="5" width="8.28125" style="454" customWidth="1"/>
    <col min="6" max="8" width="7.140625" style="454" customWidth="1"/>
    <col min="9" max="9" width="7.421875" style="454" customWidth="1"/>
    <col min="10" max="10" width="7.57421875" style="454" customWidth="1"/>
    <col min="11" max="11" width="7.140625" style="454" customWidth="1"/>
    <col min="12" max="12" width="8.00390625" style="454" customWidth="1"/>
    <col min="13" max="13" width="8.8515625" style="454" customWidth="1"/>
    <col min="14" max="14" width="3.421875" style="454" customWidth="1"/>
    <col min="15" max="16384" width="8.8515625" style="454" customWidth="1"/>
  </cols>
  <sheetData>
    <row r="1" spans="1:11" s="404" customFormat="1" ht="9.75" customHeight="1">
      <c r="A1" s="454"/>
      <c r="B1" s="454"/>
      <c r="C1" s="454"/>
      <c r="D1" s="454"/>
      <c r="E1" s="454"/>
      <c r="F1" s="454"/>
      <c r="K1" s="656" t="s">
        <v>498</v>
      </c>
    </row>
    <row r="2" s="407" customFormat="1" ht="6" customHeight="1"/>
    <row r="3" spans="1:12" s="407" customFormat="1" ht="12.75" customHeight="1">
      <c r="A3" s="935" t="s">
        <v>60</v>
      </c>
      <c r="B3" s="936"/>
      <c r="C3" s="941" t="s">
        <v>105</v>
      </c>
      <c r="D3" s="942"/>
      <c r="E3" s="941" t="s">
        <v>4</v>
      </c>
      <c r="F3" s="943"/>
      <c r="G3" s="943"/>
      <c r="H3" s="943"/>
      <c r="I3" s="943"/>
      <c r="J3" s="943"/>
      <c r="K3" s="943"/>
      <c r="L3" s="411"/>
    </row>
    <row r="4" spans="1:11" s="407" customFormat="1" ht="12.75" customHeight="1">
      <c r="A4" s="937"/>
      <c r="B4" s="938"/>
      <c r="C4" s="944" t="s">
        <v>65</v>
      </c>
      <c r="D4" s="947" t="s">
        <v>344</v>
      </c>
      <c r="E4" s="947" t="s">
        <v>345</v>
      </c>
      <c r="F4" s="944" t="s">
        <v>318</v>
      </c>
      <c r="G4" s="944" t="s">
        <v>319</v>
      </c>
      <c r="H4" s="947" t="s">
        <v>344</v>
      </c>
      <c r="I4" s="412" t="s">
        <v>346</v>
      </c>
      <c r="J4" s="413"/>
      <c r="K4" s="932" t="s">
        <v>347</v>
      </c>
    </row>
    <row r="5" spans="1:11" s="407" customFormat="1" ht="9.75" customHeight="1">
      <c r="A5" s="937"/>
      <c r="B5" s="938"/>
      <c r="C5" s="945"/>
      <c r="D5" s="948"/>
      <c r="E5" s="948"/>
      <c r="F5" s="945"/>
      <c r="G5" s="945"/>
      <c r="H5" s="948"/>
      <c r="I5" s="944" t="s">
        <v>65</v>
      </c>
      <c r="J5" s="947" t="s">
        <v>348</v>
      </c>
      <c r="K5" s="933"/>
    </row>
    <row r="6" spans="1:11" s="407" customFormat="1" ht="9.75" customHeight="1">
      <c r="A6" s="937"/>
      <c r="B6" s="938"/>
      <c r="C6" s="945"/>
      <c r="D6" s="948"/>
      <c r="E6" s="948"/>
      <c r="F6" s="945"/>
      <c r="G6" s="945"/>
      <c r="H6" s="948"/>
      <c r="I6" s="945"/>
      <c r="J6" s="948"/>
      <c r="K6" s="933"/>
    </row>
    <row r="7" spans="1:11" s="407" customFormat="1" ht="9.75" customHeight="1">
      <c r="A7" s="937"/>
      <c r="B7" s="938"/>
      <c r="C7" s="945"/>
      <c r="D7" s="948"/>
      <c r="E7" s="948"/>
      <c r="F7" s="945"/>
      <c r="G7" s="945"/>
      <c r="H7" s="948"/>
      <c r="I7" s="945"/>
      <c r="J7" s="948"/>
      <c r="K7" s="933"/>
    </row>
    <row r="8" spans="1:11" s="407" customFormat="1" ht="9.75" customHeight="1">
      <c r="A8" s="937"/>
      <c r="B8" s="938"/>
      <c r="C8" s="945"/>
      <c r="D8" s="948"/>
      <c r="E8" s="948"/>
      <c r="F8" s="945"/>
      <c r="G8" s="945"/>
      <c r="H8" s="948"/>
      <c r="I8" s="945"/>
      <c r="J8" s="948"/>
      <c r="K8" s="933"/>
    </row>
    <row r="9" spans="1:11" s="407" customFormat="1" ht="9.75" customHeight="1">
      <c r="A9" s="937"/>
      <c r="B9" s="938"/>
      <c r="C9" s="946"/>
      <c r="D9" s="949"/>
      <c r="E9" s="949"/>
      <c r="F9" s="946"/>
      <c r="G9" s="946"/>
      <c r="H9" s="949"/>
      <c r="I9" s="946"/>
      <c r="J9" s="949"/>
      <c r="K9" s="934"/>
    </row>
    <row r="10" spans="1:125" s="520" customFormat="1" ht="9" customHeight="1">
      <c r="A10" s="939"/>
      <c r="B10" s="940"/>
      <c r="C10" s="409">
        <v>1</v>
      </c>
      <c r="D10" s="409">
        <v>2</v>
      </c>
      <c r="E10" s="409">
        <v>3</v>
      </c>
      <c r="F10" s="409">
        <v>4</v>
      </c>
      <c r="G10" s="409">
        <v>5</v>
      </c>
      <c r="H10" s="409">
        <v>6</v>
      </c>
      <c r="I10" s="409">
        <v>7</v>
      </c>
      <c r="J10" s="409">
        <v>8</v>
      </c>
      <c r="K10" s="410">
        <v>9</v>
      </c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  <c r="DE10" s="411"/>
      <c r="DF10" s="411"/>
      <c r="DG10" s="411"/>
      <c r="DH10" s="411"/>
      <c r="DI10" s="411"/>
      <c r="DJ10" s="411"/>
      <c r="DK10" s="411"/>
      <c r="DL10" s="411"/>
      <c r="DM10" s="411"/>
      <c r="DN10" s="411"/>
      <c r="DO10" s="411"/>
      <c r="DP10" s="411"/>
      <c r="DQ10" s="411"/>
      <c r="DR10" s="411"/>
      <c r="DS10" s="411"/>
      <c r="DT10" s="411"/>
      <c r="DU10" s="411"/>
    </row>
    <row r="11" s="407" customFormat="1" ht="11.25" customHeight="1"/>
    <row r="12" spans="1:11" s="404" customFormat="1" ht="9.75" customHeight="1">
      <c r="A12" s="931" t="s">
        <v>395</v>
      </c>
      <c r="B12" s="931"/>
      <c r="C12" s="931"/>
      <c r="D12" s="931"/>
      <c r="E12" s="931"/>
      <c r="F12" s="931"/>
      <c r="G12" s="931"/>
      <c r="H12" s="931"/>
      <c r="I12" s="931"/>
      <c r="J12" s="931"/>
      <c r="K12" s="931"/>
    </row>
    <row r="13" s="407" customFormat="1" ht="3" customHeight="1"/>
    <row r="14" spans="1:11" s="433" customFormat="1" ht="9.75" customHeight="1">
      <c r="A14" s="433" t="s">
        <v>354</v>
      </c>
      <c r="B14" s="428"/>
      <c r="C14" s="521"/>
      <c r="D14" s="428"/>
      <c r="E14" s="428"/>
      <c r="F14" s="428"/>
      <c r="G14" s="428"/>
      <c r="H14" s="428"/>
      <c r="I14" s="428"/>
      <c r="J14" s="416"/>
      <c r="K14" s="428"/>
    </row>
    <row r="15" spans="2:11" s="407" customFormat="1" ht="3" customHeight="1">
      <c r="B15" s="411"/>
      <c r="C15" s="522"/>
      <c r="D15" s="523"/>
      <c r="E15" s="411"/>
      <c r="F15" s="411"/>
      <c r="G15" s="411"/>
      <c r="H15" s="523"/>
      <c r="I15" s="524"/>
      <c r="J15" s="420"/>
      <c r="K15" s="411"/>
    </row>
    <row r="16" spans="1:14" s="407" customFormat="1" ht="8.25" customHeight="1">
      <c r="A16" s="415" t="s">
        <v>396</v>
      </c>
      <c r="B16" s="411"/>
      <c r="C16" s="525">
        <v>210</v>
      </c>
      <c r="D16" s="418">
        <v>4.799341804552519</v>
      </c>
      <c r="E16" s="419">
        <v>334</v>
      </c>
      <c r="F16" s="424">
        <v>178</v>
      </c>
      <c r="G16" s="424">
        <v>156</v>
      </c>
      <c r="H16" s="418">
        <v>7.6332388700978155</v>
      </c>
      <c r="I16" s="424">
        <v>99</v>
      </c>
      <c r="J16" s="418">
        <v>296.4071856287425</v>
      </c>
      <c r="K16" s="424">
        <v>1141.025641025641</v>
      </c>
      <c r="M16" s="422"/>
      <c r="N16" s="423"/>
    </row>
    <row r="17" spans="1:14" s="407" customFormat="1" ht="8.25" customHeight="1">
      <c r="A17" s="415" t="s">
        <v>83</v>
      </c>
      <c r="B17" s="411"/>
      <c r="C17" s="525">
        <v>977</v>
      </c>
      <c r="D17" s="418">
        <v>7.254178391903832</v>
      </c>
      <c r="E17" s="419">
        <v>1299</v>
      </c>
      <c r="F17" s="424">
        <v>663</v>
      </c>
      <c r="G17" s="424">
        <v>636</v>
      </c>
      <c r="H17" s="418">
        <v>9.645013030791278</v>
      </c>
      <c r="I17" s="424">
        <v>356</v>
      </c>
      <c r="J17" s="418">
        <v>274.05696689761356</v>
      </c>
      <c r="K17" s="424">
        <v>1042.4528301886794</v>
      </c>
      <c r="M17" s="422"/>
      <c r="N17" s="423"/>
    </row>
    <row r="18" spans="1:14" s="407" customFormat="1" ht="8.25" customHeight="1">
      <c r="A18" s="415" t="s">
        <v>397</v>
      </c>
      <c r="B18" s="411"/>
      <c r="C18" s="525">
        <v>256</v>
      </c>
      <c r="D18" s="418">
        <v>6.09349709606779</v>
      </c>
      <c r="E18" s="419">
        <v>345</v>
      </c>
      <c r="F18" s="424">
        <v>168</v>
      </c>
      <c r="G18" s="424">
        <v>177</v>
      </c>
      <c r="H18" s="418">
        <v>8.211939445872607</v>
      </c>
      <c r="I18" s="424">
        <v>118</v>
      </c>
      <c r="J18" s="418">
        <v>342.0289855072464</v>
      </c>
      <c r="K18" s="424">
        <v>949.1525423728814</v>
      </c>
      <c r="M18" s="422"/>
      <c r="N18" s="423"/>
    </row>
    <row r="19" spans="1:14" s="407" customFormat="1" ht="3" customHeight="1">
      <c r="A19" s="526"/>
      <c r="B19" s="411"/>
      <c r="C19" s="525"/>
      <c r="D19" s="418"/>
      <c r="E19" s="424"/>
      <c r="F19" s="424"/>
      <c r="G19" s="424"/>
      <c r="H19" s="418"/>
      <c r="I19" s="424"/>
      <c r="J19" s="418"/>
      <c r="K19" s="424"/>
      <c r="M19" s="422"/>
      <c r="N19" s="423"/>
    </row>
    <row r="20" spans="1:14" s="433" customFormat="1" ht="9.75" customHeight="1">
      <c r="A20" s="427" t="s">
        <v>356</v>
      </c>
      <c r="B20" s="428"/>
      <c r="C20" s="527">
        <v>1443</v>
      </c>
      <c r="D20" s="430">
        <v>6.5457316658274705</v>
      </c>
      <c r="E20" s="528">
        <v>1978</v>
      </c>
      <c r="F20" s="528">
        <v>1009</v>
      </c>
      <c r="G20" s="528">
        <v>969</v>
      </c>
      <c r="H20" s="430">
        <v>8.972596836456505</v>
      </c>
      <c r="I20" s="528">
        <v>573</v>
      </c>
      <c r="J20" s="430">
        <v>289.6865520728008</v>
      </c>
      <c r="K20" s="528">
        <v>1041.279669762642</v>
      </c>
      <c r="M20" s="422"/>
      <c r="N20" s="423"/>
    </row>
    <row r="21" spans="2:14" s="407" customFormat="1" ht="6" customHeight="1">
      <c r="B21" s="411"/>
      <c r="C21" s="525"/>
      <c r="D21" s="418"/>
      <c r="E21" s="424"/>
      <c r="F21" s="424"/>
      <c r="G21" s="424"/>
      <c r="H21" s="418"/>
      <c r="I21" s="424"/>
      <c r="J21" s="418"/>
      <c r="K21" s="424"/>
      <c r="M21" s="422"/>
      <c r="N21" s="423"/>
    </row>
    <row r="22" spans="1:14" s="433" customFormat="1" ht="9.75" customHeight="1">
      <c r="A22" s="433" t="s">
        <v>89</v>
      </c>
      <c r="B22" s="428"/>
      <c r="C22" s="527"/>
      <c r="D22" s="418"/>
      <c r="E22" s="528"/>
      <c r="F22" s="528"/>
      <c r="G22" s="528"/>
      <c r="H22" s="418"/>
      <c r="I22" s="528"/>
      <c r="J22" s="418"/>
      <c r="K22" s="424"/>
      <c r="M22" s="422"/>
      <c r="N22" s="423"/>
    </row>
    <row r="23" spans="2:14" s="407" customFormat="1" ht="3" customHeight="1">
      <c r="B23" s="411"/>
      <c r="C23" s="525"/>
      <c r="D23" s="418"/>
      <c r="E23" s="424"/>
      <c r="F23" s="424"/>
      <c r="G23" s="424"/>
      <c r="H23" s="418"/>
      <c r="I23" s="424"/>
      <c r="J23" s="418"/>
      <c r="K23" s="424"/>
      <c r="M23" s="422"/>
      <c r="N23" s="423"/>
    </row>
    <row r="24" spans="1:16" s="407" customFormat="1" ht="8.25" customHeight="1">
      <c r="A24" s="415" t="s">
        <v>398</v>
      </c>
      <c r="B24" s="411"/>
      <c r="C24" s="525">
        <v>453</v>
      </c>
      <c r="D24" s="418">
        <v>4.294245900085316</v>
      </c>
      <c r="E24" s="419">
        <v>742</v>
      </c>
      <c r="F24" s="424">
        <v>401</v>
      </c>
      <c r="G24" s="424">
        <v>341</v>
      </c>
      <c r="H24" s="418">
        <v>7.03384207033842</v>
      </c>
      <c r="I24" s="424">
        <v>155</v>
      </c>
      <c r="J24" s="418">
        <v>208.89487870619945</v>
      </c>
      <c r="K24" s="424">
        <v>1175.9530791788857</v>
      </c>
      <c r="M24" s="422"/>
      <c r="N24" s="423"/>
      <c r="O24" s="433"/>
      <c r="P24" s="433"/>
    </row>
    <row r="25" spans="1:14" s="407" customFormat="1" ht="8.25" customHeight="1">
      <c r="A25" s="415" t="s">
        <v>399</v>
      </c>
      <c r="B25" s="411"/>
      <c r="C25" s="525">
        <v>643</v>
      </c>
      <c r="D25" s="418">
        <v>5.006696359049428</v>
      </c>
      <c r="E25" s="419">
        <v>985</v>
      </c>
      <c r="F25" s="424">
        <v>506</v>
      </c>
      <c r="G25" s="424">
        <v>479</v>
      </c>
      <c r="H25" s="418">
        <v>7.669667050798891</v>
      </c>
      <c r="I25" s="424">
        <v>219</v>
      </c>
      <c r="J25" s="418">
        <v>222.33502538071065</v>
      </c>
      <c r="K25" s="424">
        <v>1056.3674321503133</v>
      </c>
      <c r="M25" s="422"/>
      <c r="N25" s="423"/>
    </row>
    <row r="26" spans="1:16" s="407" customFormat="1" ht="8.25" customHeight="1">
      <c r="A26" s="415" t="s">
        <v>400</v>
      </c>
      <c r="B26" s="411"/>
      <c r="C26" s="525">
        <v>583</v>
      </c>
      <c r="D26" s="418">
        <v>4.55824863174355</v>
      </c>
      <c r="E26" s="419">
        <v>1046</v>
      </c>
      <c r="F26" s="424">
        <v>546</v>
      </c>
      <c r="G26" s="424">
        <v>500</v>
      </c>
      <c r="H26" s="418">
        <v>8.178264268960126</v>
      </c>
      <c r="I26" s="424">
        <v>193</v>
      </c>
      <c r="J26" s="418">
        <v>184.51242829827916</v>
      </c>
      <c r="K26" s="424">
        <v>1092</v>
      </c>
      <c r="M26" s="422"/>
      <c r="N26" s="423"/>
      <c r="O26" s="433"/>
      <c r="P26" s="433"/>
    </row>
    <row r="27" spans="1:14" s="407" customFormat="1" ht="8.25" customHeight="1">
      <c r="A27" s="415" t="s">
        <v>401</v>
      </c>
      <c r="B27" s="411"/>
      <c r="C27" s="525">
        <v>443</v>
      </c>
      <c r="D27" s="418">
        <v>4.544941572365114</v>
      </c>
      <c r="E27" s="419">
        <v>698</v>
      </c>
      <c r="F27" s="424">
        <v>351</v>
      </c>
      <c r="G27" s="424">
        <v>347</v>
      </c>
      <c r="H27" s="418">
        <v>7.161104328466928</v>
      </c>
      <c r="I27" s="424">
        <v>150</v>
      </c>
      <c r="J27" s="418">
        <v>214.8997134670487</v>
      </c>
      <c r="K27" s="424">
        <v>1011.5273775216139</v>
      </c>
      <c r="M27" s="422"/>
      <c r="N27" s="423"/>
    </row>
    <row r="28" spans="1:14" s="407" customFormat="1" ht="8.25" customHeight="1">
      <c r="A28" s="415" t="s">
        <v>83</v>
      </c>
      <c r="B28" s="411"/>
      <c r="C28" s="525">
        <v>758</v>
      </c>
      <c r="D28" s="418">
        <v>4.134981507140753</v>
      </c>
      <c r="E28" s="419">
        <v>1509</v>
      </c>
      <c r="F28" s="424">
        <v>773</v>
      </c>
      <c r="G28" s="424">
        <v>736</v>
      </c>
      <c r="H28" s="418">
        <v>8.231777169228755</v>
      </c>
      <c r="I28" s="424">
        <v>305</v>
      </c>
      <c r="J28" s="418">
        <v>202.12060967528166</v>
      </c>
      <c r="K28" s="424">
        <v>1050.2717391304348</v>
      </c>
      <c r="M28" s="422"/>
      <c r="N28" s="423"/>
    </row>
    <row r="29" spans="1:14" s="407" customFormat="1" ht="8.25" customHeight="1">
      <c r="A29" s="415" t="s">
        <v>402</v>
      </c>
      <c r="B29" s="411"/>
      <c r="C29" s="525">
        <v>768</v>
      </c>
      <c r="D29" s="418">
        <v>5.37243270468409</v>
      </c>
      <c r="E29" s="419">
        <v>1075</v>
      </c>
      <c r="F29" s="424">
        <v>545</v>
      </c>
      <c r="G29" s="424">
        <v>530</v>
      </c>
      <c r="H29" s="418">
        <v>7.520006715540881</v>
      </c>
      <c r="I29" s="424">
        <v>244</v>
      </c>
      <c r="J29" s="418">
        <v>226.97674418604652</v>
      </c>
      <c r="K29" s="424">
        <v>1028.301886792453</v>
      </c>
      <c r="M29" s="422"/>
      <c r="N29" s="423"/>
    </row>
    <row r="30" spans="1:14" s="407" customFormat="1" ht="8.25" customHeight="1">
      <c r="A30" s="415" t="s">
        <v>403</v>
      </c>
      <c r="B30" s="411"/>
      <c r="C30" s="525">
        <v>348</v>
      </c>
      <c r="D30" s="418">
        <v>4.635117676047896</v>
      </c>
      <c r="E30" s="419">
        <v>558</v>
      </c>
      <c r="F30" s="424">
        <v>285</v>
      </c>
      <c r="G30" s="424">
        <v>273</v>
      </c>
      <c r="H30" s="418">
        <v>7.432171446076799</v>
      </c>
      <c r="I30" s="424">
        <v>148</v>
      </c>
      <c r="J30" s="418">
        <v>265.23297491039426</v>
      </c>
      <c r="K30" s="424">
        <v>1043.956043956044</v>
      </c>
      <c r="M30" s="422"/>
      <c r="N30" s="423"/>
    </row>
    <row r="31" spans="2:14" s="407" customFormat="1" ht="3" customHeight="1">
      <c r="B31" s="411"/>
      <c r="C31" s="525"/>
      <c r="D31" s="418"/>
      <c r="E31" s="424"/>
      <c r="F31" s="424"/>
      <c r="G31" s="424"/>
      <c r="H31" s="418"/>
      <c r="I31" s="424"/>
      <c r="J31" s="418"/>
      <c r="K31" s="424"/>
      <c r="M31" s="422"/>
      <c r="N31" s="423"/>
    </row>
    <row r="32" spans="1:16" s="433" customFormat="1" ht="9.75" customHeight="1">
      <c r="A32" s="427" t="s">
        <v>356</v>
      </c>
      <c r="B32" s="428"/>
      <c r="C32" s="527">
        <v>3996</v>
      </c>
      <c r="D32" s="430">
        <v>4.643088699726016</v>
      </c>
      <c r="E32" s="528">
        <v>6613</v>
      </c>
      <c r="F32" s="528">
        <v>3407</v>
      </c>
      <c r="G32" s="528">
        <v>3206</v>
      </c>
      <c r="H32" s="430">
        <v>7.6838702630851206</v>
      </c>
      <c r="I32" s="528">
        <v>1414</v>
      </c>
      <c r="J32" s="430">
        <v>213.8212611522758</v>
      </c>
      <c r="K32" s="528">
        <v>1062.694946974423</v>
      </c>
      <c r="M32" s="422"/>
      <c r="N32" s="423"/>
      <c r="O32" s="407"/>
      <c r="P32" s="407"/>
    </row>
    <row r="33" spans="1:14" s="407" customFormat="1" ht="6" customHeight="1">
      <c r="A33" s="425"/>
      <c r="B33" s="416"/>
      <c r="C33" s="525"/>
      <c r="D33" s="430"/>
      <c r="E33" s="528"/>
      <c r="F33" s="528"/>
      <c r="G33" s="528"/>
      <c r="H33" s="430"/>
      <c r="I33" s="528"/>
      <c r="J33" s="430"/>
      <c r="K33" s="528"/>
      <c r="M33" s="422"/>
      <c r="N33" s="423"/>
    </row>
    <row r="34" spans="1:14" s="433" customFormat="1" ht="9.75" customHeight="1">
      <c r="A34" s="427" t="s">
        <v>153</v>
      </c>
      <c r="B34" s="428"/>
      <c r="C34" s="527">
        <v>5439</v>
      </c>
      <c r="D34" s="430">
        <v>5.031070723589885</v>
      </c>
      <c r="E34" s="528">
        <v>8591</v>
      </c>
      <c r="F34" s="528">
        <v>4416</v>
      </c>
      <c r="G34" s="528">
        <v>4175</v>
      </c>
      <c r="H34" s="430">
        <v>7.946668245331992</v>
      </c>
      <c r="I34" s="528">
        <v>1987</v>
      </c>
      <c r="J34" s="430">
        <v>231.28855779303922</v>
      </c>
      <c r="K34" s="528">
        <v>1057.7245508982037</v>
      </c>
      <c r="M34" s="422"/>
      <c r="N34" s="423"/>
    </row>
    <row r="35" spans="3:14" s="407" customFormat="1" ht="11.25" customHeight="1">
      <c r="C35" s="529"/>
      <c r="D35" s="530"/>
      <c r="E35" s="529"/>
      <c r="F35" s="529"/>
      <c r="G35" s="529"/>
      <c r="H35" s="531"/>
      <c r="I35" s="529"/>
      <c r="J35" s="530"/>
      <c r="K35" s="529"/>
      <c r="M35" s="422"/>
      <c r="N35" s="423"/>
    </row>
    <row r="36" spans="1:14" s="404" customFormat="1" ht="9.75" customHeight="1">
      <c r="A36" s="931" t="s">
        <v>404</v>
      </c>
      <c r="B36" s="931"/>
      <c r="C36" s="931"/>
      <c r="D36" s="931"/>
      <c r="E36" s="931"/>
      <c r="F36" s="931"/>
      <c r="G36" s="931"/>
      <c r="H36" s="931"/>
      <c r="I36" s="931"/>
      <c r="J36" s="931"/>
      <c r="K36" s="931"/>
      <c r="M36" s="422"/>
      <c r="N36" s="423"/>
    </row>
    <row r="37" spans="3:14" s="407" customFormat="1" ht="3" customHeight="1">
      <c r="C37" s="529"/>
      <c r="D37" s="530"/>
      <c r="E37" s="529"/>
      <c r="F37" s="529"/>
      <c r="G37" s="529"/>
      <c r="H37" s="530"/>
      <c r="I37" s="529"/>
      <c r="J37" s="530"/>
      <c r="K37" s="529"/>
      <c r="M37" s="422"/>
      <c r="N37" s="423"/>
    </row>
    <row r="38" spans="1:14" s="433" customFormat="1" ht="9.75" customHeight="1">
      <c r="A38" s="433" t="s">
        <v>354</v>
      </c>
      <c r="B38" s="437"/>
      <c r="C38" s="532"/>
      <c r="D38" s="439"/>
      <c r="E38" s="532"/>
      <c r="F38" s="532"/>
      <c r="G38" s="532"/>
      <c r="H38" s="439"/>
      <c r="I38" s="532"/>
      <c r="J38" s="439"/>
      <c r="K38" s="529"/>
      <c r="M38" s="422"/>
      <c r="N38" s="423"/>
    </row>
    <row r="39" spans="2:14" s="407" customFormat="1" ht="3" customHeight="1">
      <c r="B39" s="414"/>
      <c r="C39" s="529"/>
      <c r="D39" s="530"/>
      <c r="E39" s="529"/>
      <c r="F39" s="529"/>
      <c r="G39" s="529"/>
      <c r="H39" s="530"/>
      <c r="I39" s="529"/>
      <c r="J39" s="530"/>
      <c r="K39" s="529"/>
      <c r="M39" s="422"/>
      <c r="N39" s="423"/>
    </row>
    <row r="40" spans="1:14" s="407" customFormat="1" ht="8.25" customHeight="1">
      <c r="A40" s="415" t="s">
        <v>405</v>
      </c>
      <c r="B40" s="411"/>
      <c r="C40" s="525">
        <v>526</v>
      </c>
      <c r="D40" s="418">
        <v>7.527620356059305</v>
      </c>
      <c r="E40" s="419">
        <v>648</v>
      </c>
      <c r="F40" s="424">
        <v>339</v>
      </c>
      <c r="G40" s="424">
        <v>309</v>
      </c>
      <c r="H40" s="418">
        <v>9.273570324574962</v>
      </c>
      <c r="I40" s="424">
        <v>217</v>
      </c>
      <c r="J40" s="418">
        <v>334.87654320987656</v>
      </c>
      <c r="K40" s="424">
        <v>1097.0873786407767</v>
      </c>
      <c r="M40" s="422"/>
      <c r="N40" s="423"/>
    </row>
    <row r="41" spans="1:14" s="407" customFormat="1" ht="8.25" customHeight="1">
      <c r="A41" s="415" t="s">
        <v>406</v>
      </c>
      <c r="B41" s="411"/>
      <c r="C41" s="525">
        <v>256</v>
      </c>
      <c r="D41" s="418">
        <v>3.5370841162816404</v>
      </c>
      <c r="E41" s="419">
        <v>555</v>
      </c>
      <c r="F41" s="424">
        <v>264</v>
      </c>
      <c r="G41" s="424">
        <v>291</v>
      </c>
      <c r="H41" s="418">
        <v>7.668287830219962</v>
      </c>
      <c r="I41" s="424">
        <v>187</v>
      </c>
      <c r="J41" s="418">
        <v>336.93693693693695</v>
      </c>
      <c r="K41" s="424">
        <v>907.2164948453608</v>
      </c>
      <c r="M41" s="422"/>
      <c r="N41" s="423"/>
    </row>
    <row r="42" spans="1:16" s="407" customFormat="1" ht="8.25" customHeight="1">
      <c r="A42" s="415" t="s">
        <v>407</v>
      </c>
      <c r="B42" s="411"/>
      <c r="C42" s="525">
        <v>300</v>
      </c>
      <c r="D42" s="418">
        <v>7.288275593994461</v>
      </c>
      <c r="E42" s="419">
        <v>282</v>
      </c>
      <c r="F42" s="424">
        <v>140</v>
      </c>
      <c r="G42" s="424">
        <v>142</v>
      </c>
      <c r="H42" s="418">
        <v>6.850979058354794</v>
      </c>
      <c r="I42" s="424">
        <v>107</v>
      </c>
      <c r="J42" s="418">
        <v>379.4326241134752</v>
      </c>
      <c r="K42" s="424">
        <v>985.9154929577466</v>
      </c>
      <c r="M42" s="422"/>
      <c r="N42" s="423"/>
      <c r="O42" s="433"/>
      <c r="P42" s="433"/>
    </row>
    <row r="43" spans="1:14" s="407" customFormat="1" ht="8.25" customHeight="1">
      <c r="A43" s="415" t="s">
        <v>408</v>
      </c>
      <c r="B43" s="411"/>
      <c r="C43" s="525">
        <v>222</v>
      </c>
      <c r="D43" s="418">
        <v>4.774398898877371</v>
      </c>
      <c r="E43" s="419">
        <v>376</v>
      </c>
      <c r="F43" s="424">
        <v>201</v>
      </c>
      <c r="G43" s="424">
        <v>175</v>
      </c>
      <c r="H43" s="418">
        <v>8.086369306206718</v>
      </c>
      <c r="I43" s="424">
        <v>141</v>
      </c>
      <c r="J43" s="418">
        <v>375</v>
      </c>
      <c r="K43" s="424">
        <v>1148.5714285714287</v>
      </c>
      <c r="M43" s="422"/>
      <c r="N43" s="423"/>
    </row>
    <row r="44" spans="2:16" s="407" customFormat="1" ht="3" customHeight="1">
      <c r="B44" s="411"/>
      <c r="C44" s="525"/>
      <c r="D44" s="418"/>
      <c r="E44" s="424"/>
      <c r="F44" s="424"/>
      <c r="G44" s="424"/>
      <c r="H44" s="418"/>
      <c r="I44" s="424"/>
      <c r="J44" s="418"/>
      <c r="K44" s="424"/>
      <c r="M44" s="422"/>
      <c r="N44" s="423"/>
      <c r="O44" s="433"/>
      <c r="P44" s="433"/>
    </row>
    <row r="45" spans="1:14" s="433" customFormat="1" ht="9.75" customHeight="1">
      <c r="A45" s="427" t="s">
        <v>356</v>
      </c>
      <c r="B45" s="428"/>
      <c r="C45" s="527">
        <v>1304</v>
      </c>
      <c r="D45" s="430">
        <v>5.671735272626048</v>
      </c>
      <c r="E45" s="528">
        <v>1861</v>
      </c>
      <c r="F45" s="528">
        <v>944</v>
      </c>
      <c r="G45" s="528">
        <v>917</v>
      </c>
      <c r="H45" s="430">
        <v>8.094401336163402</v>
      </c>
      <c r="I45" s="528">
        <v>652</v>
      </c>
      <c r="J45" s="430">
        <v>350.34927458355725</v>
      </c>
      <c r="K45" s="528">
        <v>1029.4438386041438</v>
      </c>
      <c r="M45" s="422"/>
      <c r="N45" s="423"/>
    </row>
    <row r="46" spans="2:14" s="407" customFormat="1" ht="6" customHeight="1">
      <c r="B46" s="411"/>
      <c r="C46" s="533"/>
      <c r="D46" s="418"/>
      <c r="E46" s="534"/>
      <c r="F46" s="534"/>
      <c r="G46" s="534"/>
      <c r="H46" s="420"/>
      <c r="I46" s="534"/>
      <c r="J46" s="420"/>
      <c r="K46" s="535"/>
      <c r="M46" s="422"/>
      <c r="N46" s="423"/>
    </row>
    <row r="47" spans="1:14" s="433" customFormat="1" ht="9.75" customHeight="1">
      <c r="A47" s="433" t="s">
        <v>89</v>
      </c>
      <c r="B47" s="428"/>
      <c r="C47" s="527"/>
      <c r="D47" s="420"/>
      <c r="E47" s="528"/>
      <c r="F47" s="528"/>
      <c r="G47" s="528"/>
      <c r="H47" s="420"/>
      <c r="I47" s="528"/>
      <c r="J47" s="420"/>
      <c r="K47" s="535"/>
      <c r="M47" s="422"/>
      <c r="N47" s="423"/>
    </row>
    <row r="48" spans="2:14" s="407" customFormat="1" ht="3" customHeight="1">
      <c r="B48" s="411"/>
      <c r="C48" s="533"/>
      <c r="D48" s="420"/>
      <c r="E48" s="534"/>
      <c r="F48" s="534"/>
      <c r="G48" s="534"/>
      <c r="H48" s="420"/>
      <c r="I48" s="534"/>
      <c r="J48" s="420"/>
      <c r="K48" s="535"/>
      <c r="M48" s="422"/>
      <c r="N48" s="423"/>
    </row>
    <row r="49" spans="1:14" s="407" customFormat="1" ht="8.25" customHeight="1">
      <c r="A49" s="415" t="s">
        <v>405</v>
      </c>
      <c r="B49" s="411"/>
      <c r="C49" s="525">
        <v>645</v>
      </c>
      <c r="D49" s="418">
        <v>4.468987306690316</v>
      </c>
      <c r="E49" s="419">
        <v>1143</v>
      </c>
      <c r="F49" s="424">
        <v>537</v>
      </c>
      <c r="G49" s="424">
        <v>606</v>
      </c>
      <c r="H49" s="418">
        <v>7.9194612272047005</v>
      </c>
      <c r="I49" s="424">
        <v>304</v>
      </c>
      <c r="J49" s="418">
        <v>265.96675415573054</v>
      </c>
      <c r="K49" s="424">
        <v>886.1386138613861</v>
      </c>
      <c r="M49" s="422"/>
      <c r="N49" s="423"/>
    </row>
    <row r="50" spans="1:16" s="407" customFormat="1" ht="8.25" customHeight="1">
      <c r="A50" s="415" t="s">
        <v>406</v>
      </c>
      <c r="B50" s="411"/>
      <c r="C50" s="525">
        <v>557</v>
      </c>
      <c r="D50" s="418">
        <v>5.240626617114362</v>
      </c>
      <c r="E50" s="419">
        <v>837</v>
      </c>
      <c r="F50" s="424">
        <v>428</v>
      </c>
      <c r="G50" s="424">
        <v>409</v>
      </c>
      <c r="H50" s="418">
        <v>7.875052923742767</v>
      </c>
      <c r="I50" s="424">
        <v>202</v>
      </c>
      <c r="J50" s="418">
        <v>241.33811230585425</v>
      </c>
      <c r="K50" s="424">
        <v>1046.4547677261614</v>
      </c>
      <c r="M50" s="422"/>
      <c r="N50" s="423"/>
      <c r="O50" s="404"/>
      <c r="P50" s="404"/>
    </row>
    <row r="51" spans="1:14" s="407" customFormat="1" ht="8.25" customHeight="1">
      <c r="A51" s="415" t="s">
        <v>407</v>
      </c>
      <c r="B51" s="411"/>
      <c r="C51" s="525">
        <v>339</v>
      </c>
      <c r="D51" s="418">
        <v>3.827048995258523</v>
      </c>
      <c r="E51" s="419">
        <v>607</v>
      </c>
      <c r="F51" s="424">
        <v>303</v>
      </c>
      <c r="G51" s="424">
        <v>304</v>
      </c>
      <c r="H51" s="418">
        <v>6.852562655226913</v>
      </c>
      <c r="I51" s="424">
        <v>183</v>
      </c>
      <c r="J51" s="418">
        <v>301.4827018121911</v>
      </c>
      <c r="K51" s="424">
        <v>996.7105263157894</v>
      </c>
      <c r="M51" s="422"/>
      <c r="N51" s="423"/>
    </row>
    <row r="52" spans="1:16" s="407" customFormat="1" ht="8.25" customHeight="1">
      <c r="A52" s="415" t="s">
        <v>409</v>
      </c>
      <c r="B52" s="411"/>
      <c r="C52" s="525">
        <v>588</v>
      </c>
      <c r="D52" s="418">
        <v>5.198617238544034</v>
      </c>
      <c r="E52" s="419">
        <v>855</v>
      </c>
      <c r="F52" s="424">
        <v>438</v>
      </c>
      <c r="G52" s="424">
        <v>417</v>
      </c>
      <c r="H52" s="418">
        <v>7.559213841760457</v>
      </c>
      <c r="I52" s="424">
        <v>209</v>
      </c>
      <c r="J52" s="418">
        <v>244.44444444444446</v>
      </c>
      <c r="K52" s="424">
        <v>1050.359712230216</v>
      </c>
      <c r="M52" s="422"/>
      <c r="N52" s="423"/>
      <c r="O52" s="433"/>
      <c r="P52" s="433"/>
    </row>
    <row r="53" spans="1:14" s="407" customFormat="1" ht="8.25" customHeight="1">
      <c r="A53" s="415" t="s">
        <v>408</v>
      </c>
      <c r="B53" s="411"/>
      <c r="C53" s="525">
        <v>402</v>
      </c>
      <c r="D53" s="418">
        <v>3.9893617021276597</v>
      </c>
      <c r="E53" s="419">
        <v>624</v>
      </c>
      <c r="F53" s="424">
        <v>323</v>
      </c>
      <c r="G53" s="424">
        <v>301</v>
      </c>
      <c r="H53" s="418">
        <v>6.192442045093681</v>
      </c>
      <c r="I53" s="424">
        <v>175</v>
      </c>
      <c r="J53" s="418">
        <v>280.44871794871796</v>
      </c>
      <c r="K53" s="424">
        <v>1073.0897009966777</v>
      </c>
      <c r="M53" s="422"/>
      <c r="N53" s="423"/>
    </row>
    <row r="54" spans="1:14" s="407" customFormat="1" ht="8.25" customHeight="1">
      <c r="A54" s="415" t="s">
        <v>410</v>
      </c>
      <c r="B54" s="411"/>
      <c r="C54" s="525">
        <v>321</v>
      </c>
      <c r="D54" s="418">
        <v>4.549964564138908</v>
      </c>
      <c r="E54" s="419">
        <v>463</v>
      </c>
      <c r="F54" s="424">
        <v>242</v>
      </c>
      <c r="G54" s="424">
        <v>221</v>
      </c>
      <c r="H54" s="418">
        <v>6.562721474131822</v>
      </c>
      <c r="I54" s="424">
        <v>143</v>
      </c>
      <c r="J54" s="418">
        <v>308.8552915766739</v>
      </c>
      <c r="K54" s="424">
        <v>1095.0226244343892</v>
      </c>
      <c r="M54" s="422"/>
      <c r="N54" s="423"/>
    </row>
    <row r="55" spans="1:14" s="407" customFormat="1" ht="8.25" customHeight="1">
      <c r="A55" s="415" t="s">
        <v>411</v>
      </c>
      <c r="B55" s="411"/>
      <c r="C55" s="525">
        <v>384</v>
      </c>
      <c r="D55" s="418">
        <v>5.139461427271267</v>
      </c>
      <c r="E55" s="419">
        <v>534</v>
      </c>
      <c r="F55" s="424">
        <v>263</v>
      </c>
      <c r="G55" s="424">
        <v>271</v>
      </c>
      <c r="H55" s="418">
        <v>7.147063547299106</v>
      </c>
      <c r="I55" s="424">
        <v>149</v>
      </c>
      <c r="J55" s="418">
        <v>279.0262172284644</v>
      </c>
      <c r="K55" s="424">
        <v>970.479704797048</v>
      </c>
      <c r="M55" s="422"/>
      <c r="N55" s="423"/>
    </row>
    <row r="56" spans="1:14" s="407" customFormat="1" ht="8.25" customHeight="1">
      <c r="A56" s="415" t="s">
        <v>412</v>
      </c>
      <c r="B56" s="411"/>
      <c r="C56" s="525">
        <v>309</v>
      </c>
      <c r="D56" s="418">
        <v>4.530326799302125</v>
      </c>
      <c r="E56" s="419">
        <v>496</v>
      </c>
      <c r="F56" s="424">
        <v>242</v>
      </c>
      <c r="G56" s="424">
        <v>254</v>
      </c>
      <c r="H56" s="418">
        <v>7.271980881727682</v>
      </c>
      <c r="I56" s="424">
        <v>127</v>
      </c>
      <c r="J56" s="418">
        <v>256.0483870967742</v>
      </c>
      <c r="K56" s="424">
        <v>952.7559055118111</v>
      </c>
      <c r="M56" s="422"/>
      <c r="N56" s="423"/>
    </row>
    <row r="57" spans="1:14" s="407" customFormat="1" ht="8.25" customHeight="1">
      <c r="A57" s="415" t="s">
        <v>413</v>
      </c>
      <c r="B57" s="411"/>
      <c r="C57" s="525">
        <v>306</v>
      </c>
      <c r="D57" s="418">
        <v>3.964038655854082</v>
      </c>
      <c r="E57" s="419">
        <v>488</v>
      </c>
      <c r="F57" s="424">
        <v>245</v>
      </c>
      <c r="G57" s="424">
        <v>243</v>
      </c>
      <c r="H57" s="418">
        <v>6.321734849858798</v>
      </c>
      <c r="I57" s="424">
        <v>171</v>
      </c>
      <c r="J57" s="418">
        <v>350.40983606557376</v>
      </c>
      <c r="K57" s="424">
        <v>1008.2304526748972</v>
      </c>
      <c r="M57" s="422"/>
      <c r="N57" s="423"/>
    </row>
    <row r="58" spans="2:14" s="407" customFormat="1" ht="6" customHeight="1">
      <c r="B58" s="411"/>
      <c r="C58" s="525"/>
      <c r="D58" s="418"/>
      <c r="E58" s="424"/>
      <c r="F58" s="424"/>
      <c r="G58" s="424"/>
      <c r="H58" s="418"/>
      <c r="I58" s="424"/>
      <c r="J58" s="418"/>
      <c r="K58" s="424"/>
      <c r="M58" s="422"/>
      <c r="N58" s="423"/>
    </row>
    <row r="59" spans="1:14" s="433" customFormat="1" ht="9.75" customHeight="1">
      <c r="A59" s="427" t="s">
        <v>356</v>
      </c>
      <c r="B59" s="428"/>
      <c r="C59" s="527">
        <v>3851</v>
      </c>
      <c r="D59" s="430">
        <v>4.564229290002193</v>
      </c>
      <c r="E59" s="528">
        <v>6047</v>
      </c>
      <c r="F59" s="528">
        <v>3021</v>
      </c>
      <c r="G59" s="528">
        <v>3026</v>
      </c>
      <c r="H59" s="430">
        <v>7.1669422271210745</v>
      </c>
      <c r="I59" s="528">
        <v>1663</v>
      </c>
      <c r="J59" s="430">
        <v>275.01240284438563</v>
      </c>
      <c r="K59" s="528">
        <v>998.347653668209</v>
      </c>
      <c r="M59" s="422"/>
      <c r="N59" s="423"/>
    </row>
    <row r="60" spans="1:14" s="407" customFormat="1" ht="6" customHeight="1">
      <c r="A60" s="425"/>
      <c r="B60" s="416"/>
      <c r="C60" s="525"/>
      <c r="D60" s="430"/>
      <c r="E60" s="528"/>
      <c r="F60" s="528"/>
      <c r="G60" s="528"/>
      <c r="H60" s="430"/>
      <c r="I60" s="528"/>
      <c r="J60" s="430"/>
      <c r="K60" s="528"/>
      <c r="M60" s="422"/>
      <c r="N60" s="423"/>
    </row>
    <row r="61" spans="1:14" s="433" customFormat="1" ht="9.75" customHeight="1">
      <c r="A61" s="427" t="s">
        <v>153</v>
      </c>
      <c r="B61" s="428"/>
      <c r="C61" s="527">
        <v>5155</v>
      </c>
      <c r="D61" s="430">
        <v>4.801391891375843</v>
      </c>
      <c r="E61" s="528">
        <v>7908</v>
      </c>
      <c r="F61" s="528">
        <v>3965</v>
      </c>
      <c r="G61" s="528">
        <v>3943</v>
      </c>
      <c r="H61" s="430">
        <v>7.365549384481119</v>
      </c>
      <c r="I61" s="528">
        <v>2315</v>
      </c>
      <c r="J61" s="430">
        <v>292.74152756702074</v>
      </c>
      <c r="K61" s="528">
        <v>1005.5795079888411</v>
      </c>
      <c r="M61" s="422"/>
      <c r="N61" s="423"/>
    </row>
    <row r="62" spans="3:14" s="407" customFormat="1" ht="11.25" customHeight="1">
      <c r="C62" s="529"/>
      <c r="D62" s="530"/>
      <c r="E62" s="529"/>
      <c r="F62" s="529"/>
      <c r="G62" s="529"/>
      <c r="H62" s="530"/>
      <c r="I62" s="529"/>
      <c r="J62" s="530"/>
      <c r="K62" s="529"/>
      <c r="M62" s="422"/>
      <c r="N62" s="423"/>
    </row>
    <row r="63" spans="1:14" s="404" customFormat="1" ht="9.75" customHeight="1">
      <c r="A63" s="931" t="s">
        <v>414</v>
      </c>
      <c r="B63" s="931"/>
      <c r="C63" s="931"/>
      <c r="D63" s="931"/>
      <c r="E63" s="931"/>
      <c r="F63" s="931"/>
      <c r="G63" s="931"/>
      <c r="H63" s="931"/>
      <c r="I63" s="931"/>
      <c r="J63" s="931"/>
      <c r="K63" s="931"/>
      <c r="M63" s="422"/>
      <c r="N63" s="423"/>
    </row>
    <row r="64" spans="3:14" s="407" customFormat="1" ht="3" customHeight="1">
      <c r="C64" s="529"/>
      <c r="D64" s="530"/>
      <c r="E64" s="529"/>
      <c r="F64" s="529"/>
      <c r="G64" s="529"/>
      <c r="H64" s="530"/>
      <c r="I64" s="529"/>
      <c r="J64" s="530"/>
      <c r="K64" s="529"/>
      <c r="M64" s="422"/>
      <c r="N64" s="423"/>
    </row>
    <row r="65" spans="1:14" s="433" customFormat="1" ht="9.75" customHeight="1">
      <c r="A65" s="433" t="s">
        <v>354</v>
      </c>
      <c r="B65" s="428"/>
      <c r="C65" s="527"/>
      <c r="D65" s="430"/>
      <c r="E65" s="528"/>
      <c r="F65" s="528"/>
      <c r="G65" s="528"/>
      <c r="H65" s="430"/>
      <c r="I65" s="528"/>
      <c r="J65" s="430"/>
      <c r="K65" s="534"/>
      <c r="M65" s="422"/>
      <c r="N65" s="423"/>
    </row>
    <row r="66" spans="2:14" s="407" customFormat="1" ht="3" customHeight="1">
      <c r="B66" s="411"/>
      <c r="C66" s="533"/>
      <c r="D66" s="420"/>
      <c r="E66" s="534"/>
      <c r="F66" s="534"/>
      <c r="G66" s="534"/>
      <c r="H66" s="420"/>
      <c r="I66" s="534"/>
      <c r="J66" s="536"/>
      <c r="K66" s="534"/>
      <c r="M66" s="422"/>
      <c r="N66" s="423"/>
    </row>
    <row r="67" spans="1:16" s="407" customFormat="1" ht="8.25" customHeight="1">
      <c r="A67" s="415" t="s">
        <v>415</v>
      </c>
      <c r="B67" s="411"/>
      <c r="C67" s="525">
        <v>181</v>
      </c>
      <c r="D67" s="418">
        <v>4.483083172338634</v>
      </c>
      <c r="E67" s="419">
        <v>332</v>
      </c>
      <c r="F67" s="424">
        <v>171</v>
      </c>
      <c r="G67" s="424">
        <v>161</v>
      </c>
      <c r="H67" s="418">
        <v>8.223113885173627</v>
      </c>
      <c r="I67" s="424">
        <v>93</v>
      </c>
      <c r="J67" s="418">
        <v>280.12048192771084</v>
      </c>
      <c r="K67" s="424">
        <v>1062.111801242236</v>
      </c>
      <c r="M67" s="422"/>
      <c r="N67" s="423"/>
      <c r="O67" s="433"/>
      <c r="P67" s="433"/>
    </row>
    <row r="68" spans="1:14" s="407" customFormat="1" ht="8.25" customHeight="1">
      <c r="A68" s="415" t="s">
        <v>86</v>
      </c>
      <c r="B68" s="411"/>
      <c r="C68" s="525">
        <v>418</v>
      </c>
      <c r="D68" s="418">
        <v>3.9644527063554538</v>
      </c>
      <c r="E68" s="419">
        <v>1047</v>
      </c>
      <c r="F68" s="424">
        <v>549</v>
      </c>
      <c r="G68" s="424">
        <v>498</v>
      </c>
      <c r="H68" s="418">
        <v>9.930100439124786</v>
      </c>
      <c r="I68" s="424">
        <v>250</v>
      </c>
      <c r="J68" s="418">
        <v>238.7774594078319</v>
      </c>
      <c r="K68" s="424">
        <v>1102.4096385542168</v>
      </c>
      <c r="M68" s="422"/>
      <c r="N68" s="423"/>
    </row>
    <row r="69" spans="1:14" s="407" customFormat="1" ht="8.25" customHeight="1">
      <c r="A69" s="415" t="s">
        <v>85</v>
      </c>
      <c r="B69" s="411"/>
      <c r="C69" s="525">
        <v>552</v>
      </c>
      <c r="D69" s="418">
        <v>4.827242437757431</v>
      </c>
      <c r="E69" s="419">
        <v>1039</v>
      </c>
      <c r="F69" s="424">
        <v>554</v>
      </c>
      <c r="G69" s="424">
        <v>485</v>
      </c>
      <c r="H69" s="418">
        <v>9.086059588460092</v>
      </c>
      <c r="I69" s="424">
        <v>336</v>
      </c>
      <c r="J69" s="418">
        <v>323.3878729547642</v>
      </c>
      <c r="K69" s="424">
        <v>1142.2680412371133</v>
      </c>
      <c r="M69" s="422"/>
      <c r="N69" s="423"/>
    </row>
    <row r="70" spans="1:14" s="407" customFormat="1" ht="8.25" customHeight="1">
      <c r="A70" s="415" t="s">
        <v>80</v>
      </c>
      <c r="B70" s="411"/>
      <c r="C70" s="525">
        <v>2232</v>
      </c>
      <c r="D70" s="418">
        <v>4.427956434622176</v>
      </c>
      <c r="E70" s="419">
        <v>4503</v>
      </c>
      <c r="F70" s="424">
        <v>2312</v>
      </c>
      <c r="G70" s="424">
        <v>2191</v>
      </c>
      <c r="H70" s="418">
        <v>8.933283075763287</v>
      </c>
      <c r="I70" s="424">
        <v>1343</v>
      </c>
      <c r="J70" s="418">
        <v>298.2456140350877</v>
      </c>
      <c r="K70" s="424">
        <v>1055.2259242355087</v>
      </c>
      <c r="M70" s="422"/>
      <c r="N70" s="423"/>
    </row>
    <row r="71" spans="1:14" s="407" customFormat="1" ht="8.25" customHeight="1">
      <c r="A71" s="415" t="s">
        <v>416</v>
      </c>
      <c r="B71" s="411"/>
      <c r="C71" s="525">
        <v>178</v>
      </c>
      <c r="D71" s="418">
        <v>4.586210450376172</v>
      </c>
      <c r="E71" s="419">
        <v>299</v>
      </c>
      <c r="F71" s="424">
        <v>145</v>
      </c>
      <c r="G71" s="424">
        <v>154</v>
      </c>
      <c r="H71" s="418">
        <v>7.703802947541997</v>
      </c>
      <c r="I71" s="424">
        <v>80</v>
      </c>
      <c r="J71" s="418">
        <v>267.55852842809367</v>
      </c>
      <c r="K71" s="424">
        <v>941.5584415584416</v>
      </c>
      <c r="M71" s="422"/>
      <c r="N71" s="423"/>
    </row>
    <row r="72" spans="2:14" s="407" customFormat="1" ht="3" customHeight="1">
      <c r="B72" s="411"/>
      <c r="C72" s="525"/>
      <c r="D72" s="418"/>
      <c r="E72" s="424"/>
      <c r="F72" s="424"/>
      <c r="G72" s="424"/>
      <c r="H72" s="418"/>
      <c r="I72" s="424"/>
      <c r="J72" s="418"/>
      <c r="K72" s="424"/>
      <c r="M72" s="422"/>
      <c r="N72" s="423"/>
    </row>
    <row r="73" spans="1:14" s="433" customFormat="1" ht="9.75" customHeight="1">
      <c r="A73" s="427" t="s">
        <v>356</v>
      </c>
      <c r="B73" s="428"/>
      <c r="C73" s="527">
        <v>3561</v>
      </c>
      <c r="D73" s="430">
        <v>4.4343771947738855</v>
      </c>
      <c r="E73" s="528">
        <v>7220</v>
      </c>
      <c r="F73" s="528">
        <v>3731</v>
      </c>
      <c r="G73" s="528">
        <v>3489</v>
      </c>
      <c r="H73" s="430">
        <v>8.990790043883026</v>
      </c>
      <c r="I73" s="528">
        <v>2102</v>
      </c>
      <c r="J73" s="430">
        <v>291.13573407202216</v>
      </c>
      <c r="K73" s="528">
        <v>1069.3608483806247</v>
      </c>
      <c r="M73" s="422"/>
      <c r="N73" s="423"/>
    </row>
    <row r="74" spans="1:14" s="407" customFormat="1" ht="6" customHeight="1">
      <c r="A74" s="425"/>
      <c r="B74" s="411"/>
      <c r="C74" s="533"/>
      <c r="D74" s="420"/>
      <c r="E74" s="534"/>
      <c r="F74" s="534"/>
      <c r="G74" s="534"/>
      <c r="H74" s="420"/>
      <c r="I74" s="534"/>
      <c r="J74" s="420"/>
      <c r="K74" s="534"/>
      <c r="M74" s="422"/>
      <c r="N74" s="423"/>
    </row>
    <row r="75" spans="1:14" s="433" customFormat="1" ht="9.75" customHeight="1">
      <c r="A75" s="433" t="s">
        <v>89</v>
      </c>
      <c r="B75" s="428"/>
      <c r="C75" s="527"/>
      <c r="D75" s="420"/>
      <c r="E75" s="528"/>
      <c r="F75" s="528"/>
      <c r="G75" s="528"/>
      <c r="H75" s="420"/>
      <c r="I75" s="528"/>
      <c r="J75" s="420"/>
      <c r="K75" s="534"/>
      <c r="M75" s="422"/>
      <c r="N75" s="423"/>
    </row>
    <row r="76" spans="2:14" s="407" customFormat="1" ht="3" customHeight="1">
      <c r="B76" s="411"/>
      <c r="C76" s="533"/>
      <c r="D76" s="420"/>
      <c r="E76" s="534"/>
      <c r="F76" s="534"/>
      <c r="G76" s="534"/>
      <c r="H76" s="420"/>
      <c r="I76" s="534"/>
      <c r="J76" s="420"/>
      <c r="K76" s="534"/>
      <c r="M76" s="422"/>
      <c r="N76" s="423"/>
    </row>
    <row r="77" spans="1:14" s="407" customFormat="1" ht="8.25" customHeight="1">
      <c r="A77" s="415" t="s">
        <v>415</v>
      </c>
      <c r="B77" s="411"/>
      <c r="C77" s="525">
        <v>936</v>
      </c>
      <c r="D77" s="418">
        <v>5.189217958242319</v>
      </c>
      <c r="E77" s="419">
        <v>1441</v>
      </c>
      <c r="F77" s="424">
        <v>756</v>
      </c>
      <c r="G77" s="424">
        <v>685</v>
      </c>
      <c r="H77" s="418">
        <v>7.988956279729894</v>
      </c>
      <c r="I77" s="424">
        <v>312</v>
      </c>
      <c r="J77" s="418">
        <v>216.51630811936155</v>
      </c>
      <c r="K77" s="424">
        <v>1103.6496350364964</v>
      </c>
      <c r="M77" s="422"/>
      <c r="N77" s="423"/>
    </row>
    <row r="78" spans="1:14" s="407" customFormat="1" ht="8.25" customHeight="1">
      <c r="A78" s="415" t="s">
        <v>417</v>
      </c>
      <c r="B78" s="411"/>
      <c r="C78" s="525">
        <v>634</v>
      </c>
      <c r="D78" s="418">
        <v>4.831543731567356</v>
      </c>
      <c r="E78" s="419">
        <v>1060</v>
      </c>
      <c r="F78" s="424">
        <v>548</v>
      </c>
      <c r="G78" s="424">
        <v>512</v>
      </c>
      <c r="H78" s="418">
        <v>8.077975324071604</v>
      </c>
      <c r="I78" s="424">
        <v>212</v>
      </c>
      <c r="J78" s="418">
        <v>200</v>
      </c>
      <c r="K78" s="424">
        <v>1070.3125</v>
      </c>
      <c r="M78" s="422"/>
      <c r="N78" s="423"/>
    </row>
    <row r="79" spans="1:14" s="407" customFormat="1" ht="8.25" customHeight="1">
      <c r="A79" s="415" t="s">
        <v>85</v>
      </c>
      <c r="B79" s="411"/>
      <c r="C79" s="525">
        <v>525</v>
      </c>
      <c r="D79" s="418">
        <v>4.582031454554976</v>
      </c>
      <c r="E79" s="419">
        <v>860</v>
      </c>
      <c r="F79" s="424">
        <v>466</v>
      </c>
      <c r="G79" s="424">
        <v>394</v>
      </c>
      <c r="H79" s="418">
        <v>7.505803906509103</v>
      </c>
      <c r="I79" s="424">
        <v>179</v>
      </c>
      <c r="J79" s="418">
        <v>208.13953488372093</v>
      </c>
      <c r="K79" s="424">
        <v>1182.7411167512691</v>
      </c>
      <c r="M79" s="422"/>
      <c r="N79" s="423"/>
    </row>
    <row r="80" spans="1:14" s="407" customFormat="1" ht="8.25" customHeight="1">
      <c r="A80" s="415" t="s">
        <v>419</v>
      </c>
      <c r="B80" s="411"/>
      <c r="C80" s="525">
        <v>721</v>
      </c>
      <c r="D80" s="418">
        <v>4.334782268876745</v>
      </c>
      <c r="E80" s="419">
        <v>1186</v>
      </c>
      <c r="F80" s="424">
        <v>616</v>
      </c>
      <c r="G80" s="424">
        <v>570</v>
      </c>
      <c r="H80" s="418">
        <v>7.1304462841717315</v>
      </c>
      <c r="I80" s="424">
        <v>253</v>
      </c>
      <c r="J80" s="418">
        <v>213.3220910623946</v>
      </c>
      <c r="K80" s="424">
        <v>1080.701754385965</v>
      </c>
      <c r="M80" s="422"/>
      <c r="N80" s="423"/>
    </row>
    <row r="81" spans="1:14" s="407" customFormat="1" ht="8.25" customHeight="1">
      <c r="A81" s="415" t="s">
        <v>418</v>
      </c>
      <c r="B81" s="411"/>
      <c r="C81" s="525">
        <v>440</v>
      </c>
      <c r="D81" s="418">
        <v>4.49934554973822</v>
      </c>
      <c r="E81" s="419">
        <v>724</v>
      </c>
      <c r="F81" s="424">
        <v>364</v>
      </c>
      <c r="G81" s="424">
        <v>360</v>
      </c>
      <c r="H81" s="418">
        <v>7.403468586387435</v>
      </c>
      <c r="I81" s="424">
        <v>169</v>
      </c>
      <c r="J81" s="418">
        <v>233.4254143646409</v>
      </c>
      <c r="K81" s="424">
        <v>1011.1111111111111</v>
      </c>
      <c r="M81" s="422"/>
      <c r="N81" s="423"/>
    </row>
    <row r="82" spans="1:14" s="407" customFormat="1" ht="8.25" customHeight="1">
      <c r="A82" s="415" t="s">
        <v>420</v>
      </c>
      <c r="B82" s="411"/>
      <c r="C82" s="525">
        <v>625</v>
      </c>
      <c r="D82" s="418">
        <v>5.030181086519114</v>
      </c>
      <c r="E82" s="419">
        <v>980</v>
      </c>
      <c r="F82" s="424">
        <v>493</v>
      </c>
      <c r="G82" s="424">
        <v>487</v>
      </c>
      <c r="H82" s="418">
        <v>7.887323943661972</v>
      </c>
      <c r="I82" s="424">
        <v>207</v>
      </c>
      <c r="J82" s="418">
        <v>211.22448979591837</v>
      </c>
      <c r="K82" s="424">
        <v>1012.3203285420943</v>
      </c>
      <c r="M82" s="422"/>
      <c r="N82" s="423"/>
    </row>
    <row r="83" spans="1:16" s="407" customFormat="1" ht="8.25" customHeight="1">
      <c r="A83" s="415" t="s">
        <v>421</v>
      </c>
      <c r="B83" s="411"/>
      <c r="C83" s="525">
        <v>419</v>
      </c>
      <c r="D83" s="418">
        <v>4.527918562304808</v>
      </c>
      <c r="E83" s="419">
        <v>719</v>
      </c>
      <c r="F83" s="424">
        <v>398</v>
      </c>
      <c r="G83" s="424">
        <v>321</v>
      </c>
      <c r="H83" s="418">
        <v>7.769865026962188</v>
      </c>
      <c r="I83" s="424">
        <v>185</v>
      </c>
      <c r="J83" s="418">
        <v>257.3018080667594</v>
      </c>
      <c r="K83" s="424">
        <v>1239.8753894080996</v>
      </c>
      <c r="M83" s="422"/>
      <c r="N83" s="423"/>
      <c r="O83" s="433"/>
      <c r="P83" s="433"/>
    </row>
    <row r="84" spans="2:14" s="407" customFormat="1" ht="3" customHeight="1">
      <c r="B84" s="411"/>
      <c r="C84" s="525"/>
      <c r="D84" s="418"/>
      <c r="E84" s="424"/>
      <c r="F84" s="424"/>
      <c r="G84" s="424"/>
      <c r="H84" s="418"/>
      <c r="I84" s="424"/>
      <c r="J84" s="418"/>
      <c r="K84" s="424"/>
      <c r="M84" s="422"/>
      <c r="N84" s="423"/>
    </row>
    <row r="85" spans="1:14" s="407" customFormat="1" ht="9.75" customHeight="1">
      <c r="A85" s="427" t="s">
        <v>356</v>
      </c>
      <c r="B85" s="416"/>
      <c r="C85" s="527">
        <v>4300</v>
      </c>
      <c r="D85" s="430">
        <v>4.7404807288434</v>
      </c>
      <c r="E85" s="528">
        <v>6970</v>
      </c>
      <c r="F85" s="528">
        <v>3641</v>
      </c>
      <c r="G85" s="528">
        <v>3329</v>
      </c>
      <c r="H85" s="430">
        <v>7.6839885302415105</v>
      </c>
      <c r="I85" s="528">
        <v>1517</v>
      </c>
      <c r="J85" s="430">
        <v>217.64705882352942</v>
      </c>
      <c r="K85" s="528">
        <v>1093.721838389907</v>
      </c>
      <c r="M85" s="422"/>
      <c r="N85" s="423"/>
    </row>
    <row r="86" spans="1:14" s="433" customFormat="1" ht="6" customHeight="1">
      <c r="A86" s="425"/>
      <c r="B86" s="428"/>
      <c r="C86" s="525"/>
      <c r="D86" s="430"/>
      <c r="E86" s="528"/>
      <c r="F86" s="528"/>
      <c r="G86" s="528"/>
      <c r="H86" s="430"/>
      <c r="I86" s="528"/>
      <c r="J86" s="430"/>
      <c r="K86" s="528"/>
      <c r="M86" s="422"/>
      <c r="N86" s="423"/>
    </row>
    <row r="87" spans="1:14" s="407" customFormat="1" ht="9.75" customHeight="1">
      <c r="A87" s="427" t="s">
        <v>153</v>
      </c>
      <c r="B87" s="416"/>
      <c r="C87" s="527">
        <v>7861</v>
      </c>
      <c r="D87" s="430">
        <v>4.596740004385644</v>
      </c>
      <c r="E87" s="528">
        <v>14190</v>
      </c>
      <c r="F87" s="528">
        <v>7372</v>
      </c>
      <c r="G87" s="528">
        <v>6818</v>
      </c>
      <c r="H87" s="430">
        <v>8.297639061472115</v>
      </c>
      <c r="I87" s="528">
        <v>3619</v>
      </c>
      <c r="J87" s="430">
        <v>255.03875968992247</v>
      </c>
      <c r="K87" s="528">
        <v>1081.2555001466706</v>
      </c>
      <c r="M87" s="422"/>
      <c r="N87" s="423"/>
    </row>
    <row r="88" spans="1:11" s="433" customFormat="1" ht="9.75" customHeight="1">
      <c r="A88" s="407"/>
      <c r="B88" s="428"/>
      <c r="C88" s="407"/>
      <c r="D88" s="407"/>
      <c r="E88" s="407"/>
      <c r="F88" s="407"/>
      <c r="G88" s="407"/>
      <c r="H88" s="420"/>
      <c r="I88" s="407"/>
      <c r="J88" s="537"/>
      <c r="K88" s="407"/>
    </row>
    <row r="89" s="407" customFormat="1" ht="9" customHeight="1"/>
    <row r="90" s="407" customFormat="1" ht="9" customHeight="1"/>
    <row r="91" s="407" customFormat="1" ht="9" customHeight="1"/>
    <row r="92" s="407" customFormat="1" ht="9" customHeight="1"/>
    <row r="93" s="407" customFormat="1" ht="9" customHeight="1"/>
    <row r="94" s="407" customFormat="1" ht="9" customHeight="1"/>
    <row r="95" s="407" customFormat="1" ht="9" customHeight="1"/>
    <row r="96" s="407" customFormat="1" ht="9" customHeight="1"/>
    <row r="97" s="407" customFormat="1" ht="9" customHeight="1"/>
    <row r="98" s="407" customFormat="1" ht="9" customHeight="1"/>
    <row r="99" s="407" customFormat="1" ht="9" customHeight="1"/>
    <row r="100" s="407" customFormat="1" ht="9" customHeight="1"/>
    <row r="101" s="407" customFormat="1" ht="9" customHeight="1"/>
    <row r="102" s="407" customFormat="1" ht="9" customHeight="1"/>
    <row r="103" s="407" customFormat="1" ht="9" customHeight="1"/>
    <row r="104" s="407" customFormat="1" ht="9" customHeight="1"/>
    <row r="105" s="407" customFormat="1" ht="9" customHeight="1"/>
    <row r="106" s="407" customFormat="1" ht="9" customHeight="1"/>
    <row r="107" s="407" customFormat="1" ht="9" customHeight="1"/>
    <row r="108" s="407" customFormat="1" ht="9" customHeight="1"/>
    <row r="109" s="407" customFormat="1" ht="9" customHeight="1"/>
    <row r="110" s="407" customFormat="1" ht="9" customHeight="1"/>
    <row r="111" s="407" customFormat="1" ht="9" customHeight="1"/>
    <row r="112" s="407" customFormat="1" ht="9" customHeight="1"/>
    <row r="113" s="407" customFormat="1" ht="9" customHeight="1"/>
    <row r="114" s="407" customFormat="1" ht="9" customHeight="1"/>
    <row r="115" s="407" customFormat="1" ht="9" customHeight="1"/>
    <row r="116" s="407" customFormat="1" ht="9" customHeight="1"/>
    <row r="117" s="407" customFormat="1" ht="9" customHeight="1"/>
    <row r="118" s="407" customFormat="1" ht="9" customHeight="1"/>
    <row r="119" s="407" customFormat="1" ht="9" customHeight="1"/>
    <row r="120" s="407" customFormat="1" ht="9" customHeight="1"/>
    <row r="121" s="407" customFormat="1" ht="9" customHeight="1"/>
    <row r="122" s="407" customFormat="1" ht="9" customHeight="1"/>
    <row r="123" s="407" customFormat="1" ht="9" customHeight="1"/>
    <row r="124" s="407" customFormat="1" ht="9" customHeight="1"/>
    <row r="125" s="407" customFormat="1" ht="9" customHeight="1"/>
    <row r="126" s="407" customFormat="1" ht="9" customHeight="1"/>
    <row r="127" s="407" customFormat="1" ht="9" customHeight="1"/>
    <row r="128" s="407" customFormat="1" ht="9" customHeight="1"/>
    <row r="129" s="407" customFormat="1" ht="9" customHeight="1"/>
    <row r="130" s="407" customFormat="1" ht="9" customHeight="1"/>
    <row r="131" s="407" customFormat="1" ht="9" customHeight="1"/>
    <row r="132" s="407" customFormat="1" ht="9" customHeight="1"/>
    <row r="133" s="407" customFormat="1" ht="9" customHeight="1"/>
    <row r="134" s="407" customFormat="1" ht="9" customHeight="1"/>
    <row r="135" s="407" customFormat="1" ht="9" customHeight="1"/>
    <row r="136" s="407" customFormat="1" ht="9" customHeight="1"/>
    <row r="137" s="407" customFormat="1" ht="9" customHeight="1"/>
    <row r="138" s="407" customFormat="1" ht="9" customHeight="1"/>
    <row r="139" s="407" customFormat="1" ht="9" customHeight="1"/>
    <row r="140" s="407" customFormat="1" ht="9" customHeight="1"/>
    <row r="141" s="407" customFormat="1" ht="9" customHeight="1"/>
    <row r="142" s="407" customFormat="1" ht="9" customHeight="1"/>
    <row r="143" s="407" customFormat="1" ht="9" customHeight="1"/>
    <row r="144" s="407" customFormat="1" ht="9" customHeight="1"/>
    <row r="145" s="407" customFormat="1" ht="9" customHeight="1"/>
    <row r="146" s="407" customFormat="1" ht="9" customHeight="1"/>
    <row r="147" s="407" customFormat="1" ht="9" customHeight="1"/>
    <row r="148" s="407" customFormat="1" ht="9" customHeight="1"/>
    <row r="149" s="407" customFormat="1" ht="9" customHeight="1"/>
    <row r="150" s="407" customFormat="1" ht="9" customHeight="1"/>
    <row r="151" s="407" customFormat="1" ht="9" customHeight="1"/>
    <row r="152" s="407" customFormat="1" ht="9" customHeight="1"/>
    <row r="153" s="407" customFormat="1" ht="9" customHeight="1"/>
    <row r="154" s="407" customFormat="1" ht="9" customHeight="1"/>
    <row r="155" s="407" customFormat="1" ht="9" customHeight="1"/>
    <row r="156" s="407" customFormat="1" ht="9" customHeight="1"/>
    <row r="157" s="407" customFormat="1" ht="9" customHeight="1"/>
    <row r="158" s="407" customFormat="1" ht="9" customHeight="1"/>
    <row r="159" s="407" customFormat="1" ht="9" customHeight="1"/>
    <row r="160" s="407" customFormat="1" ht="9" customHeight="1"/>
    <row r="161" s="407" customFormat="1" ht="9" customHeight="1"/>
    <row r="162" s="407" customFormat="1" ht="9" customHeight="1"/>
    <row r="163" s="407" customFormat="1" ht="9" customHeight="1"/>
    <row r="164" s="407" customFormat="1" ht="9" customHeight="1"/>
    <row r="165" s="407" customFormat="1" ht="9" customHeight="1"/>
    <row r="166" spans="1:11" s="407" customFormat="1" ht="9" customHeight="1">
      <c r="A166" s="454"/>
      <c r="C166" s="454"/>
      <c r="D166" s="454"/>
      <c r="E166" s="454"/>
      <c r="F166" s="454"/>
      <c r="G166" s="454"/>
      <c r="H166" s="454"/>
      <c r="I166" s="454"/>
      <c r="J166" s="454"/>
      <c r="K166" s="454"/>
    </row>
    <row r="167" ht="12.75">
      <c r="L167" s="538" t="e">
        <v>#DIV/0!</v>
      </c>
    </row>
  </sheetData>
  <sheetProtection/>
  <mergeCells count="15">
    <mergeCell ref="I5:I9"/>
    <mergeCell ref="D4:D9"/>
    <mergeCell ref="E4:E9"/>
    <mergeCell ref="F4:F9"/>
    <mergeCell ref="G4:G9"/>
    <mergeCell ref="A36:K36"/>
    <mergeCell ref="A63:K63"/>
    <mergeCell ref="J5:J9"/>
    <mergeCell ref="K4:K9"/>
    <mergeCell ref="A12:K12"/>
    <mergeCell ref="A3:B10"/>
    <mergeCell ref="C3:D3"/>
    <mergeCell ref="E3:K3"/>
    <mergeCell ref="C4:C9"/>
    <mergeCell ref="H4:H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&amp;C&amp;"Arial,Standard"&amp;9- 12 -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2"/>
  <sheetViews>
    <sheetView zoomScale="120" zoomScaleNormal="120" zoomScalePageLayoutView="0" workbookViewId="0" topLeftCell="A1">
      <pane ySplit="10" topLeftCell="A11" activePane="bottomLeft" state="frozen"/>
      <selection pane="topLeft" activeCell="W1" sqref="W1"/>
      <selection pane="bottomLeft" activeCell="M2" sqref="M2"/>
    </sheetView>
  </sheetViews>
  <sheetFormatPr defaultColWidth="8.8515625" defaultRowHeight="12.75"/>
  <cols>
    <col min="1" max="1" width="5.7109375" style="581" customWidth="1"/>
    <col min="2" max="2" width="7.57421875" style="454" customWidth="1"/>
    <col min="3" max="4" width="6.7109375" style="454" customWidth="1"/>
    <col min="5" max="5" width="5.8515625" style="582" customWidth="1"/>
    <col min="6" max="6" width="6.140625" style="454" customWidth="1"/>
    <col min="7" max="8" width="5.00390625" style="454" customWidth="1"/>
    <col min="9" max="9" width="8.57421875" style="583" customWidth="1"/>
    <col min="10" max="10" width="7.57421875" style="454" customWidth="1"/>
    <col min="11" max="11" width="6.00390625" style="584" customWidth="1"/>
    <col min="12" max="12" width="0.9921875" style="581" customWidth="1"/>
    <col min="13" max="13" width="18.8515625" style="585" customWidth="1"/>
    <col min="14" max="14" width="8.8515625" style="581" customWidth="1"/>
    <col min="15" max="15" width="4.7109375" style="581" customWidth="1"/>
    <col min="16" max="16" width="3.8515625" style="581" customWidth="1"/>
    <col min="17" max="17" width="4.8515625" style="581" customWidth="1"/>
    <col min="18" max="18" width="4.7109375" style="581" customWidth="1"/>
    <col min="19" max="16384" width="8.8515625" style="581" customWidth="1"/>
  </cols>
  <sheetData>
    <row r="1" spans="1:13" s="456" customFormat="1" ht="9.75" customHeight="1">
      <c r="A1" s="954" t="s">
        <v>386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</row>
    <row r="2" spans="2:13" s="458" customFormat="1" ht="6" customHeight="1">
      <c r="B2" s="457"/>
      <c r="C2" s="457"/>
      <c r="D2" s="457"/>
      <c r="E2" s="539"/>
      <c r="F2" s="457"/>
      <c r="G2" s="457"/>
      <c r="H2" s="457"/>
      <c r="I2" s="540"/>
      <c r="J2" s="457"/>
      <c r="K2" s="541"/>
      <c r="M2" s="466"/>
    </row>
    <row r="3" spans="1:13" s="459" customFormat="1" ht="12.75" customHeight="1">
      <c r="A3" s="952" t="s">
        <v>387</v>
      </c>
      <c r="B3" s="941" t="s">
        <v>6</v>
      </c>
      <c r="C3" s="943"/>
      <c r="D3" s="943"/>
      <c r="E3" s="942"/>
      <c r="F3" s="941" t="s">
        <v>388</v>
      </c>
      <c r="G3" s="943"/>
      <c r="H3" s="943"/>
      <c r="I3" s="942"/>
      <c r="J3" s="932" t="s">
        <v>389</v>
      </c>
      <c r="K3" s="952"/>
      <c r="L3" s="956" t="s">
        <v>60</v>
      </c>
      <c r="M3" s="957"/>
    </row>
    <row r="4" spans="1:13" s="459" customFormat="1" ht="12.75" customHeight="1">
      <c r="A4" s="955"/>
      <c r="B4" s="947" t="s">
        <v>345</v>
      </c>
      <c r="C4" s="947" t="s">
        <v>390</v>
      </c>
      <c r="D4" s="947" t="s">
        <v>391</v>
      </c>
      <c r="E4" s="947" t="s">
        <v>344</v>
      </c>
      <c r="F4" s="941" t="s">
        <v>392</v>
      </c>
      <c r="G4" s="943"/>
      <c r="H4" s="943"/>
      <c r="I4" s="942"/>
      <c r="J4" s="934"/>
      <c r="K4" s="953"/>
      <c r="L4" s="958"/>
      <c r="M4" s="959"/>
    </row>
    <row r="5" spans="1:13" s="459" customFormat="1" ht="9.75" customHeight="1">
      <c r="A5" s="955"/>
      <c r="B5" s="948"/>
      <c r="C5" s="948"/>
      <c r="D5" s="948"/>
      <c r="E5" s="948"/>
      <c r="F5" s="947" t="s">
        <v>8</v>
      </c>
      <c r="G5" s="947" t="s">
        <v>390</v>
      </c>
      <c r="H5" s="947" t="s">
        <v>391</v>
      </c>
      <c r="I5" s="947" t="s">
        <v>393</v>
      </c>
      <c r="J5" s="944" t="s">
        <v>65</v>
      </c>
      <c r="K5" s="947" t="s">
        <v>394</v>
      </c>
      <c r="L5" s="958"/>
      <c r="M5" s="959"/>
    </row>
    <row r="6" spans="1:13" s="459" customFormat="1" ht="9.75" customHeight="1">
      <c r="A6" s="955"/>
      <c r="B6" s="948"/>
      <c r="C6" s="948"/>
      <c r="D6" s="948"/>
      <c r="E6" s="948"/>
      <c r="F6" s="948"/>
      <c r="G6" s="948"/>
      <c r="H6" s="948"/>
      <c r="I6" s="948"/>
      <c r="J6" s="945"/>
      <c r="K6" s="948"/>
      <c r="L6" s="958"/>
      <c r="M6" s="959"/>
    </row>
    <row r="7" spans="1:13" s="459" customFormat="1" ht="9.75" customHeight="1">
      <c r="A7" s="955"/>
      <c r="B7" s="948"/>
      <c r="C7" s="948"/>
      <c r="D7" s="948"/>
      <c r="E7" s="948"/>
      <c r="F7" s="948"/>
      <c r="G7" s="948"/>
      <c r="H7" s="948"/>
      <c r="I7" s="948"/>
      <c r="J7" s="945"/>
      <c r="K7" s="948"/>
      <c r="L7" s="958"/>
      <c r="M7" s="959"/>
    </row>
    <row r="8" spans="1:13" s="459" customFormat="1" ht="9.75" customHeight="1">
      <c r="A8" s="955"/>
      <c r="B8" s="948"/>
      <c r="C8" s="948"/>
      <c r="D8" s="948"/>
      <c r="E8" s="948"/>
      <c r="F8" s="948"/>
      <c r="G8" s="948"/>
      <c r="H8" s="948"/>
      <c r="I8" s="948"/>
      <c r="J8" s="945"/>
      <c r="K8" s="948"/>
      <c r="L8" s="958"/>
      <c r="M8" s="959"/>
    </row>
    <row r="9" spans="1:17" s="459" customFormat="1" ht="9.75" customHeight="1">
      <c r="A9" s="953"/>
      <c r="B9" s="949"/>
      <c r="C9" s="949"/>
      <c r="D9" s="949"/>
      <c r="E9" s="949"/>
      <c r="F9" s="949"/>
      <c r="G9" s="949"/>
      <c r="H9" s="949"/>
      <c r="I9" s="949"/>
      <c r="J9" s="946"/>
      <c r="K9" s="949"/>
      <c r="L9" s="958"/>
      <c r="M9" s="959"/>
      <c r="O9" s="460"/>
      <c r="Q9" s="460"/>
    </row>
    <row r="10" spans="1:13" s="459" customFormat="1" ht="9" customHeight="1">
      <c r="A10" s="409">
        <v>10</v>
      </c>
      <c r="B10" s="409">
        <v>11</v>
      </c>
      <c r="C10" s="409">
        <v>12</v>
      </c>
      <c r="D10" s="409">
        <v>13</v>
      </c>
      <c r="E10" s="409">
        <v>14</v>
      </c>
      <c r="F10" s="409">
        <v>15</v>
      </c>
      <c r="G10" s="409">
        <v>16</v>
      </c>
      <c r="H10" s="409">
        <v>17</v>
      </c>
      <c r="I10" s="409">
        <v>18</v>
      </c>
      <c r="J10" s="409">
        <v>19</v>
      </c>
      <c r="K10" s="409">
        <v>20</v>
      </c>
      <c r="L10" s="960"/>
      <c r="M10" s="961"/>
    </row>
    <row r="11" spans="2:18" s="458" customFormat="1" ht="11.25" customHeight="1">
      <c r="B11" s="457"/>
      <c r="C11" s="457"/>
      <c r="D11" s="457"/>
      <c r="E11" s="539"/>
      <c r="F11" s="457"/>
      <c r="G11" s="457"/>
      <c r="H11" s="457"/>
      <c r="I11" s="540"/>
      <c r="J11" s="457"/>
      <c r="K11" s="541"/>
      <c r="M11" s="466"/>
      <c r="O11" s="459"/>
      <c r="P11" s="459"/>
      <c r="Q11" s="459"/>
      <c r="R11" s="459"/>
    </row>
    <row r="12" spans="1:18" s="542" customFormat="1" ht="9.75" customHeight="1">
      <c r="A12" s="950" t="s">
        <v>395</v>
      </c>
      <c r="B12" s="950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O12" s="456"/>
      <c r="P12" s="456"/>
      <c r="Q12" s="456"/>
      <c r="R12" s="456"/>
    </row>
    <row r="13" spans="2:18" s="458" customFormat="1" ht="3" customHeight="1">
      <c r="B13" s="457"/>
      <c r="C13" s="457"/>
      <c r="D13" s="457"/>
      <c r="E13" s="539"/>
      <c r="F13" s="457"/>
      <c r="G13" s="457"/>
      <c r="H13" s="457"/>
      <c r="I13" s="540"/>
      <c r="J13" s="457"/>
      <c r="K13" s="541"/>
      <c r="M13" s="466"/>
      <c r="O13" s="459"/>
      <c r="P13" s="459"/>
      <c r="Q13" s="459"/>
      <c r="R13" s="459"/>
    </row>
    <row r="14" spans="1:18" s="503" customFormat="1" ht="9.75" customHeight="1">
      <c r="A14" s="543"/>
      <c r="B14" s="428"/>
      <c r="C14" s="428"/>
      <c r="D14" s="428"/>
      <c r="E14" s="544"/>
      <c r="F14" s="428"/>
      <c r="G14" s="428"/>
      <c r="H14" s="428"/>
      <c r="I14" s="545"/>
      <c r="J14" s="428"/>
      <c r="K14" s="437"/>
      <c r="M14" s="479" t="s">
        <v>354</v>
      </c>
      <c r="O14" s="468"/>
      <c r="P14" s="469"/>
      <c r="Q14" s="468"/>
      <c r="R14" s="469"/>
    </row>
    <row r="15" spans="1:18" s="458" customFormat="1" ht="3" customHeight="1">
      <c r="A15" s="546"/>
      <c r="B15" s="411"/>
      <c r="C15" s="411"/>
      <c r="D15" s="411"/>
      <c r="E15" s="547"/>
      <c r="F15" s="411"/>
      <c r="G15" s="411"/>
      <c r="H15" s="411"/>
      <c r="I15" s="523"/>
      <c r="J15" s="411"/>
      <c r="K15" s="414"/>
      <c r="M15" s="466"/>
      <c r="O15" s="468"/>
      <c r="P15" s="469"/>
      <c r="Q15" s="468"/>
      <c r="R15" s="469"/>
    </row>
    <row r="16" spans="1:20" s="458" customFormat="1" ht="8.25" customHeight="1">
      <c r="A16" s="463">
        <v>1</v>
      </c>
      <c r="B16" s="424">
        <v>538</v>
      </c>
      <c r="C16" s="424">
        <v>243</v>
      </c>
      <c r="D16" s="424">
        <v>295</v>
      </c>
      <c r="E16" s="462">
        <v>12.29545662309169</v>
      </c>
      <c r="F16" s="463">
        <v>2</v>
      </c>
      <c r="G16" s="463">
        <v>1</v>
      </c>
      <c r="H16" s="463">
        <v>1</v>
      </c>
      <c r="I16" s="463">
        <v>5.9880239520958085</v>
      </c>
      <c r="J16" s="491">
        <v>-204</v>
      </c>
      <c r="K16" s="504">
        <v>-4.662217752993875</v>
      </c>
      <c r="M16" s="425" t="s">
        <v>396</v>
      </c>
      <c r="O16" s="468"/>
      <c r="P16" s="469"/>
      <c r="Q16" s="468"/>
      <c r="R16" s="469"/>
      <c r="S16" s="407"/>
      <c r="T16" s="407"/>
    </row>
    <row r="17" spans="1:20" s="458" customFormat="1" ht="8.25" customHeight="1">
      <c r="A17" s="463">
        <v>4</v>
      </c>
      <c r="B17" s="424">
        <v>1327</v>
      </c>
      <c r="C17" s="424">
        <v>617</v>
      </c>
      <c r="D17" s="424">
        <v>710</v>
      </c>
      <c r="E17" s="462">
        <v>9.852911695042359</v>
      </c>
      <c r="F17" s="421">
        <v>2</v>
      </c>
      <c r="G17" s="424">
        <v>1</v>
      </c>
      <c r="H17" s="463">
        <v>1</v>
      </c>
      <c r="I17" s="496">
        <v>1.539645881447267</v>
      </c>
      <c r="J17" s="491">
        <v>-28</v>
      </c>
      <c r="K17" s="504">
        <v>-0.2078986642510822</v>
      </c>
      <c r="M17" s="425" t="s">
        <v>83</v>
      </c>
      <c r="O17" s="468"/>
      <c r="P17" s="469"/>
      <c r="Q17" s="468"/>
      <c r="R17" s="469"/>
      <c r="S17" s="407"/>
      <c r="T17" s="407"/>
    </row>
    <row r="18" spans="1:20" s="458" customFormat="1" ht="8.25" customHeight="1">
      <c r="A18" s="463">
        <v>2</v>
      </c>
      <c r="B18" s="424">
        <v>553</v>
      </c>
      <c r="C18" s="424">
        <v>258</v>
      </c>
      <c r="D18" s="424">
        <v>295</v>
      </c>
      <c r="E18" s="462">
        <v>13.162905836427687</v>
      </c>
      <c r="F18" s="463">
        <v>2</v>
      </c>
      <c r="G18" s="463">
        <v>1</v>
      </c>
      <c r="H18" s="463">
        <v>1</v>
      </c>
      <c r="I18" s="463">
        <v>5.797101449275362</v>
      </c>
      <c r="J18" s="491">
        <v>-208</v>
      </c>
      <c r="K18" s="504">
        <v>-4.950966390555079</v>
      </c>
      <c r="M18" s="425" t="s">
        <v>422</v>
      </c>
      <c r="O18" s="468"/>
      <c r="P18" s="469"/>
      <c r="Q18" s="468"/>
      <c r="R18" s="469"/>
      <c r="S18" s="407"/>
      <c r="T18" s="407"/>
    </row>
    <row r="19" spans="1:20" s="458" customFormat="1" ht="3" customHeight="1">
      <c r="A19" s="424"/>
      <c r="B19" s="424"/>
      <c r="C19" s="424"/>
      <c r="D19" s="424"/>
      <c r="E19" s="462"/>
      <c r="F19" s="424"/>
      <c r="G19" s="424"/>
      <c r="H19" s="424"/>
      <c r="I19" s="548"/>
      <c r="J19" s="549"/>
      <c r="K19" s="550"/>
      <c r="L19" s="551"/>
      <c r="M19" s="425"/>
      <c r="O19" s="468"/>
      <c r="P19" s="469"/>
      <c r="Q19" s="468"/>
      <c r="R19" s="469"/>
      <c r="S19" s="407"/>
      <c r="T19" s="407"/>
    </row>
    <row r="20" spans="1:20" s="503" customFormat="1" ht="9.75" customHeight="1">
      <c r="A20" s="528">
        <v>7</v>
      </c>
      <c r="B20" s="528">
        <v>2418</v>
      </c>
      <c r="C20" s="528">
        <v>1118</v>
      </c>
      <c r="D20" s="528">
        <v>1300</v>
      </c>
      <c r="E20" s="474">
        <v>10.968523331927113</v>
      </c>
      <c r="F20" s="528">
        <v>6</v>
      </c>
      <c r="G20" s="528">
        <v>3</v>
      </c>
      <c r="H20" s="499">
        <v>3</v>
      </c>
      <c r="I20" s="498">
        <v>3.033367037411527</v>
      </c>
      <c r="J20" s="552">
        <v>-440</v>
      </c>
      <c r="K20" s="476">
        <v>-1.9959264954706077</v>
      </c>
      <c r="L20" s="477"/>
      <c r="M20" s="479" t="s">
        <v>356</v>
      </c>
      <c r="O20" s="468"/>
      <c r="P20" s="469"/>
      <c r="Q20" s="468"/>
      <c r="R20" s="469"/>
      <c r="S20" s="433"/>
      <c r="T20" s="433"/>
    </row>
    <row r="21" spans="1:20" s="458" customFormat="1" ht="6" customHeight="1">
      <c r="A21" s="424"/>
      <c r="B21" s="424"/>
      <c r="C21" s="424"/>
      <c r="D21" s="424"/>
      <c r="E21" s="462"/>
      <c r="F21" s="424"/>
      <c r="G21" s="424"/>
      <c r="H21" s="424"/>
      <c r="I21" s="548"/>
      <c r="J21" s="473"/>
      <c r="K21" s="550"/>
      <c r="L21" s="487"/>
      <c r="M21" s="425"/>
      <c r="O21" s="468"/>
      <c r="P21" s="469"/>
      <c r="Q21" s="468"/>
      <c r="R21" s="469"/>
      <c r="S21" s="407"/>
      <c r="T21" s="407"/>
    </row>
    <row r="22" spans="1:20" s="503" customFormat="1" ht="9.75" customHeight="1">
      <c r="A22" s="528"/>
      <c r="B22" s="424"/>
      <c r="C22" s="528"/>
      <c r="D22" s="528"/>
      <c r="E22" s="462"/>
      <c r="F22" s="424"/>
      <c r="G22" s="528"/>
      <c r="H22" s="528"/>
      <c r="I22" s="548"/>
      <c r="J22" s="553"/>
      <c r="K22" s="550"/>
      <c r="L22" s="477"/>
      <c r="M22" s="433" t="s">
        <v>89</v>
      </c>
      <c r="O22" s="468"/>
      <c r="P22" s="469"/>
      <c r="Q22" s="468"/>
      <c r="R22" s="469"/>
      <c r="S22" s="433"/>
      <c r="T22" s="433"/>
    </row>
    <row r="23" spans="1:20" s="458" customFormat="1" ht="2.25" customHeight="1">
      <c r="A23" s="424"/>
      <c r="B23" s="424"/>
      <c r="C23" s="424"/>
      <c r="D23" s="424"/>
      <c r="E23" s="462"/>
      <c r="F23" s="424"/>
      <c r="G23" s="424"/>
      <c r="H23" s="424"/>
      <c r="I23" s="548"/>
      <c r="J23" s="553"/>
      <c r="K23" s="550"/>
      <c r="L23" s="551"/>
      <c r="M23" s="425"/>
      <c r="O23" s="468"/>
      <c r="P23" s="469"/>
      <c r="Q23" s="468"/>
      <c r="R23" s="469"/>
      <c r="S23" s="407"/>
      <c r="T23" s="407"/>
    </row>
    <row r="24" spans="1:20" s="458" customFormat="1" ht="8.25" customHeight="1">
      <c r="A24" s="463">
        <v>2</v>
      </c>
      <c r="B24" s="424">
        <v>1088</v>
      </c>
      <c r="C24" s="424">
        <v>507</v>
      </c>
      <c r="D24" s="424">
        <v>581</v>
      </c>
      <c r="E24" s="462">
        <v>10.313773817423453</v>
      </c>
      <c r="F24" s="424">
        <v>2</v>
      </c>
      <c r="G24" s="463">
        <v>1</v>
      </c>
      <c r="H24" s="463">
        <v>1</v>
      </c>
      <c r="I24" s="496">
        <v>2.6954177897574123</v>
      </c>
      <c r="J24" s="491">
        <v>-346</v>
      </c>
      <c r="K24" s="548">
        <v>-3.2799317470850315</v>
      </c>
      <c r="L24" s="551"/>
      <c r="M24" s="425" t="s">
        <v>423</v>
      </c>
      <c r="O24" s="468"/>
      <c r="P24" s="469"/>
      <c r="Q24" s="468"/>
      <c r="R24" s="469"/>
      <c r="S24" s="433"/>
      <c r="T24" s="433"/>
    </row>
    <row r="25" spans="1:20" s="458" customFormat="1" ht="8.25" customHeight="1">
      <c r="A25" s="424">
        <v>1</v>
      </c>
      <c r="B25" s="424">
        <v>1355</v>
      </c>
      <c r="C25" s="424">
        <v>666</v>
      </c>
      <c r="D25" s="424">
        <v>689</v>
      </c>
      <c r="E25" s="462">
        <v>10.550658734855327</v>
      </c>
      <c r="F25" s="424">
        <v>0</v>
      </c>
      <c r="G25" s="424">
        <v>0</v>
      </c>
      <c r="H25" s="463">
        <v>0</v>
      </c>
      <c r="I25" s="496">
        <v>0</v>
      </c>
      <c r="J25" s="491">
        <v>-370</v>
      </c>
      <c r="K25" s="548">
        <v>-2.8809916840564362</v>
      </c>
      <c r="L25" s="551"/>
      <c r="M25" s="425" t="s">
        <v>424</v>
      </c>
      <c r="O25" s="468"/>
      <c r="P25" s="469"/>
      <c r="Q25" s="468"/>
      <c r="R25" s="469"/>
      <c r="S25" s="407"/>
      <c r="T25" s="407"/>
    </row>
    <row r="26" spans="1:20" s="458" customFormat="1" ht="8.25" customHeight="1">
      <c r="A26" s="424">
        <v>2</v>
      </c>
      <c r="B26" s="424">
        <v>1262</v>
      </c>
      <c r="C26" s="424">
        <v>650</v>
      </c>
      <c r="D26" s="424">
        <v>612</v>
      </c>
      <c r="E26" s="462">
        <v>9.867083659108678</v>
      </c>
      <c r="F26" s="424">
        <v>4</v>
      </c>
      <c r="G26" s="424">
        <v>0</v>
      </c>
      <c r="H26" s="463">
        <v>4</v>
      </c>
      <c r="I26" s="496">
        <v>3.8240917782026767</v>
      </c>
      <c r="J26" s="491">
        <v>-216</v>
      </c>
      <c r="K26" s="548">
        <v>-1.6888193901485535</v>
      </c>
      <c r="L26" s="551"/>
      <c r="M26" s="425" t="s">
        <v>425</v>
      </c>
      <c r="O26" s="468"/>
      <c r="P26" s="469"/>
      <c r="Q26" s="468"/>
      <c r="R26" s="469"/>
      <c r="S26" s="433"/>
      <c r="T26" s="433"/>
    </row>
    <row r="27" spans="1:20" s="458" customFormat="1" ht="8.25" customHeight="1">
      <c r="A27" s="463">
        <v>4</v>
      </c>
      <c r="B27" s="424">
        <v>1006</v>
      </c>
      <c r="C27" s="424">
        <v>486</v>
      </c>
      <c r="D27" s="424">
        <v>520</v>
      </c>
      <c r="E27" s="462">
        <v>10.321018559366376</v>
      </c>
      <c r="F27" s="424">
        <v>6</v>
      </c>
      <c r="G27" s="463">
        <v>5</v>
      </c>
      <c r="H27" s="463">
        <v>1</v>
      </c>
      <c r="I27" s="496">
        <v>8.595988538681949</v>
      </c>
      <c r="J27" s="549">
        <v>-308</v>
      </c>
      <c r="K27" s="548">
        <v>-3.1599142308994472</v>
      </c>
      <c r="L27" s="551"/>
      <c r="M27" s="425" t="s">
        <v>426</v>
      </c>
      <c r="O27" s="468"/>
      <c r="P27" s="469"/>
      <c r="Q27" s="468"/>
      <c r="R27" s="469"/>
      <c r="S27" s="407"/>
      <c r="T27" s="407"/>
    </row>
    <row r="28" spans="1:20" s="458" customFormat="1" ht="8.25" customHeight="1">
      <c r="A28" s="424">
        <v>3</v>
      </c>
      <c r="B28" s="424">
        <v>1578</v>
      </c>
      <c r="C28" s="424">
        <v>769</v>
      </c>
      <c r="D28" s="424">
        <v>809</v>
      </c>
      <c r="E28" s="462">
        <v>8.608180499034443</v>
      </c>
      <c r="F28" s="424">
        <v>5</v>
      </c>
      <c r="G28" s="424">
        <v>3</v>
      </c>
      <c r="H28" s="424">
        <v>2</v>
      </c>
      <c r="I28" s="496">
        <v>3.313452617627568</v>
      </c>
      <c r="J28" s="491">
        <v>-69</v>
      </c>
      <c r="K28" s="548">
        <v>-0.3764033298056886</v>
      </c>
      <c r="L28" s="551"/>
      <c r="M28" s="425" t="s">
        <v>427</v>
      </c>
      <c r="O28" s="468"/>
      <c r="P28" s="469"/>
      <c r="Q28" s="468"/>
      <c r="R28" s="469"/>
      <c r="S28" s="407"/>
      <c r="T28" s="407"/>
    </row>
    <row r="29" spans="1:20" s="458" customFormat="1" ht="8.25" customHeight="1">
      <c r="A29" s="424">
        <v>4</v>
      </c>
      <c r="B29" s="424">
        <v>1561</v>
      </c>
      <c r="C29" s="424">
        <v>763</v>
      </c>
      <c r="D29" s="424">
        <v>798</v>
      </c>
      <c r="E29" s="462">
        <v>10.919749286473781</v>
      </c>
      <c r="F29" s="424">
        <v>3</v>
      </c>
      <c r="G29" s="424">
        <v>2</v>
      </c>
      <c r="H29" s="463">
        <v>1</v>
      </c>
      <c r="I29" s="496">
        <v>2.7906976744186047</v>
      </c>
      <c r="J29" s="491">
        <v>-486</v>
      </c>
      <c r="K29" s="548">
        <v>-3.3997425709329008</v>
      </c>
      <c r="L29" s="551"/>
      <c r="M29" s="425" t="s">
        <v>428</v>
      </c>
      <c r="O29" s="468"/>
      <c r="P29" s="469"/>
      <c r="Q29" s="468"/>
      <c r="R29" s="469"/>
      <c r="S29" s="407"/>
      <c r="T29" s="407"/>
    </row>
    <row r="30" spans="1:20" s="458" customFormat="1" ht="8.25" customHeight="1">
      <c r="A30" s="463">
        <v>2</v>
      </c>
      <c r="B30" s="424">
        <v>883</v>
      </c>
      <c r="C30" s="424">
        <v>428</v>
      </c>
      <c r="D30" s="424">
        <v>455</v>
      </c>
      <c r="E30" s="462">
        <v>11.760945137788196</v>
      </c>
      <c r="F30" s="424">
        <v>4</v>
      </c>
      <c r="G30" s="463">
        <v>0</v>
      </c>
      <c r="H30" s="424">
        <v>4</v>
      </c>
      <c r="I30" s="496">
        <v>7.168458781362007</v>
      </c>
      <c r="J30" s="491">
        <v>-325</v>
      </c>
      <c r="K30" s="548">
        <v>-4.3287736917113975</v>
      </c>
      <c r="L30" s="551"/>
      <c r="M30" s="425" t="s">
        <v>429</v>
      </c>
      <c r="O30" s="468"/>
      <c r="P30" s="469"/>
      <c r="Q30" s="468"/>
      <c r="R30" s="469"/>
      <c r="S30" s="407"/>
      <c r="T30" s="407"/>
    </row>
    <row r="31" spans="1:20" s="458" customFormat="1" ht="3" customHeight="1">
      <c r="A31" s="424"/>
      <c r="B31" s="424"/>
      <c r="C31" s="424"/>
      <c r="D31" s="424"/>
      <c r="E31" s="462"/>
      <c r="F31" s="424"/>
      <c r="G31" s="424"/>
      <c r="H31" s="424"/>
      <c r="I31" s="496"/>
      <c r="J31" s="549"/>
      <c r="K31" s="550"/>
      <c r="L31" s="551"/>
      <c r="M31" s="425"/>
      <c r="O31" s="468"/>
      <c r="P31" s="469"/>
      <c r="Q31" s="468"/>
      <c r="R31" s="469"/>
      <c r="S31" s="407"/>
      <c r="T31" s="407"/>
    </row>
    <row r="32" spans="1:20" s="503" customFormat="1" ht="9.75" customHeight="1">
      <c r="A32" s="528">
        <v>18</v>
      </c>
      <c r="B32" s="528">
        <v>8733</v>
      </c>
      <c r="C32" s="528">
        <v>4269</v>
      </c>
      <c r="D32" s="528">
        <v>4464</v>
      </c>
      <c r="E32" s="485">
        <v>10.147170574251076</v>
      </c>
      <c r="F32" s="528">
        <v>24</v>
      </c>
      <c r="G32" s="528">
        <v>11</v>
      </c>
      <c r="H32" s="528">
        <v>13</v>
      </c>
      <c r="I32" s="498">
        <v>3.6292151822168455</v>
      </c>
      <c r="J32" s="554">
        <v>-2120</v>
      </c>
      <c r="K32" s="476">
        <v>-2.4633003111659546</v>
      </c>
      <c r="L32" s="477"/>
      <c r="M32" s="479" t="s">
        <v>356</v>
      </c>
      <c r="O32" s="468"/>
      <c r="P32" s="469"/>
      <c r="Q32" s="468"/>
      <c r="R32" s="469"/>
      <c r="S32" s="407"/>
      <c r="T32" s="407"/>
    </row>
    <row r="33" spans="1:20" s="458" customFormat="1" ht="6" customHeight="1">
      <c r="A33" s="424"/>
      <c r="B33" s="424"/>
      <c r="C33" s="424"/>
      <c r="D33" s="424"/>
      <c r="E33" s="474"/>
      <c r="F33" s="555"/>
      <c r="G33" s="555"/>
      <c r="H33" s="555"/>
      <c r="I33" s="498"/>
      <c r="J33" s="554"/>
      <c r="K33" s="556"/>
      <c r="L33" s="487"/>
      <c r="M33" s="425"/>
      <c r="O33" s="468"/>
      <c r="P33" s="469"/>
      <c r="Q33" s="468"/>
      <c r="R33" s="469"/>
      <c r="S33" s="407"/>
      <c r="T33" s="407"/>
    </row>
    <row r="34" spans="1:20" s="503" customFormat="1" ht="9.75" customHeight="1">
      <c r="A34" s="528">
        <v>25</v>
      </c>
      <c r="B34" s="528">
        <v>11151</v>
      </c>
      <c r="C34" s="528">
        <v>5387</v>
      </c>
      <c r="D34" s="528">
        <v>5764</v>
      </c>
      <c r="E34" s="485">
        <v>10.314666232533702</v>
      </c>
      <c r="F34" s="528">
        <v>30</v>
      </c>
      <c r="G34" s="528">
        <v>14</v>
      </c>
      <c r="H34" s="528">
        <v>16</v>
      </c>
      <c r="I34" s="498">
        <v>3.4920265394016994</v>
      </c>
      <c r="J34" s="554">
        <v>-2560</v>
      </c>
      <c r="K34" s="476">
        <v>-2.367997987201711</v>
      </c>
      <c r="L34" s="477"/>
      <c r="M34" s="433" t="s">
        <v>153</v>
      </c>
      <c r="O34" s="468"/>
      <c r="P34" s="469"/>
      <c r="Q34" s="468"/>
      <c r="R34" s="469"/>
      <c r="S34" s="433"/>
      <c r="T34" s="433"/>
    </row>
    <row r="35" spans="1:20" s="458" customFormat="1" ht="11.25" customHeight="1">
      <c r="A35" s="557"/>
      <c r="B35" s="529"/>
      <c r="C35" s="529"/>
      <c r="D35" s="529"/>
      <c r="E35" s="558"/>
      <c r="F35" s="529"/>
      <c r="G35" s="529"/>
      <c r="H35" s="529"/>
      <c r="I35" s="559"/>
      <c r="J35" s="529"/>
      <c r="K35" s="529"/>
      <c r="L35" s="529"/>
      <c r="M35" s="466"/>
      <c r="O35" s="468"/>
      <c r="P35" s="469"/>
      <c r="Q35" s="468"/>
      <c r="R35" s="469"/>
      <c r="S35" s="407"/>
      <c r="T35" s="407"/>
    </row>
    <row r="36" spans="1:20" s="542" customFormat="1" ht="9.75" customHeight="1">
      <c r="A36" s="962" t="s">
        <v>404</v>
      </c>
      <c r="B36" s="962"/>
      <c r="C36" s="962"/>
      <c r="D36" s="962"/>
      <c r="E36" s="962"/>
      <c r="F36" s="962"/>
      <c r="G36" s="962"/>
      <c r="H36" s="962"/>
      <c r="I36" s="962"/>
      <c r="J36" s="962"/>
      <c r="K36" s="962"/>
      <c r="L36" s="962"/>
      <c r="M36" s="962"/>
      <c r="O36" s="468"/>
      <c r="P36" s="469"/>
      <c r="Q36" s="468"/>
      <c r="R36" s="469"/>
      <c r="S36" s="404"/>
      <c r="T36" s="404"/>
    </row>
    <row r="37" spans="1:20" s="458" customFormat="1" ht="3" customHeight="1">
      <c r="A37" s="557"/>
      <c r="B37" s="529"/>
      <c r="C37" s="529"/>
      <c r="D37" s="529"/>
      <c r="E37" s="558"/>
      <c r="F37" s="529"/>
      <c r="G37" s="529"/>
      <c r="H37" s="529"/>
      <c r="I37" s="559"/>
      <c r="J37" s="529"/>
      <c r="K37" s="481"/>
      <c r="M37" s="466"/>
      <c r="O37" s="468"/>
      <c r="P37" s="469"/>
      <c r="Q37" s="468"/>
      <c r="R37" s="469"/>
      <c r="S37" s="407"/>
      <c r="T37" s="407"/>
    </row>
    <row r="38" spans="1:20" s="503" customFormat="1" ht="9.75" customHeight="1">
      <c r="A38" s="560"/>
      <c r="B38" s="528"/>
      <c r="C38" s="528"/>
      <c r="D38" s="528"/>
      <c r="E38" s="561"/>
      <c r="F38" s="528"/>
      <c r="G38" s="528"/>
      <c r="H38" s="528"/>
      <c r="I38" s="485"/>
      <c r="J38" s="528"/>
      <c r="K38" s="562"/>
      <c r="M38" s="479" t="s">
        <v>354</v>
      </c>
      <c r="O38" s="468"/>
      <c r="P38" s="469"/>
      <c r="Q38" s="468"/>
      <c r="R38" s="469"/>
      <c r="S38" s="433"/>
      <c r="T38" s="433"/>
    </row>
    <row r="39" spans="1:20" s="458" customFormat="1" ht="3" customHeight="1">
      <c r="A39" s="563"/>
      <c r="B39" s="534"/>
      <c r="C39" s="534"/>
      <c r="D39" s="534"/>
      <c r="E39" s="564"/>
      <c r="F39" s="534"/>
      <c r="G39" s="534"/>
      <c r="H39" s="534"/>
      <c r="I39" s="481"/>
      <c r="J39" s="534"/>
      <c r="K39" s="565"/>
      <c r="M39" s="466"/>
      <c r="O39" s="468"/>
      <c r="P39" s="469"/>
      <c r="Q39" s="468"/>
      <c r="R39" s="469"/>
      <c r="S39" s="407"/>
      <c r="T39" s="407"/>
    </row>
    <row r="40" spans="1:20" s="458" customFormat="1" ht="8.25" customHeight="1">
      <c r="A40" s="463">
        <v>2</v>
      </c>
      <c r="B40" s="424">
        <v>832</v>
      </c>
      <c r="C40" s="424">
        <v>358</v>
      </c>
      <c r="D40" s="424">
        <v>474</v>
      </c>
      <c r="E40" s="462">
        <v>11.906806342664147</v>
      </c>
      <c r="F40" s="424">
        <v>5</v>
      </c>
      <c r="G40" s="463">
        <v>5</v>
      </c>
      <c r="H40" s="463">
        <v>0</v>
      </c>
      <c r="I40" s="496">
        <v>7.716049382716049</v>
      </c>
      <c r="J40" s="549">
        <v>-184</v>
      </c>
      <c r="K40" s="504">
        <v>-2.6332360180891867</v>
      </c>
      <c r="M40" s="425" t="s">
        <v>405</v>
      </c>
      <c r="O40" s="468"/>
      <c r="P40" s="469"/>
      <c r="Q40" s="468"/>
      <c r="R40" s="469"/>
      <c r="S40" s="407"/>
      <c r="T40" s="407"/>
    </row>
    <row r="41" spans="1:20" s="458" customFormat="1" ht="8.25" customHeight="1">
      <c r="A41" s="463">
        <v>1</v>
      </c>
      <c r="B41" s="424">
        <v>766</v>
      </c>
      <c r="C41" s="424">
        <v>329</v>
      </c>
      <c r="D41" s="424">
        <v>437</v>
      </c>
      <c r="E41" s="462">
        <v>10.58361887918647</v>
      </c>
      <c r="F41" s="463">
        <v>1</v>
      </c>
      <c r="G41" s="463">
        <v>1</v>
      </c>
      <c r="H41" s="463">
        <v>0</v>
      </c>
      <c r="I41" s="496">
        <v>1.8018018018018018</v>
      </c>
      <c r="J41" s="549">
        <v>-211</v>
      </c>
      <c r="K41" s="504">
        <v>-2.9153310489665083</v>
      </c>
      <c r="M41" s="425" t="s">
        <v>406</v>
      </c>
      <c r="O41" s="468"/>
      <c r="P41" s="469"/>
      <c r="Q41" s="468"/>
      <c r="R41" s="469"/>
      <c r="S41" s="407"/>
      <c r="T41" s="407"/>
    </row>
    <row r="42" spans="1:20" s="458" customFormat="1" ht="8.25" customHeight="1">
      <c r="A42" s="463">
        <v>2</v>
      </c>
      <c r="B42" s="424">
        <v>561</v>
      </c>
      <c r="C42" s="424">
        <v>257</v>
      </c>
      <c r="D42" s="424">
        <v>304</v>
      </c>
      <c r="E42" s="462">
        <v>13.629075360769642</v>
      </c>
      <c r="F42" s="463">
        <v>2</v>
      </c>
      <c r="G42" s="463">
        <v>1</v>
      </c>
      <c r="H42" s="463">
        <v>1</v>
      </c>
      <c r="I42" s="496">
        <v>7.092198581560283</v>
      </c>
      <c r="J42" s="549">
        <v>-279</v>
      </c>
      <c r="K42" s="504">
        <v>-6.778096302414848</v>
      </c>
      <c r="M42" s="425" t="s">
        <v>407</v>
      </c>
      <c r="O42" s="468"/>
      <c r="P42" s="469"/>
      <c r="Q42" s="468"/>
      <c r="R42" s="469"/>
      <c r="S42" s="433"/>
      <c r="T42" s="433"/>
    </row>
    <row r="43" spans="1:20" s="458" customFormat="1" ht="8.25" customHeight="1">
      <c r="A43" s="463">
        <v>1</v>
      </c>
      <c r="B43" s="424">
        <v>704</v>
      </c>
      <c r="C43" s="424">
        <v>330</v>
      </c>
      <c r="D43" s="424">
        <v>374</v>
      </c>
      <c r="E43" s="462">
        <v>15.140436147791302</v>
      </c>
      <c r="F43" s="463">
        <v>0</v>
      </c>
      <c r="G43" s="463">
        <v>0</v>
      </c>
      <c r="H43" s="463">
        <v>0</v>
      </c>
      <c r="I43" s="463">
        <v>0</v>
      </c>
      <c r="J43" s="549">
        <v>-328</v>
      </c>
      <c r="K43" s="504">
        <v>-7.054066841584584</v>
      </c>
      <c r="M43" s="425" t="s">
        <v>408</v>
      </c>
      <c r="O43" s="468"/>
      <c r="P43" s="469"/>
      <c r="Q43" s="468"/>
      <c r="R43" s="469"/>
      <c r="S43" s="407"/>
      <c r="T43" s="407"/>
    </row>
    <row r="44" spans="1:20" s="458" customFormat="1" ht="3" customHeight="1">
      <c r="A44" s="424"/>
      <c r="B44" s="424"/>
      <c r="C44" s="424"/>
      <c r="D44" s="424"/>
      <c r="E44" s="462"/>
      <c r="F44" s="424"/>
      <c r="G44" s="424"/>
      <c r="H44" s="424"/>
      <c r="I44" s="496"/>
      <c r="J44" s="566"/>
      <c r="K44" s="567"/>
      <c r="M44" s="425"/>
      <c r="O44" s="468"/>
      <c r="P44" s="469"/>
      <c r="Q44" s="468"/>
      <c r="R44" s="469"/>
      <c r="S44" s="433"/>
      <c r="T44" s="433"/>
    </row>
    <row r="45" spans="1:20" s="503" customFormat="1" ht="9.75" customHeight="1">
      <c r="A45" s="528">
        <v>6</v>
      </c>
      <c r="B45" s="528">
        <v>2863</v>
      </c>
      <c r="C45" s="528">
        <v>1274</v>
      </c>
      <c r="D45" s="528">
        <v>1589</v>
      </c>
      <c r="E45" s="485">
        <v>12.452590556386792</v>
      </c>
      <c r="F45" s="528">
        <v>8</v>
      </c>
      <c r="G45" s="528">
        <v>7</v>
      </c>
      <c r="H45" s="528">
        <v>1</v>
      </c>
      <c r="I45" s="498">
        <v>4.29876410531972</v>
      </c>
      <c r="J45" s="554">
        <v>-1002</v>
      </c>
      <c r="K45" s="476">
        <v>-4.35818922022339</v>
      </c>
      <c r="L45" s="477"/>
      <c r="M45" s="479" t="s">
        <v>356</v>
      </c>
      <c r="O45" s="468"/>
      <c r="P45" s="469"/>
      <c r="Q45" s="468"/>
      <c r="R45" s="469"/>
      <c r="S45" s="433"/>
      <c r="T45" s="433"/>
    </row>
    <row r="46" spans="1:20" s="458" customFormat="1" ht="6" customHeight="1">
      <c r="A46" s="424"/>
      <c r="B46" s="424"/>
      <c r="C46" s="424"/>
      <c r="D46" s="424"/>
      <c r="E46" s="462"/>
      <c r="F46" s="528"/>
      <c r="G46" s="424"/>
      <c r="H46" s="424"/>
      <c r="I46" s="496"/>
      <c r="J46" s="554"/>
      <c r="K46" s="568"/>
      <c r="L46" s="473"/>
      <c r="M46" s="425"/>
      <c r="O46" s="468"/>
      <c r="P46" s="469"/>
      <c r="Q46" s="468"/>
      <c r="R46" s="469"/>
      <c r="S46" s="407"/>
      <c r="T46" s="407"/>
    </row>
    <row r="47" spans="1:20" s="503" customFormat="1" ht="9.75" customHeight="1">
      <c r="A47" s="528"/>
      <c r="B47" s="424"/>
      <c r="C47" s="528"/>
      <c r="D47" s="528"/>
      <c r="E47" s="462"/>
      <c r="F47" s="424"/>
      <c r="G47" s="528"/>
      <c r="H47" s="528"/>
      <c r="I47" s="496"/>
      <c r="J47" s="554"/>
      <c r="K47" s="568"/>
      <c r="M47" s="433" t="s">
        <v>89</v>
      </c>
      <c r="O47" s="468"/>
      <c r="P47" s="469"/>
      <c r="Q47" s="468"/>
      <c r="R47" s="469"/>
      <c r="S47" s="433"/>
      <c r="T47" s="433"/>
    </row>
    <row r="48" spans="1:20" s="458" customFormat="1" ht="3" customHeight="1">
      <c r="A48" s="424"/>
      <c r="B48" s="424"/>
      <c r="C48" s="424"/>
      <c r="D48" s="424"/>
      <c r="E48" s="462"/>
      <c r="F48" s="424"/>
      <c r="G48" s="424"/>
      <c r="H48" s="424"/>
      <c r="I48" s="496"/>
      <c r="J48" s="566"/>
      <c r="K48" s="567"/>
      <c r="M48" s="425"/>
      <c r="O48" s="468"/>
      <c r="P48" s="469"/>
      <c r="Q48" s="468"/>
      <c r="R48" s="469"/>
      <c r="S48" s="407"/>
      <c r="T48" s="407"/>
    </row>
    <row r="49" spans="1:20" s="458" customFormat="1" ht="8.25" customHeight="1">
      <c r="A49" s="463">
        <v>1</v>
      </c>
      <c r="B49" s="424">
        <v>1354</v>
      </c>
      <c r="C49" s="424">
        <v>628</v>
      </c>
      <c r="D49" s="424">
        <v>726</v>
      </c>
      <c r="E49" s="462">
        <v>9.381409012804168</v>
      </c>
      <c r="F49" s="424">
        <v>5</v>
      </c>
      <c r="G49" s="424">
        <v>2</v>
      </c>
      <c r="H49" s="463">
        <v>3</v>
      </c>
      <c r="I49" s="496">
        <v>4.374453193350831</v>
      </c>
      <c r="J49" s="549">
        <v>-211</v>
      </c>
      <c r="K49" s="504">
        <v>-1.4619477855994678</v>
      </c>
      <c r="M49" s="425" t="s">
        <v>430</v>
      </c>
      <c r="O49" s="468"/>
      <c r="P49" s="469"/>
      <c r="Q49" s="468"/>
      <c r="R49" s="469"/>
      <c r="S49" s="407"/>
      <c r="T49" s="407"/>
    </row>
    <row r="50" spans="1:20" s="458" customFormat="1" ht="8.25" customHeight="1">
      <c r="A50" s="463">
        <v>2</v>
      </c>
      <c r="B50" s="424">
        <v>1221</v>
      </c>
      <c r="C50" s="424">
        <v>575</v>
      </c>
      <c r="D50" s="424">
        <v>646</v>
      </c>
      <c r="E50" s="462">
        <v>11.487980429976007</v>
      </c>
      <c r="F50" s="424">
        <v>3</v>
      </c>
      <c r="G50" s="463">
        <v>3</v>
      </c>
      <c r="H50" s="463">
        <v>0</v>
      </c>
      <c r="I50" s="496">
        <v>3.5842293906810037</v>
      </c>
      <c r="J50" s="549">
        <v>-384</v>
      </c>
      <c r="K50" s="504">
        <v>-3.6129275062332407</v>
      </c>
      <c r="M50" s="425" t="s">
        <v>431</v>
      </c>
      <c r="O50" s="468"/>
      <c r="P50" s="469"/>
      <c r="Q50" s="468"/>
      <c r="R50" s="469"/>
      <c r="S50" s="404"/>
      <c r="T50" s="404"/>
    </row>
    <row r="51" spans="1:20" s="458" customFormat="1" ht="8.25" customHeight="1">
      <c r="A51" s="463">
        <v>1</v>
      </c>
      <c r="B51" s="424">
        <v>981</v>
      </c>
      <c r="C51" s="424">
        <v>486</v>
      </c>
      <c r="D51" s="424">
        <v>495</v>
      </c>
      <c r="E51" s="462">
        <v>11.074734703093249</v>
      </c>
      <c r="F51" s="463">
        <v>2</v>
      </c>
      <c r="G51" s="463">
        <v>1</v>
      </c>
      <c r="H51" s="463">
        <v>1</v>
      </c>
      <c r="I51" s="496">
        <v>3.2948929159802307</v>
      </c>
      <c r="J51" s="549">
        <v>-374</v>
      </c>
      <c r="K51" s="504">
        <v>-4.222172047866335</v>
      </c>
      <c r="M51" s="425" t="s">
        <v>432</v>
      </c>
      <c r="O51" s="468"/>
      <c r="P51" s="469"/>
      <c r="Q51" s="468"/>
      <c r="R51" s="469"/>
      <c r="S51" s="407"/>
      <c r="T51" s="407"/>
    </row>
    <row r="52" spans="1:20" s="458" customFormat="1" ht="8.25" customHeight="1">
      <c r="A52" s="463">
        <v>4</v>
      </c>
      <c r="B52" s="424">
        <v>1050</v>
      </c>
      <c r="C52" s="424">
        <v>511</v>
      </c>
      <c r="D52" s="424">
        <v>539</v>
      </c>
      <c r="E52" s="462">
        <v>9.28324506882863</v>
      </c>
      <c r="F52" s="424">
        <v>3</v>
      </c>
      <c r="G52" s="463">
        <v>2</v>
      </c>
      <c r="H52" s="463">
        <v>1</v>
      </c>
      <c r="I52" s="496">
        <v>3.508771929824561</v>
      </c>
      <c r="J52" s="549">
        <v>-195</v>
      </c>
      <c r="K52" s="504">
        <v>-1.7240312270681744</v>
      </c>
      <c r="M52" s="425" t="s">
        <v>433</v>
      </c>
      <c r="O52" s="468"/>
      <c r="P52" s="469"/>
      <c r="Q52" s="468"/>
      <c r="R52" s="469"/>
      <c r="S52" s="433"/>
      <c r="T52" s="433"/>
    </row>
    <row r="53" spans="1:20" s="458" customFormat="1" ht="8.25" customHeight="1">
      <c r="A53" s="463">
        <v>0</v>
      </c>
      <c r="B53" s="424">
        <v>1383</v>
      </c>
      <c r="C53" s="424">
        <v>678</v>
      </c>
      <c r="D53" s="424">
        <v>705</v>
      </c>
      <c r="E53" s="462">
        <v>13.72459510955859</v>
      </c>
      <c r="F53" s="463">
        <v>5</v>
      </c>
      <c r="G53" s="463">
        <v>4</v>
      </c>
      <c r="H53" s="463">
        <v>1</v>
      </c>
      <c r="I53" s="463">
        <v>8.012820512820513</v>
      </c>
      <c r="J53" s="549">
        <v>-759</v>
      </c>
      <c r="K53" s="504">
        <v>-7.532153064464909</v>
      </c>
      <c r="M53" s="425" t="s">
        <v>434</v>
      </c>
      <c r="O53" s="468"/>
      <c r="P53" s="469"/>
      <c r="Q53" s="468"/>
      <c r="R53" s="469"/>
      <c r="S53" s="407"/>
      <c r="T53" s="407"/>
    </row>
    <row r="54" spans="1:20" s="458" customFormat="1" ht="8.25" customHeight="1">
      <c r="A54" s="463">
        <v>2</v>
      </c>
      <c r="B54" s="424">
        <v>950</v>
      </c>
      <c r="C54" s="424">
        <v>462</v>
      </c>
      <c r="D54" s="424">
        <v>488</v>
      </c>
      <c r="E54" s="462">
        <v>13.465627214741318</v>
      </c>
      <c r="F54" s="463">
        <v>1</v>
      </c>
      <c r="G54" s="463">
        <v>0</v>
      </c>
      <c r="H54" s="463">
        <v>1</v>
      </c>
      <c r="I54" s="496">
        <v>2.159827213822894</v>
      </c>
      <c r="J54" s="549">
        <v>-487</v>
      </c>
      <c r="K54" s="504">
        <v>-6.902905740609497</v>
      </c>
      <c r="M54" s="425" t="s">
        <v>435</v>
      </c>
      <c r="O54" s="468"/>
      <c r="P54" s="469"/>
      <c r="Q54" s="468"/>
      <c r="R54" s="469"/>
      <c r="S54" s="407"/>
      <c r="T54" s="407"/>
    </row>
    <row r="55" spans="1:20" s="458" customFormat="1" ht="8.25" customHeight="1">
      <c r="A55" s="463">
        <v>3</v>
      </c>
      <c r="B55" s="424">
        <v>867</v>
      </c>
      <c r="C55" s="424">
        <v>412</v>
      </c>
      <c r="D55" s="424">
        <v>455</v>
      </c>
      <c r="E55" s="462">
        <v>11.603940253760907</v>
      </c>
      <c r="F55" s="424">
        <v>1</v>
      </c>
      <c r="G55" s="463">
        <v>1</v>
      </c>
      <c r="H55" s="463">
        <v>0</v>
      </c>
      <c r="I55" s="496">
        <v>1.8726591760299625</v>
      </c>
      <c r="J55" s="549">
        <v>-333</v>
      </c>
      <c r="K55" s="504">
        <v>-4.456876706461802</v>
      </c>
      <c r="M55" s="425" t="s">
        <v>436</v>
      </c>
      <c r="O55" s="468"/>
      <c r="P55" s="469"/>
      <c r="Q55" s="468"/>
      <c r="R55" s="469"/>
      <c r="S55" s="407"/>
      <c r="T55" s="407"/>
    </row>
    <row r="56" spans="1:20" s="458" customFormat="1" ht="8.25" customHeight="1">
      <c r="A56" s="463">
        <v>2</v>
      </c>
      <c r="B56" s="424">
        <v>774</v>
      </c>
      <c r="C56" s="424">
        <v>343</v>
      </c>
      <c r="D56" s="424">
        <v>431</v>
      </c>
      <c r="E56" s="462">
        <v>11.347808875921826</v>
      </c>
      <c r="F56" s="463">
        <v>2</v>
      </c>
      <c r="G56" s="463">
        <v>0</v>
      </c>
      <c r="H56" s="463">
        <v>2</v>
      </c>
      <c r="I56" s="496">
        <v>4.032258064516129</v>
      </c>
      <c r="J56" s="549">
        <v>-278</v>
      </c>
      <c r="K56" s="504">
        <v>-4.075827994194144</v>
      </c>
      <c r="M56" s="425" t="s">
        <v>437</v>
      </c>
      <c r="O56" s="468"/>
      <c r="P56" s="469"/>
      <c r="Q56" s="468"/>
      <c r="R56" s="469"/>
      <c r="S56" s="407"/>
      <c r="T56" s="407"/>
    </row>
    <row r="57" spans="1:20" s="458" customFormat="1" ht="8.25" customHeight="1">
      <c r="A57" s="463">
        <v>1</v>
      </c>
      <c r="B57" s="424">
        <v>1102</v>
      </c>
      <c r="C57" s="424">
        <v>530</v>
      </c>
      <c r="D57" s="424">
        <v>572</v>
      </c>
      <c r="E57" s="462">
        <v>14.275720910951629</v>
      </c>
      <c r="F57" s="424">
        <v>1</v>
      </c>
      <c r="G57" s="463">
        <v>1</v>
      </c>
      <c r="H57" s="463">
        <v>0</v>
      </c>
      <c r="I57" s="496">
        <v>2.0491803278688523</v>
      </c>
      <c r="J57" s="566">
        <v>-614</v>
      </c>
      <c r="K57" s="504">
        <v>-7.953986061092831</v>
      </c>
      <c r="M57" s="425" t="s">
        <v>438</v>
      </c>
      <c r="O57" s="468"/>
      <c r="P57" s="469"/>
      <c r="Q57" s="468"/>
      <c r="R57" s="469"/>
      <c r="S57" s="407"/>
      <c r="T57" s="407"/>
    </row>
    <row r="58" spans="1:20" s="458" customFormat="1" ht="3" customHeight="1">
      <c r="A58" s="424"/>
      <c r="B58" s="424"/>
      <c r="C58" s="424"/>
      <c r="D58" s="424"/>
      <c r="E58" s="462"/>
      <c r="F58" s="424"/>
      <c r="G58" s="424"/>
      <c r="H58" s="424"/>
      <c r="I58" s="496"/>
      <c r="J58" s="553"/>
      <c r="K58" s="567"/>
      <c r="M58" s="425"/>
      <c r="O58" s="468"/>
      <c r="P58" s="469"/>
      <c r="Q58" s="468"/>
      <c r="R58" s="469"/>
      <c r="S58" s="407"/>
      <c r="T58" s="407"/>
    </row>
    <row r="59" spans="1:20" s="503" customFormat="1" ht="9.75" customHeight="1">
      <c r="A59" s="528">
        <v>16</v>
      </c>
      <c r="B59" s="528">
        <v>9682</v>
      </c>
      <c r="C59" s="528">
        <v>4625</v>
      </c>
      <c r="D59" s="528">
        <v>5057</v>
      </c>
      <c r="E59" s="485">
        <v>11.475166965931246</v>
      </c>
      <c r="F59" s="528">
        <v>23</v>
      </c>
      <c r="G59" s="528">
        <v>14</v>
      </c>
      <c r="H59" s="528">
        <v>9</v>
      </c>
      <c r="I59" s="498">
        <v>3.803538944931371</v>
      </c>
      <c r="J59" s="569">
        <v>-3635</v>
      </c>
      <c r="K59" s="476">
        <v>-4.308224738810171</v>
      </c>
      <c r="L59" s="477"/>
      <c r="M59" s="479" t="s">
        <v>356</v>
      </c>
      <c r="O59" s="468"/>
      <c r="P59" s="469"/>
      <c r="Q59" s="468"/>
      <c r="R59" s="469"/>
      <c r="S59" s="433"/>
      <c r="T59" s="433"/>
    </row>
    <row r="60" spans="1:20" s="458" customFormat="1" ht="6" customHeight="1">
      <c r="A60" s="424"/>
      <c r="B60" s="424"/>
      <c r="C60" s="424"/>
      <c r="D60" s="424"/>
      <c r="E60" s="485"/>
      <c r="F60" s="528"/>
      <c r="G60" s="528"/>
      <c r="H60" s="528"/>
      <c r="I60" s="498"/>
      <c r="J60" s="554"/>
      <c r="K60" s="570"/>
      <c r="L60" s="487"/>
      <c r="M60" s="425"/>
      <c r="O60" s="468"/>
      <c r="P60" s="469"/>
      <c r="Q60" s="468"/>
      <c r="R60" s="469"/>
      <c r="S60" s="407"/>
      <c r="T60" s="407"/>
    </row>
    <row r="61" spans="1:20" s="503" customFormat="1" ht="9.75" customHeight="1">
      <c r="A61" s="528">
        <v>22</v>
      </c>
      <c r="B61" s="528">
        <v>12545</v>
      </c>
      <c r="C61" s="528">
        <v>5899</v>
      </c>
      <c r="D61" s="528">
        <v>6646</v>
      </c>
      <c r="E61" s="485">
        <v>11.684473574647905</v>
      </c>
      <c r="F61" s="528">
        <v>31</v>
      </c>
      <c r="G61" s="528">
        <v>21</v>
      </c>
      <c r="H61" s="528">
        <v>10</v>
      </c>
      <c r="I61" s="498">
        <v>3.9200809307030853</v>
      </c>
      <c r="J61" s="554">
        <v>-4637</v>
      </c>
      <c r="K61" s="476">
        <v>-4.318924190166786</v>
      </c>
      <c r="L61" s="477"/>
      <c r="M61" s="433" t="s">
        <v>153</v>
      </c>
      <c r="O61" s="468"/>
      <c r="P61" s="469"/>
      <c r="Q61" s="468"/>
      <c r="R61" s="469"/>
      <c r="S61" s="433"/>
      <c r="T61" s="433"/>
    </row>
    <row r="62" spans="1:20" s="458" customFormat="1" ht="11.25" customHeight="1">
      <c r="A62" s="557"/>
      <c r="B62" s="529"/>
      <c r="C62" s="529"/>
      <c r="D62" s="529"/>
      <c r="E62" s="558"/>
      <c r="F62" s="571"/>
      <c r="G62" s="572"/>
      <c r="H62" s="572"/>
      <c r="I62" s="559"/>
      <c r="J62" s="573"/>
      <c r="K62" s="559"/>
      <c r="M62" s="466"/>
      <c r="O62" s="468"/>
      <c r="P62" s="469"/>
      <c r="Q62" s="468"/>
      <c r="R62" s="469"/>
      <c r="S62" s="407"/>
      <c r="T62" s="407"/>
    </row>
    <row r="63" spans="1:20" s="542" customFormat="1" ht="9.75" customHeight="1">
      <c r="A63" s="962" t="s">
        <v>414</v>
      </c>
      <c r="B63" s="962"/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O63" s="468"/>
      <c r="P63" s="469"/>
      <c r="Q63" s="468"/>
      <c r="R63" s="469"/>
      <c r="S63" s="404"/>
      <c r="T63" s="404"/>
    </row>
    <row r="64" spans="1:20" s="458" customFormat="1" ht="3" customHeight="1">
      <c r="A64" s="557"/>
      <c r="B64" s="529"/>
      <c r="C64" s="529"/>
      <c r="D64" s="529"/>
      <c r="E64" s="558"/>
      <c r="F64" s="529"/>
      <c r="G64" s="529"/>
      <c r="H64" s="529"/>
      <c r="I64" s="559"/>
      <c r="J64" s="529"/>
      <c r="K64" s="559"/>
      <c r="M64" s="466"/>
      <c r="O64" s="468"/>
      <c r="P64" s="469"/>
      <c r="Q64" s="468"/>
      <c r="R64" s="469"/>
      <c r="S64" s="407"/>
      <c r="T64" s="407"/>
    </row>
    <row r="65" spans="1:20" s="503" customFormat="1" ht="9.75" customHeight="1">
      <c r="A65" s="560"/>
      <c r="B65" s="528"/>
      <c r="C65" s="528"/>
      <c r="D65" s="528"/>
      <c r="E65" s="561"/>
      <c r="F65" s="528"/>
      <c r="G65" s="528"/>
      <c r="H65" s="528"/>
      <c r="I65" s="485"/>
      <c r="J65" s="528"/>
      <c r="K65" s="562"/>
      <c r="M65" s="479" t="s">
        <v>354</v>
      </c>
      <c r="O65" s="468"/>
      <c r="P65" s="469"/>
      <c r="Q65" s="468"/>
      <c r="R65" s="469"/>
      <c r="S65" s="433"/>
      <c r="T65" s="433"/>
    </row>
    <row r="66" spans="1:20" s="458" customFormat="1" ht="3" customHeight="1">
      <c r="A66" s="563"/>
      <c r="B66" s="534"/>
      <c r="C66" s="534"/>
      <c r="D66" s="534"/>
      <c r="E66" s="564"/>
      <c r="F66" s="534"/>
      <c r="G66" s="534"/>
      <c r="H66" s="534"/>
      <c r="I66" s="481"/>
      <c r="J66" s="534"/>
      <c r="K66" s="565"/>
      <c r="M66" s="466"/>
      <c r="O66" s="468"/>
      <c r="P66" s="469"/>
      <c r="Q66" s="468"/>
      <c r="R66" s="469"/>
      <c r="S66" s="407"/>
      <c r="T66" s="407"/>
    </row>
    <row r="67" spans="1:20" s="458" customFormat="1" ht="8.25" customHeight="1">
      <c r="A67" s="463">
        <v>0</v>
      </c>
      <c r="B67" s="424">
        <v>503</v>
      </c>
      <c r="C67" s="424">
        <v>242</v>
      </c>
      <c r="D67" s="424">
        <v>261</v>
      </c>
      <c r="E67" s="462">
        <v>12.45851290434438</v>
      </c>
      <c r="F67" s="463">
        <v>0</v>
      </c>
      <c r="G67" s="463">
        <v>0</v>
      </c>
      <c r="H67" s="463">
        <v>0</v>
      </c>
      <c r="I67" s="496">
        <v>0</v>
      </c>
      <c r="J67" s="566">
        <v>-171</v>
      </c>
      <c r="K67" s="504">
        <v>-4.235399019170753</v>
      </c>
      <c r="M67" s="425" t="s">
        <v>415</v>
      </c>
      <c r="O67" s="468"/>
      <c r="P67" s="469"/>
      <c r="Q67" s="468"/>
      <c r="R67" s="469"/>
      <c r="S67" s="433"/>
      <c r="T67" s="433"/>
    </row>
    <row r="68" spans="1:20" s="458" customFormat="1" ht="8.25" customHeight="1">
      <c r="A68" s="463">
        <v>2</v>
      </c>
      <c r="B68" s="424">
        <v>1033</v>
      </c>
      <c r="C68" s="424">
        <v>474</v>
      </c>
      <c r="D68" s="424">
        <v>559</v>
      </c>
      <c r="E68" s="462">
        <v>9.797319726471732</v>
      </c>
      <c r="F68" s="463">
        <v>3</v>
      </c>
      <c r="G68" s="463">
        <v>1</v>
      </c>
      <c r="H68" s="463">
        <v>2</v>
      </c>
      <c r="I68" s="496">
        <v>2.865329512893983</v>
      </c>
      <c r="J68" s="566">
        <v>14</v>
      </c>
      <c r="K68" s="504">
        <v>0.1327807126530535</v>
      </c>
      <c r="M68" s="425" t="s">
        <v>86</v>
      </c>
      <c r="O68" s="468"/>
      <c r="P68" s="469"/>
      <c r="Q68" s="468"/>
      <c r="R68" s="469"/>
      <c r="S68" s="407"/>
      <c r="T68" s="407"/>
    </row>
    <row r="69" spans="1:20" s="458" customFormat="1" ht="8.25" customHeight="1">
      <c r="A69" s="463">
        <v>8</v>
      </c>
      <c r="B69" s="424">
        <v>1260</v>
      </c>
      <c r="C69" s="424">
        <v>583</v>
      </c>
      <c r="D69" s="424">
        <v>677</v>
      </c>
      <c r="E69" s="462">
        <v>11.01870556444631</v>
      </c>
      <c r="F69" s="463">
        <v>2</v>
      </c>
      <c r="G69" s="424">
        <v>1</v>
      </c>
      <c r="H69" s="424">
        <v>1</v>
      </c>
      <c r="I69" s="496">
        <v>1.9249278152069298</v>
      </c>
      <c r="J69" s="566">
        <v>-221</v>
      </c>
      <c r="K69" s="504">
        <v>-1.9326459759862178</v>
      </c>
      <c r="M69" s="425" t="s">
        <v>85</v>
      </c>
      <c r="O69" s="468"/>
      <c r="P69" s="469"/>
      <c r="Q69" s="468"/>
      <c r="R69" s="469"/>
      <c r="S69" s="407"/>
      <c r="T69" s="407"/>
    </row>
    <row r="70" spans="1:20" s="458" customFormat="1" ht="8.25" customHeight="1">
      <c r="A70" s="574">
        <v>14</v>
      </c>
      <c r="B70" s="424">
        <v>5296</v>
      </c>
      <c r="C70" s="424">
        <v>2530</v>
      </c>
      <c r="D70" s="424">
        <v>2766</v>
      </c>
      <c r="E70" s="462">
        <v>10.50647727498165</v>
      </c>
      <c r="F70" s="463">
        <v>19</v>
      </c>
      <c r="G70" s="424">
        <v>14</v>
      </c>
      <c r="H70" s="424">
        <v>5</v>
      </c>
      <c r="I70" s="496">
        <v>4.219409282700422</v>
      </c>
      <c r="J70" s="549">
        <v>-793</v>
      </c>
      <c r="K70" s="504">
        <v>-1.5731941992183625</v>
      </c>
      <c r="M70" s="425" t="s">
        <v>80</v>
      </c>
      <c r="O70" s="468"/>
      <c r="P70" s="469"/>
      <c r="Q70" s="468"/>
      <c r="R70" s="469"/>
      <c r="S70" s="407"/>
      <c r="T70" s="407"/>
    </row>
    <row r="71" spans="1:20" s="458" customFormat="1" ht="8.25" customHeight="1">
      <c r="A71" s="463">
        <v>3</v>
      </c>
      <c r="B71" s="424">
        <v>443</v>
      </c>
      <c r="C71" s="424">
        <v>213</v>
      </c>
      <c r="D71" s="424">
        <v>230</v>
      </c>
      <c r="E71" s="462">
        <v>11.413995671441823</v>
      </c>
      <c r="F71" s="463">
        <v>3</v>
      </c>
      <c r="G71" s="463">
        <v>2</v>
      </c>
      <c r="H71" s="463">
        <v>1</v>
      </c>
      <c r="I71" s="463">
        <v>10.033444816053512</v>
      </c>
      <c r="J71" s="566">
        <v>-144</v>
      </c>
      <c r="K71" s="504">
        <v>-3.7101927238998247</v>
      </c>
      <c r="M71" s="425" t="s">
        <v>416</v>
      </c>
      <c r="O71" s="468"/>
      <c r="P71" s="469"/>
      <c r="Q71" s="468"/>
      <c r="R71" s="469"/>
      <c r="S71" s="407"/>
      <c r="T71" s="407"/>
    </row>
    <row r="72" spans="1:20" s="458" customFormat="1" ht="3" customHeight="1">
      <c r="A72" s="424"/>
      <c r="B72" s="424"/>
      <c r="C72" s="424"/>
      <c r="D72" s="424"/>
      <c r="E72" s="462"/>
      <c r="F72" s="463"/>
      <c r="G72" s="424"/>
      <c r="H72" s="424"/>
      <c r="I72" s="462"/>
      <c r="J72" s="553"/>
      <c r="K72" s="567"/>
      <c r="M72" s="425"/>
      <c r="O72" s="468"/>
      <c r="P72" s="469"/>
      <c r="Q72" s="468"/>
      <c r="R72" s="469"/>
      <c r="S72" s="407"/>
      <c r="T72" s="407"/>
    </row>
    <row r="73" spans="1:20" s="503" customFormat="1" ht="9.75" customHeight="1">
      <c r="A73" s="528">
        <v>27</v>
      </c>
      <c r="B73" s="528">
        <v>8535</v>
      </c>
      <c r="C73" s="528">
        <v>4042</v>
      </c>
      <c r="D73" s="528">
        <v>4493</v>
      </c>
      <c r="E73" s="485">
        <v>10.62830928317751</v>
      </c>
      <c r="F73" s="528">
        <v>27</v>
      </c>
      <c r="G73" s="528">
        <v>18</v>
      </c>
      <c r="H73" s="528">
        <v>9</v>
      </c>
      <c r="I73" s="498">
        <v>3.739612188365651</v>
      </c>
      <c r="J73" s="554">
        <v>-1315</v>
      </c>
      <c r="K73" s="476">
        <v>-1.6375192392944844</v>
      </c>
      <c r="L73" s="477"/>
      <c r="M73" s="479" t="s">
        <v>356</v>
      </c>
      <c r="O73" s="468"/>
      <c r="P73" s="469"/>
      <c r="Q73" s="468"/>
      <c r="R73" s="469"/>
      <c r="S73" s="433"/>
      <c r="T73" s="433"/>
    </row>
    <row r="74" spans="1:20" s="458" customFormat="1" ht="6" customHeight="1">
      <c r="A74" s="424"/>
      <c r="B74" s="424"/>
      <c r="C74" s="424"/>
      <c r="D74" s="424"/>
      <c r="E74" s="462"/>
      <c r="F74" s="463"/>
      <c r="G74" s="424"/>
      <c r="H74" s="424"/>
      <c r="I74" s="462"/>
      <c r="J74" s="554"/>
      <c r="K74" s="575"/>
      <c r="L74" s="487"/>
      <c r="M74" s="425"/>
      <c r="O74" s="468"/>
      <c r="P74" s="469"/>
      <c r="Q74" s="468"/>
      <c r="R74" s="469"/>
      <c r="S74" s="407"/>
      <c r="T74" s="407"/>
    </row>
    <row r="75" spans="1:20" s="503" customFormat="1" ht="9.75" customHeight="1">
      <c r="A75" s="528"/>
      <c r="B75" s="424"/>
      <c r="C75" s="528"/>
      <c r="D75" s="528"/>
      <c r="E75" s="462"/>
      <c r="F75" s="463"/>
      <c r="G75" s="528"/>
      <c r="H75" s="424"/>
      <c r="I75" s="462"/>
      <c r="J75" s="554"/>
      <c r="K75" s="575"/>
      <c r="L75" s="477"/>
      <c r="M75" s="433" t="s">
        <v>89</v>
      </c>
      <c r="O75" s="468"/>
      <c r="P75" s="469"/>
      <c r="Q75" s="468"/>
      <c r="R75" s="469"/>
      <c r="S75" s="433"/>
      <c r="T75" s="433"/>
    </row>
    <row r="76" spans="1:20" s="458" customFormat="1" ht="3" customHeight="1">
      <c r="A76" s="424"/>
      <c r="B76" s="424"/>
      <c r="C76" s="424"/>
      <c r="D76" s="424"/>
      <c r="E76" s="462"/>
      <c r="F76" s="463"/>
      <c r="G76" s="424"/>
      <c r="H76" s="424"/>
      <c r="I76" s="462"/>
      <c r="J76" s="553"/>
      <c r="K76" s="550"/>
      <c r="L76" s="551"/>
      <c r="M76" s="425"/>
      <c r="O76" s="468"/>
      <c r="P76" s="469"/>
      <c r="Q76" s="468"/>
      <c r="R76" s="469"/>
      <c r="S76" s="407"/>
      <c r="T76" s="407"/>
    </row>
    <row r="77" spans="1:20" s="458" customFormat="1" ht="8.25" customHeight="1">
      <c r="A77" s="463">
        <v>6</v>
      </c>
      <c r="B77" s="424">
        <v>1911</v>
      </c>
      <c r="C77" s="424">
        <v>914</v>
      </c>
      <c r="D77" s="424">
        <v>997</v>
      </c>
      <c r="E77" s="462">
        <v>10.5946533314114</v>
      </c>
      <c r="F77" s="463">
        <v>5</v>
      </c>
      <c r="G77" s="424">
        <v>1</v>
      </c>
      <c r="H77" s="463">
        <v>4</v>
      </c>
      <c r="I77" s="496">
        <v>3.4698126301179735</v>
      </c>
      <c r="J77" s="566">
        <v>-470</v>
      </c>
      <c r="K77" s="548">
        <v>-2.6056970516815063</v>
      </c>
      <c r="L77" s="551"/>
      <c r="M77" s="425" t="s">
        <v>439</v>
      </c>
      <c r="O77" s="468"/>
      <c r="P77" s="469"/>
      <c r="Q77" s="468"/>
      <c r="R77" s="469"/>
      <c r="S77" s="407"/>
      <c r="T77" s="407"/>
    </row>
    <row r="78" spans="1:20" s="458" customFormat="1" ht="8.25" customHeight="1">
      <c r="A78" s="463">
        <v>2</v>
      </c>
      <c r="B78" s="424">
        <v>1143</v>
      </c>
      <c r="C78" s="424">
        <v>553</v>
      </c>
      <c r="D78" s="424">
        <v>590</v>
      </c>
      <c r="E78" s="462">
        <v>8.710496033409287</v>
      </c>
      <c r="F78" s="463">
        <v>3</v>
      </c>
      <c r="G78" s="424">
        <v>3</v>
      </c>
      <c r="H78" s="463">
        <v>0</v>
      </c>
      <c r="I78" s="496">
        <v>2.830188679245283</v>
      </c>
      <c r="J78" s="566">
        <v>-83</v>
      </c>
      <c r="K78" s="548">
        <v>-0.6325207093376822</v>
      </c>
      <c r="L78" s="551"/>
      <c r="M78" s="425" t="s">
        <v>440</v>
      </c>
      <c r="O78" s="468"/>
      <c r="P78" s="469"/>
      <c r="Q78" s="468"/>
      <c r="R78" s="469"/>
      <c r="S78" s="407"/>
      <c r="T78" s="407"/>
    </row>
    <row r="79" spans="1:20" s="458" customFormat="1" ht="8.25" customHeight="1">
      <c r="A79" s="463">
        <v>4</v>
      </c>
      <c r="B79" s="424">
        <v>1099</v>
      </c>
      <c r="C79" s="424">
        <v>544</v>
      </c>
      <c r="D79" s="424">
        <v>555</v>
      </c>
      <c r="E79" s="462">
        <v>9.59171917820175</v>
      </c>
      <c r="F79" s="463">
        <v>2</v>
      </c>
      <c r="G79" s="424">
        <v>1</v>
      </c>
      <c r="H79" s="463">
        <v>1</v>
      </c>
      <c r="I79" s="496">
        <v>2.3255813953488373</v>
      </c>
      <c r="J79" s="566">
        <v>-239</v>
      </c>
      <c r="K79" s="548">
        <v>-2.085915271692646</v>
      </c>
      <c r="L79" s="551"/>
      <c r="M79" s="425" t="s">
        <v>441</v>
      </c>
      <c r="O79" s="468"/>
      <c r="P79" s="469"/>
      <c r="Q79" s="468"/>
      <c r="R79" s="469"/>
      <c r="S79" s="407"/>
      <c r="T79" s="407"/>
    </row>
    <row r="80" spans="1:20" s="458" customFormat="1" ht="8.25" customHeight="1">
      <c r="A80" s="463">
        <v>3</v>
      </c>
      <c r="B80" s="424">
        <v>1777</v>
      </c>
      <c r="C80" s="424">
        <v>877</v>
      </c>
      <c r="D80" s="424">
        <v>900</v>
      </c>
      <c r="E80" s="462">
        <v>10.68364506490149</v>
      </c>
      <c r="F80" s="463">
        <v>0</v>
      </c>
      <c r="G80" s="424">
        <v>0</v>
      </c>
      <c r="H80" s="463">
        <v>0</v>
      </c>
      <c r="I80" s="496">
        <v>0</v>
      </c>
      <c r="J80" s="566">
        <v>-591</v>
      </c>
      <c r="K80" s="548">
        <v>-3.5531987807297587</v>
      </c>
      <c r="L80" s="551"/>
      <c r="M80" s="425" t="s">
        <v>442</v>
      </c>
      <c r="O80" s="468"/>
      <c r="P80" s="469"/>
      <c r="Q80" s="468"/>
      <c r="R80" s="469"/>
      <c r="S80" s="407"/>
      <c r="T80" s="407"/>
    </row>
    <row r="81" spans="1:20" s="458" customFormat="1" ht="8.25" customHeight="1">
      <c r="A81" s="463">
        <v>6</v>
      </c>
      <c r="B81" s="424">
        <v>1026</v>
      </c>
      <c r="C81" s="424">
        <v>474</v>
      </c>
      <c r="D81" s="424">
        <v>552</v>
      </c>
      <c r="E81" s="462">
        <v>10.491655759162304</v>
      </c>
      <c r="F81" s="463">
        <v>1</v>
      </c>
      <c r="G81" s="424">
        <v>1</v>
      </c>
      <c r="H81" s="463">
        <v>0</v>
      </c>
      <c r="I81" s="496">
        <v>1.3812154696132597</v>
      </c>
      <c r="J81" s="566">
        <v>-302</v>
      </c>
      <c r="K81" s="548">
        <v>-3.088187172774869</v>
      </c>
      <c r="L81" s="551"/>
      <c r="M81" s="425" t="s">
        <v>418</v>
      </c>
      <c r="O81" s="468"/>
      <c r="P81" s="469"/>
      <c r="Q81" s="468"/>
      <c r="R81" s="469"/>
      <c r="S81" s="407"/>
      <c r="T81" s="407"/>
    </row>
    <row r="82" spans="1:20" s="458" customFormat="1" ht="8.25" customHeight="1">
      <c r="A82" s="463">
        <v>3</v>
      </c>
      <c r="B82" s="424">
        <v>1202</v>
      </c>
      <c r="C82" s="424">
        <v>574</v>
      </c>
      <c r="D82" s="424">
        <v>628</v>
      </c>
      <c r="E82" s="462">
        <v>9.674044265593562</v>
      </c>
      <c r="F82" s="463">
        <v>0</v>
      </c>
      <c r="G82" s="463">
        <v>0</v>
      </c>
      <c r="H82" s="463">
        <v>0</v>
      </c>
      <c r="I82" s="496">
        <v>0</v>
      </c>
      <c r="J82" s="566">
        <v>-222</v>
      </c>
      <c r="K82" s="548">
        <v>-1.7867203219315895</v>
      </c>
      <c r="L82" s="551"/>
      <c r="M82" s="425" t="s">
        <v>443</v>
      </c>
      <c r="O82" s="468"/>
      <c r="P82" s="469"/>
      <c r="Q82" s="468"/>
      <c r="R82" s="469"/>
      <c r="S82" s="407"/>
      <c r="T82" s="407"/>
    </row>
    <row r="83" spans="1:20" s="458" customFormat="1" ht="8.25" customHeight="1">
      <c r="A83" s="463">
        <v>3</v>
      </c>
      <c r="B83" s="424">
        <v>1002</v>
      </c>
      <c r="C83" s="424">
        <v>459</v>
      </c>
      <c r="D83" s="424">
        <v>543</v>
      </c>
      <c r="E83" s="462">
        <v>10.82810119195565</v>
      </c>
      <c r="F83" s="463">
        <v>3</v>
      </c>
      <c r="G83" s="424">
        <v>2</v>
      </c>
      <c r="H83" s="463">
        <v>1</v>
      </c>
      <c r="I83" s="496">
        <v>4.172461752433936</v>
      </c>
      <c r="J83" s="566">
        <v>-283</v>
      </c>
      <c r="K83" s="548">
        <v>-3.058236164993462</v>
      </c>
      <c r="L83" s="551"/>
      <c r="M83" s="425" t="s">
        <v>444</v>
      </c>
      <c r="O83" s="468"/>
      <c r="P83" s="469"/>
      <c r="Q83" s="468"/>
      <c r="R83" s="469"/>
      <c r="S83" s="433"/>
      <c r="T83" s="433"/>
    </row>
    <row r="84" spans="1:18" s="458" customFormat="1" ht="3" customHeight="1">
      <c r="A84" s="424"/>
      <c r="B84" s="424"/>
      <c r="C84" s="424"/>
      <c r="D84" s="424"/>
      <c r="E84" s="462"/>
      <c r="F84" s="463"/>
      <c r="G84" s="424"/>
      <c r="H84" s="424"/>
      <c r="I84" s="462"/>
      <c r="J84" s="553"/>
      <c r="K84" s="550"/>
      <c r="L84" s="551"/>
      <c r="O84" s="468"/>
      <c r="P84" s="469"/>
      <c r="Q84" s="468"/>
      <c r="R84" s="469"/>
    </row>
    <row r="85" spans="1:18" s="458" customFormat="1" ht="9.75" customHeight="1">
      <c r="A85" s="528">
        <v>27</v>
      </c>
      <c r="B85" s="528">
        <v>9160</v>
      </c>
      <c r="C85" s="528">
        <v>4395</v>
      </c>
      <c r="D85" s="528">
        <v>4765</v>
      </c>
      <c r="E85" s="485">
        <v>10.098326389815243</v>
      </c>
      <c r="F85" s="528">
        <v>14</v>
      </c>
      <c r="G85" s="528">
        <v>8</v>
      </c>
      <c r="H85" s="528">
        <v>6</v>
      </c>
      <c r="I85" s="498">
        <v>2.0086083213773316</v>
      </c>
      <c r="J85" s="554">
        <v>-2190</v>
      </c>
      <c r="K85" s="476">
        <v>-2.4143378595737315</v>
      </c>
      <c r="L85" s="487"/>
      <c r="M85" s="479" t="s">
        <v>356</v>
      </c>
      <c r="O85" s="468"/>
      <c r="P85" s="469"/>
      <c r="Q85" s="468"/>
      <c r="R85" s="469"/>
    </row>
    <row r="86" spans="1:18" s="503" customFormat="1" ht="6" customHeight="1">
      <c r="A86" s="424"/>
      <c r="B86" s="424"/>
      <c r="C86" s="424"/>
      <c r="D86" s="424"/>
      <c r="E86" s="485"/>
      <c r="F86" s="528"/>
      <c r="G86" s="528"/>
      <c r="H86" s="528"/>
      <c r="I86" s="498"/>
      <c r="J86" s="554"/>
      <c r="K86" s="570"/>
      <c r="L86" s="477"/>
      <c r="M86" s="425"/>
      <c r="O86" s="468"/>
      <c r="P86" s="469"/>
      <c r="Q86" s="468"/>
      <c r="R86" s="469"/>
    </row>
    <row r="87" spans="1:18" s="458" customFormat="1" ht="9.75" customHeight="1">
      <c r="A87" s="528">
        <v>54</v>
      </c>
      <c r="B87" s="528">
        <v>17695</v>
      </c>
      <c r="C87" s="528">
        <v>8437</v>
      </c>
      <c r="D87" s="528">
        <v>9258</v>
      </c>
      <c r="E87" s="485">
        <v>10.347196842336087</v>
      </c>
      <c r="F87" s="528">
        <v>41</v>
      </c>
      <c r="G87" s="528">
        <v>26</v>
      </c>
      <c r="H87" s="528">
        <v>15</v>
      </c>
      <c r="I87" s="498">
        <v>2.8893587033121917</v>
      </c>
      <c r="J87" s="554">
        <v>-3505</v>
      </c>
      <c r="K87" s="476">
        <v>-2.049557780863972</v>
      </c>
      <c r="L87" s="477"/>
      <c r="M87" s="433" t="s">
        <v>153</v>
      </c>
      <c r="O87" s="468"/>
      <c r="P87" s="469"/>
      <c r="Q87" s="468"/>
      <c r="R87" s="469"/>
    </row>
    <row r="88" spans="1:13" s="503" customFormat="1" ht="9.75" customHeight="1">
      <c r="A88" s="459"/>
      <c r="B88" s="407"/>
      <c r="C88" s="407"/>
      <c r="D88" s="407"/>
      <c r="E88" s="576"/>
      <c r="F88" s="407"/>
      <c r="G88" s="407"/>
      <c r="H88" s="534"/>
      <c r="I88" s="474"/>
      <c r="J88" s="577"/>
      <c r="K88" s="578"/>
      <c r="L88" s="579"/>
      <c r="M88" s="466"/>
    </row>
    <row r="89" spans="1:13" s="458" customFormat="1" ht="9" customHeight="1">
      <c r="A89" s="459"/>
      <c r="B89" s="407"/>
      <c r="C89" s="407"/>
      <c r="D89" s="407"/>
      <c r="E89" s="576"/>
      <c r="F89" s="407"/>
      <c r="G89" s="407"/>
      <c r="H89" s="407"/>
      <c r="I89" s="580"/>
      <c r="J89" s="577"/>
      <c r="K89" s="407"/>
      <c r="M89" s="466"/>
    </row>
    <row r="90" spans="1:13" s="458" customFormat="1" ht="9" customHeight="1">
      <c r="A90" s="459"/>
      <c r="B90" s="407"/>
      <c r="C90" s="407"/>
      <c r="D90" s="407"/>
      <c r="E90" s="576"/>
      <c r="F90" s="407"/>
      <c r="G90" s="407"/>
      <c r="H90" s="407"/>
      <c r="I90" s="528"/>
      <c r="J90" s="577"/>
      <c r="K90" s="407"/>
      <c r="M90" s="466"/>
    </row>
    <row r="91" spans="1:13" s="458" customFormat="1" ht="9" customHeight="1">
      <c r="A91" s="459"/>
      <c r="B91" s="407"/>
      <c r="C91" s="407"/>
      <c r="D91" s="407"/>
      <c r="E91" s="576"/>
      <c r="F91" s="407"/>
      <c r="G91" s="407"/>
      <c r="H91" s="407"/>
      <c r="I91" s="580"/>
      <c r="J91" s="407"/>
      <c r="K91" s="407"/>
      <c r="M91" s="466"/>
    </row>
    <row r="92" spans="1:13" s="458" customFormat="1" ht="9" customHeight="1">
      <c r="A92" s="459"/>
      <c r="B92" s="407"/>
      <c r="C92" s="407"/>
      <c r="D92" s="407"/>
      <c r="E92" s="576"/>
      <c r="F92" s="407"/>
      <c r="G92" s="407"/>
      <c r="H92" s="407"/>
      <c r="I92" s="580"/>
      <c r="J92" s="407"/>
      <c r="K92" s="407"/>
      <c r="M92" s="466"/>
    </row>
    <row r="93" spans="1:13" s="458" customFormat="1" ht="9" customHeight="1">
      <c r="A93" s="459"/>
      <c r="B93" s="407"/>
      <c r="C93" s="407"/>
      <c r="D93" s="407"/>
      <c r="E93" s="576"/>
      <c r="F93" s="407"/>
      <c r="G93" s="407"/>
      <c r="H93" s="407"/>
      <c r="I93" s="580"/>
      <c r="J93" s="407"/>
      <c r="K93" s="407"/>
      <c r="M93" s="466"/>
    </row>
    <row r="94" spans="1:13" s="458" customFormat="1" ht="9" customHeight="1">
      <c r="A94" s="459"/>
      <c r="B94" s="407"/>
      <c r="C94" s="407"/>
      <c r="D94" s="407"/>
      <c r="E94" s="576"/>
      <c r="F94" s="407"/>
      <c r="G94" s="407"/>
      <c r="H94" s="407"/>
      <c r="I94" s="580"/>
      <c r="J94" s="407"/>
      <c r="K94" s="407"/>
      <c r="M94" s="466"/>
    </row>
    <row r="95" spans="2:13" s="458" customFormat="1" ht="9" customHeight="1">
      <c r="B95" s="457"/>
      <c r="C95" s="457"/>
      <c r="D95" s="457"/>
      <c r="E95" s="539"/>
      <c r="F95" s="457"/>
      <c r="G95" s="457"/>
      <c r="H95" s="457"/>
      <c r="I95" s="540"/>
      <c r="J95" s="457"/>
      <c r="K95" s="541"/>
      <c r="M95" s="466"/>
    </row>
    <row r="96" spans="2:13" s="458" customFormat="1" ht="9" customHeight="1">
      <c r="B96" s="457"/>
      <c r="C96" s="457"/>
      <c r="D96" s="457"/>
      <c r="E96" s="539"/>
      <c r="F96" s="457"/>
      <c r="G96" s="457"/>
      <c r="H96" s="457"/>
      <c r="I96" s="540"/>
      <c r="J96" s="457"/>
      <c r="K96" s="541"/>
      <c r="M96" s="466"/>
    </row>
    <row r="97" spans="2:13" s="458" customFormat="1" ht="9" customHeight="1">
      <c r="B97" s="457"/>
      <c r="C97" s="457"/>
      <c r="D97" s="457"/>
      <c r="E97" s="539"/>
      <c r="F97" s="457"/>
      <c r="G97" s="457"/>
      <c r="H97" s="457"/>
      <c r="I97" s="540"/>
      <c r="J97" s="457"/>
      <c r="K97" s="541"/>
      <c r="M97" s="466"/>
    </row>
    <row r="98" spans="2:13" s="458" customFormat="1" ht="9" customHeight="1">
      <c r="B98" s="457"/>
      <c r="C98" s="457"/>
      <c r="D98" s="457"/>
      <c r="E98" s="539"/>
      <c r="F98" s="457"/>
      <c r="G98" s="457"/>
      <c r="H98" s="457"/>
      <c r="I98" s="540"/>
      <c r="J98" s="457"/>
      <c r="K98" s="541"/>
      <c r="M98" s="466"/>
    </row>
    <row r="99" spans="2:13" s="458" customFormat="1" ht="9" customHeight="1">
      <c r="B99" s="457"/>
      <c r="C99" s="457"/>
      <c r="D99" s="457"/>
      <c r="E99" s="539"/>
      <c r="F99" s="457"/>
      <c r="G99" s="457"/>
      <c r="H99" s="457"/>
      <c r="I99" s="540"/>
      <c r="J99" s="457"/>
      <c r="K99" s="541"/>
      <c r="M99" s="466"/>
    </row>
    <row r="100" spans="2:13" s="458" customFormat="1" ht="9" customHeight="1">
      <c r="B100" s="457"/>
      <c r="C100" s="457"/>
      <c r="D100" s="457"/>
      <c r="E100" s="539"/>
      <c r="F100" s="457"/>
      <c r="G100" s="457"/>
      <c r="H100" s="457"/>
      <c r="I100" s="540"/>
      <c r="J100" s="457"/>
      <c r="K100" s="541"/>
      <c r="M100" s="466"/>
    </row>
    <row r="101" spans="2:13" s="458" customFormat="1" ht="9" customHeight="1">
      <c r="B101" s="457"/>
      <c r="C101" s="457"/>
      <c r="D101" s="457"/>
      <c r="E101" s="539"/>
      <c r="F101" s="457"/>
      <c r="G101" s="457"/>
      <c r="H101" s="457"/>
      <c r="I101" s="540"/>
      <c r="J101" s="457"/>
      <c r="K101" s="541"/>
      <c r="M101" s="466"/>
    </row>
    <row r="102" spans="2:13" s="458" customFormat="1" ht="9" customHeight="1">
      <c r="B102" s="457"/>
      <c r="C102" s="457"/>
      <c r="D102" s="457"/>
      <c r="E102" s="539"/>
      <c r="F102" s="457"/>
      <c r="G102" s="457"/>
      <c r="H102" s="457"/>
      <c r="I102" s="540"/>
      <c r="J102" s="457"/>
      <c r="K102" s="541"/>
      <c r="M102" s="466"/>
    </row>
    <row r="103" spans="2:13" s="458" customFormat="1" ht="9" customHeight="1">
      <c r="B103" s="457"/>
      <c r="C103" s="457"/>
      <c r="D103" s="457"/>
      <c r="E103" s="539"/>
      <c r="F103" s="457"/>
      <c r="G103" s="457"/>
      <c r="H103" s="457"/>
      <c r="I103" s="540"/>
      <c r="J103" s="457"/>
      <c r="K103" s="541"/>
      <c r="M103" s="466"/>
    </row>
    <row r="104" spans="2:13" s="458" customFormat="1" ht="9" customHeight="1">
      <c r="B104" s="457"/>
      <c r="C104" s="457"/>
      <c r="D104" s="457"/>
      <c r="E104" s="539"/>
      <c r="F104" s="457"/>
      <c r="G104" s="457"/>
      <c r="H104" s="457"/>
      <c r="I104" s="540"/>
      <c r="J104" s="457"/>
      <c r="K104" s="541"/>
      <c r="M104" s="466"/>
    </row>
    <row r="105" spans="2:13" s="458" customFormat="1" ht="9" customHeight="1">
      <c r="B105" s="457"/>
      <c r="C105" s="457"/>
      <c r="D105" s="457"/>
      <c r="E105" s="539"/>
      <c r="F105" s="457"/>
      <c r="G105" s="457"/>
      <c r="H105" s="457"/>
      <c r="I105" s="540"/>
      <c r="J105" s="457"/>
      <c r="K105" s="541"/>
      <c r="M105" s="466"/>
    </row>
    <row r="106" spans="2:13" s="458" customFormat="1" ht="9" customHeight="1">
      <c r="B106" s="457"/>
      <c r="C106" s="457"/>
      <c r="D106" s="457"/>
      <c r="E106" s="539"/>
      <c r="F106" s="457"/>
      <c r="G106" s="457"/>
      <c r="H106" s="457"/>
      <c r="I106" s="540"/>
      <c r="J106" s="457"/>
      <c r="K106" s="541"/>
      <c r="M106" s="466"/>
    </row>
    <row r="107" spans="2:13" s="458" customFormat="1" ht="9" customHeight="1">
      <c r="B107" s="457"/>
      <c r="C107" s="457"/>
      <c r="D107" s="457"/>
      <c r="E107" s="539"/>
      <c r="F107" s="457"/>
      <c r="G107" s="457"/>
      <c r="H107" s="457"/>
      <c r="I107" s="540"/>
      <c r="J107" s="457"/>
      <c r="K107" s="541"/>
      <c r="M107" s="466"/>
    </row>
    <row r="108" spans="2:13" s="458" customFormat="1" ht="9" customHeight="1">
      <c r="B108" s="457"/>
      <c r="C108" s="457"/>
      <c r="D108" s="457"/>
      <c r="E108" s="539"/>
      <c r="F108" s="457"/>
      <c r="G108" s="457"/>
      <c r="H108" s="457"/>
      <c r="I108" s="540"/>
      <c r="J108" s="457"/>
      <c r="K108" s="541"/>
      <c r="M108" s="466"/>
    </row>
    <row r="109" spans="2:13" s="458" customFormat="1" ht="9" customHeight="1">
      <c r="B109" s="457"/>
      <c r="C109" s="457"/>
      <c r="D109" s="457"/>
      <c r="E109" s="539"/>
      <c r="F109" s="457"/>
      <c r="G109" s="457"/>
      <c r="H109" s="457"/>
      <c r="I109" s="540"/>
      <c r="J109" s="457"/>
      <c r="K109" s="541"/>
      <c r="M109" s="466"/>
    </row>
    <row r="110" spans="2:13" s="458" customFormat="1" ht="9" customHeight="1">
      <c r="B110" s="457"/>
      <c r="C110" s="457"/>
      <c r="D110" s="457"/>
      <c r="E110" s="539"/>
      <c r="F110" s="457"/>
      <c r="G110" s="457"/>
      <c r="H110" s="457"/>
      <c r="I110" s="540"/>
      <c r="J110" s="457"/>
      <c r="K110" s="541"/>
      <c r="M110" s="466"/>
    </row>
    <row r="111" spans="2:13" s="458" customFormat="1" ht="9" customHeight="1">
      <c r="B111" s="457"/>
      <c r="C111" s="457"/>
      <c r="D111" s="457"/>
      <c r="E111" s="539"/>
      <c r="F111" s="457"/>
      <c r="G111" s="457"/>
      <c r="H111" s="457"/>
      <c r="I111" s="540"/>
      <c r="J111" s="457"/>
      <c r="K111" s="541"/>
      <c r="M111" s="466"/>
    </row>
    <row r="112" spans="2:13" s="458" customFormat="1" ht="9" customHeight="1">
      <c r="B112" s="457"/>
      <c r="C112" s="457"/>
      <c r="D112" s="457"/>
      <c r="E112" s="539"/>
      <c r="F112" s="457"/>
      <c r="G112" s="457"/>
      <c r="H112" s="457"/>
      <c r="I112" s="540"/>
      <c r="J112" s="457"/>
      <c r="K112" s="541"/>
      <c r="M112" s="466"/>
    </row>
    <row r="113" spans="2:13" s="458" customFormat="1" ht="9" customHeight="1">
      <c r="B113" s="457"/>
      <c r="C113" s="457"/>
      <c r="D113" s="457"/>
      <c r="E113" s="539"/>
      <c r="F113" s="457"/>
      <c r="G113" s="457"/>
      <c r="H113" s="457"/>
      <c r="I113" s="540"/>
      <c r="J113" s="457"/>
      <c r="K113" s="541"/>
      <c r="M113" s="466"/>
    </row>
    <row r="114" spans="2:13" s="458" customFormat="1" ht="9" customHeight="1">
      <c r="B114" s="457"/>
      <c r="C114" s="457"/>
      <c r="D114" s="457"/>
      <c r="E114" s="539"/>
      <c r="F114" s="457"/>
      <c r="G114" s="457"/>
      <c r="H114" s="457"/>
      <c r="I114" s="540"/>
      <c r="J114" s="457"/>
      <c r="K114" s="541"/>
      <c r="M114" s="466"/>
    </row>
    <row r="115" spans="2:13" s="458" customFormat="1" ht="9" customHeight="1">
      <c r="B115" s="457"/>
      <c r="C115" s="457"/>
      <c r="D115" s="457"/>
      <c r="E115" s="539"/>
      <c r="F115" s="457"/>
      <c r="G115" s="457"/>
      <c r="H115" s="457"/>
      <c r="I115" s="540"/>
      <c r="J115" s="457"/>
      <c r="K115" s="541"/>
      <c r="M115" s="466"/>
    </row>
    <row r="116" spans="2:13" s="458" customFormat="1" ht="9" customHeight="1">
      <c r="B116" s="457"/>
      <c r="C116" s="457"/>
      <c r="D116" s="457"/>
      <c r="E116" s="539"/>
      <c r="F116" s="457"/>
      <c r="G116" s="457"/>
      <c r="H116" s="457"/>
      <c r="I116" s="540"/>
      <c r="J116" s="457"/>
      <c r="K116" s="541"/>
      <c r="M116" s="466"/>
    </row>
    <row r="117" spans="2:13" s="458" customFormat="1" ht="9" customHeight="1">
      <c r="B117" s="457"/>
      <c r="C117" s="457"/>
      <c r="D117" s="457"/>
      <c r="E117" s="539"/>
      <c r="F117" s="457"/>
      <c r="G117" s="457"/>
      <c r="H117" s="457"/>
      <c r="I117" s="540"/>
      <c r="J117" s="457"/>
      <c r="K117" s="541"/>
      <c r="M117" s="466"/>
    </row>
    <row r="118" spans="2:13" s="458" customFormat="1" ht="9" customHeight="1">
      <c r="B118" s="457"/>
      <c r="C118" s="457"/>
      <c r="D118" s="457"/>
      <c r="E118" s="539"/>
      <c r="F118" s="457"/>
      <c r="G118" s="457"/>
      <c r="H118" s="457"/>
      <c r="I118" s="540"/>
      <c r="J118" s="457"/>
      <c r="K118" s="541"/>
      <c r="M118" s="466"/>
    </row>
    <row r="119" spans="2:13" s="458" customFormat="1" ht="9" customHeight="1">
      <c r="B119" s="457"/>
      <c r="C119" s="457"/>
      <c r="D119" s="457"/>
      <c r="E119" s="539"/>
      <c r="F119" s="457"/>
      <c r="G119" s="457"/>
      <c r="H119" s="457"/>
      <c r="I119" s="540"/>
      <c r="J119" s="457"/>
      <c r="K119" s="541"/>
      <c r="M119" s="466"/>
    </row>
    <row r="120" spans="2:13" s="458" customFormat="1" ht="9" customHeight="1">
      <c r="B120" s="457"/>
      <c r="C120" s="457"/>
      <c r="D120" s="457"/>
      <c r="E120" s="539"/>
      <c r="F120" s="457"/>
      <c r="G120" s="457"/>
      <c r="H120" s="457"/>
      <c r="I120" s="540"/>
      <c r="J120" s="457"/>
      <c r="K120" s="541"/>
      <c r="M120" s="466"/>
    </row>
    <row r="121" spans="2:13" s="458" customFormat="1" ht="9" customHeight="1">
      <c r="B121" s="457"/>
      <c r="C121" s="457"/>
      <c r="D121" s="457"/>
      <c r="E121" s="539"/>
      <c r="F121" s="457"/>
      <c r="G121" s="457"/>
      <c r="H121" s="457"/>
      <c r="I121" s="540"/>
      <c r="J121" s="457"/>
      <c r="K121" s="541"/>
      <c r="M121" s="466"/>
    </row>
    <row r="122" spans="2:13" s="458" customFormat="1" ht="9" customHeight="1">
      <c r="B122" s="457"/>
      <c r="C122" s="457"/>
      <c r="D122" s="457"/>
      <c r="E122" s="539"/>
      <c r="F122" s="457"/>
      <c r="G122" s="457"/>
      <c r="H122" s="457"/>
      <c r="I122" s="540"/>
      <c r="J122" s="457"/>
      <c r="K122" s="541"/>
      <c r="M122" s="466"/>
    </row>
    <row r="123" spans="2:13" s="458" customFormat="1" ht="9" customHeight="1">
      <c r="B123" s="457"/>
      <c r="C123" s="457"/>
      <c r="D123" s="457"/>
      <c r="E123" s="539"/>
      <c r="F123" s="457"/>
      <c r="G123" s="457"/>
      <c r="H123" s="457"/>
      <c r="I123" s="540"/>
      <c r="J123" s="457"/>
      <c r="K123" s="541"/>
      <c r="M123" s="466"/>
    </row>
    <row r="124" spans="2:13" s="458" customFormat="1" ht="9" customHeight="1">
      <c r="B124" s="457"/>
      <c r="C124" s="457"/>
      <c r="D124" s="457"/>
      <c r="E124" s="539"/>
      <c r="F124" s="457"/>
      <c r="G124" s="457"/>
      <c r="H124" s="457"/>
      <c r="I124" s="540"/>
      <c r="J124" s="457"/>
      <c r="K124" s="541"/>
      <c r="M124" s="466"/>
    </row>
    <row r="125" spans="2:13" s="458" customFormat="1" ht="9" customHeight="1">
      <c r="B125" s="457"/>
      <c r="C125" s="457"/>
      <c r="D125" s="457"/>
      <c r="E125" s="539"/>
      <c r="F125" s="457"/>
      <c r="G125" s="457"/>
      <c r="H125" s="457"/>
      <c r="I125" s="540"/>
      <c r="J125" s="457"/>
      <c r="K125" s="541"/>
      <c r="M125" s="466"/>
    </row>
    <row r="126" spans="2:13" s="458" customFormat="1" ht="9" customHeight="1">
      <c r="B126" s="457"/>
      <c r="C126" s="457"/>
      <c r="D126" s="457"/>
      <c r="E126" s="539"/>
      <c r="F126" s="457"/>
      <c r="G126" s="457"/>
      <c r="H126" s="457"/>
      <c r="I126" s="540"/>
      <c r="J126" s="457"/>
      <c r="K126" s="541"/>
      <c r="M126" s="466"/>
    </row>
    <row r="127" spans="2:13" s="458" customFormat="1" ht="9" customHeight="1">
      <c r="B127" s="457"/>
      <c r="C127" s="457"/>
      <c r="D127" s="457"/>
      <c r="E127" s="539"/>
      <c r="F127" s="457"/>
      <c r="G127" s="457"/>
      <c r="H127" s="457"/>
      <c r="I127" s="540"/>
      <c r="J127" s="457"/>
      <c r="K127" s="541"/>
      <c r="M127" s="466"/>
    </row>
    <row r="128" spans="2:13" s="458" customFormat="1" ht="9" customHeight="1">
      <c r="B128" s="457"/>
      <c r="C128" s="457"/>
      <c r="D128" s="457"/>
      <c r="E128" s="539"/>
      <c r="F128" s="457"/>
      <c r="G128" s="457"/>
      <c r="H128" s="457"/>
      <c r="I128" s="540"/>
      <c r="J128" s="457"/>
      <c r="K128" s="541"/>
      <c r="M128" s="466"/>
    </row>
    <row r="129" spans="1:13" ht="9" customHeight="1">
      <c r="A129" s="458"/>
      <c r="B129" s="457"/>
      <c r="C129" s="457"/>
      <c r="D129" s="457"/>
      <c r="E129" s="539"/>
      <c r="F129" s="457"/>
      <c r="G129" s="457"/>
      <c r="H129" s="457"/>
      <c r="I129" s="540"/>
      <c r="J129" s="457"/>
      <c r="K129" s="541"/>
      <c r="L129" s="458"/>
      <c r="M129" s="466"/>
    </row>
    <row r="130" spans="1:13" ht="9" customHeight="1">
      <c r="A130" s="458"/>
      <c r="B130" s="457"/>
      <c r="C130" s="457"/>
      <c r="D130" s="457"/>
      <c r="E130" s="539"/>
      <c r="F130" s="457"/>
      <c r="G130" s="457"/>
      <c r="H130" s="457"/>
      <c r="I130" s="540"/>
      <c r="J130" s="457"/>
      <c r="K130" s="541"/>
      <c r="L130" s="458"/>
      <c r="M130" s="466"/>
    </row>
    <row r="131" spans="1:13" ht="9" customHeight="1">
      <c r="A131" s="458"/>
      <c r="B131" s="457"/>
      <c r="C131" s="457"/>
      <c r="D131" s="457"/>
      <c r="E131" s="539"/>
      <c r="F131" s="457"/>
      <c r="G131" s="457"/>
      <c r="H131" s="457"/>
      <c r="I131" s="540"/>
      <c r="J131" s="457"/>
      <c r="K131" s="541"/>
      <c r="L131" s="458"/>
      <c r="M131" s="466"/>
    </row>
    <row r="132" ht="9" customHeight="1">
      <c r="L132" s="458"/>
    </row>
  </sheetData>
  <sheetProtection/>
  <mergeCells count="20">
    <mergeCell ref="A1:M1"/>
    <mergeCell ref="A12:M12"/>
    <mergeCell ref="A36:M36"/>
    <mergeCell ref="A63:M63"/>
    <mergeCell ref="C4:C9"/>
    <mergeCell ref="D4:D9"/>
    <mergeCell ref="E4:E9"/>
    <mergeCell ref="F5:F9"/>
    <mergeCell ref="G5:G9"/>
    <mergeCell ref="H5:H9"/>
    <mergeCell ref="L3:M10"/>
    <mergeCell ref="A3:A9"/>
    <mergeCell ref="B3:E3"/>
    <mergeCell ref="F3:I3"/>
    <mergeCell ref="F4:I4"/>
    <mergeCell ref="B4:B9"/>
    <mergeCell ref="J3:K4"/>
    <mergeCell ref="I5:I9"/>
    <mergeCell ref="J5:J9"/>
    <mergeCell ref="K5:K9"/>
  </mergeCells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&amp;C&amp;"Arial,Standard"&amp;9- 13 -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87"/>
  <sheetViews>
    <sheetView zoomScale="120" zoomScaleNormal="120" zoomScalePageLayoutView="0" workbookViewId="0" topLeftCell="A1">
      <selection activeCell="K2" sqref="K2"/>
    </sheetView>
  </sheetViews>
  <sheetFormatPr defaultColWidth="8.8515625" defaultRowHeight="12.75"/>
  <cols>
    <col min="1" max="1" width="20.421875" style="454" customWidth="1"/>
    <col min="2" max="2" width="0.85546875" style="454" customWidth="1"/>
    <col min="3" max="3" width="7.8515625" style="454" customWidth="1"/>
    <col min="4" max="4" width="6.7109375" style="454" customWidth="1"/>
    <col min="5" max="5" width="8.28125" style="454" customWidth="1"/>
    <col min="6" max="8" width="7.140625" style="454" customWidth="1"/>
    <col min="9" max="9" width="8.28125" style="454" customWidth="1"/>
    <col min="10" max="10" width="7.00390625" style="454" customWidth="1"/>
    <col min="11" max="11" width="8.00390625" style="454" customWidth="1"/>
    <col min="12" max="12" width="7.8515625" style="454" customWidth="1"/>
    <col min="13" max="13" width="8.8515625" style="454" customWidth="1"/>
    <col min="14" max="14" width="2.57421875" style="454" customWidth="1"/>
    <col min="15" max="16384" width="8.8515625" style="454" customWidth="1"/>
  </cols>
  <sheetData>
    <row r="1" spans="1:11" s="404" customFormat="1" ht="9.75" customHeight="1">
      <c r="A1" s="454"/>
      <c r="B1" s="454"/>
      <c r="C1" s="454"/>
      <c r="D1" s="454"/>
      <c r="E1" s="454"/>
      <c r="K1" s="656" t="s">
        <v>498</v>
      </c>
    </row>
    <row r="2" s="407" customFormat="1" ht="6" customHeight="1"/>
    <row r="3" spans="1:11" s="407" customFormat="1" ht="12.75" customHeight="1">
      <c r="A3" s="935" t="s">
        <v>60</v>
      </c>
      <c r="B3" s="936"/>
      <c r="C3" s="941" t="s">
        <v>105</v>
      </c>
      <c r="D3" s="942"/>
      <c r="E3" s="941" t="s">
        <v>4</v>
      </c>
      <c r="F3" s="943"/>
      <c r="G3" s="943"/>
      <c r="H3" s="943"/>
      <c r="I3" s="943"/>
      <c r="J3" s="943"/>
      <c r="K3" s="943"/>
    </row>
    <row r="4" spans="1:11" s="407" customFormat="1" ht="12.75" customHeight="1">
      <c r="A4" s="937"/>
      <c r="B4" s="938"/>
      <c r="C4" s="944" t="s">
        <v>65</v>
      </c>
      <c r="D4" s="947" t="s">
        <v>344</v>
      </c>
      <c r="E4" s="947" t="s">
        <v>345</v>
      </c>
      <c r="F4" s="944" t="s">
        <v>318</v>
      </c>
      <c r="G4" s="944" t="s">
        <v>319</v>
      </c>
      <c r="H4" s="947" t="s">
        <v>344</v>
      </c>
      <c r="I4" s="412" t="s">
        <v>346</v>
      </c>
      <c r="J4" s="413"/>
      <c r="K4" s="932" t="s">
        <v>347</v>
      </c>
    </row>
    <row r="5" spans="1:11" s="407" customFormat="1" ht="9.75" customHeight="1">
      <c r="A5" s="937"/>
      <c r="B5" s="938"/>
      <c r="C5" s="945"/>
      <c r="D5" s="948"/>
      <c r="E5" s="948"/>
      <c r="F5" s="945"/>
      <c r="G5" s="945"/>
      <c r="H5" s="948"/>
      <c r="I5" s="944" t="s">
        <v>65</v>
      </c>
      <c r="J5" s="947" t="s">
        <v>348</v>
      </c>
      <c r="K5" s="933"/>
    </row>
    <row r="6" spans="1:11" s="407" customFormat="1" ht="9.75" customHeight="1">
      <c r="A6" s="937"/>
      <c r="B6" s="938"/>
      <c r="C6" s="945"/>
      <c r="D6" s="948"/>
      <c r="E6" s="948"/>
      <c r="F6" s="945"/>
      <c r="G6" s="945"/>
      <c r="H6" s="948"/>
      <c r="I6" s="945"/>
      <c r="J6" s="948"/>
      <c r="K6" s="933"/>
    </row>
    <row r="7" spans="1:11" s="407" customFormat="1" ht="9.75" customHeight="1">
      <c r="A7" s="937"/>
      <c r="B7" s="938"/>
      <c r="C7" s="945"/>
      <c r="D7" s="948"/>
      <c r="E7" s="948"/>
      <c r="F7" s="945"/>
      <c r="G7" s="945"/>
      <c r="H7" s="948"/>
      <c r="I7" s="945"/>
      <c r="J7" s="948"/>
      <c r="K7" s="933"/>
    </row>
    <row r="8" spans="1:11" s="407" customFormat="1" ht="9.75" customHeight="1">
      <c r="A8" s="937"/>
      <c r="B8" s="938"/>
      <c r="C8" s="945"/>
      <c r="D8" s="948"/>
      <c r="E8" s="948"/>
      <c r="F8" s="945"/>
      <c r="G8" s="945"/>
      <c r="H8" s="948"/>
      <c r="I8" s="945"/>
      <c r="J8" s="948"/>
      <c r="K8" s="933"/>
    </row>
    <row r="9" spans="1:11" s="407" customFormat="1" ht="9.75" customHeight="1">
      <c r="A9" s="937"/>
      <c r="B9" s="938"/>
      <c r="C9" s="946"/>
      <c r="D9" s="949"/>
      <c r="E9" s="949"/>
      <c r="F9" s="946"/>
      <c r="G9" s="946"/>
      <c r="H9" s="949"/>
      <c r="I9" s="946"/>
      <c r="J9" s="949"/>
      <c r="K9" s="934"/>
    </row>
    <row r="10" spans="1:11" s="407" customFormat="1" ht="9" customHeight="1">
      <c r="A10" s="939"/>
      <c r="B10" s="940"/>
      <c r="C10" s="409">
        <v>1</v>
      </c>
      <c r="D10" s="409">
        <v>2</v>
      </c>
      <c r="E10" s="409">
        <v>3</v>
      </c>
      <c r="F10" s="409">
        <v>4</v>
      </c>
      <c r="G10" s="409">
        <v>5</v>
      </c>
      <c r="H10" s="409">
        <v>6</v>
      </c>
      <c r="I10" s="409">
        <v>7</v>
      </c>
      <c r="J10" s="409">
        <v>8</v>
      </c>
      <c r="K10" s="410">
        <v>9</v>
      </c>
    </row>
    <row r="11" s="407" customFormat="1" ht="11.25" customHeight="1"/>
    <row r="12" spans="1:11" s="586" customFormat="1" ht="9.75" customHeight="1">
      <c r="A12" s="931" t="s">
        <v>445</v>
      </c>
      <c r="B12" s="931"/>
      <c r="C12" s="931"/>
      <c r="D12" s="931"/>
      <c r="E12" s="931"/>
      <c r="F12" s="931"/>
      <c r="G12" s="931"/>
      <c r="H12" s="931"/>
      <c r="I12" s="931"/>
      <c r="J12" s="931"/>
      <c r="K12" s="931"/>
    </row>
    <row r="13" s="407" customFormat="1" ht="3" customHeight="1"/>
    <row r="14" spans="1:11" s="433" customFormat="1" ht="9.75" customHeight="1">
      <c r="A14" s="433" t="s">
        <v>354</v>
      </c>
      <c r="B14" s="428"/>
      <c r="C14" s="521"/>
      <c r="D14" s="428"/>
      <c r="E14" s="428"/>
      <c r="F14" s="428"/>
      <c r="G14" s="428"/>
      <c r="H14" s="428"/>
      <c r="I14" s="428"/>
      <c r="J14" s="428"/>
      <c r="K14" s="428"/>
    </row>
    <row r="15" spans="2:11" s="407" customFormat="1" ht="3" customHeight="1">
      <c r="B15" s="411"/>
      <c r="C15" s="522"/>
      <c r="D15" s="411"/>
      <c r="E15" s="411"/>
      <c r="F15" s="411"/>
      <c r="G15" s="411"/>
      <c r="H15" s="587"/>
      <c r="I15" s="411"/>
      <c r="J15" s="411"/>
      <c r="K15" s="411"/>
    </row>
    <row r="16" spans="1:14" s="407" customFormat="1" ht="9" customHeight="1">
      <c r="A16" s="415" t="s">
        <v>446</v>
      </c>
      <c r="B16" s="411"/>
      <c r="C16" s="525">
        <v>375</v>
      </c>
      <c r="D16" s="418">
        <v>5.458038599248974</v>
      </c>
      <c r="E16" s="424">
        <v>576</v>
      </c>
      <c r="F16" s="424">
        <v>304</v>
      </c>
      <c r="G16" s="424">
        <v>272</v>
      </c>
      <c r="H16" s="418">
        <v>8.383547288446424</v>
      </c>
      <c r="I16" s="424">
        <v>173</v>
      </c>
      <c r="J16" s="418">
        <v>300.34722222222223</v>
      </c>
      <c r="K16" s="424">
        <v>1117.6470588235293</v>
      </c>
      <c r="M16" s="422"/>
      <c r="N16" s="423"/>
    </row>
    <row r="17" spans="1:14" s="407" customFormat="1" ht="9" customHeight="1">
      <c r="A17" s="415" t="s">
        <v>447</v>
      </c>
      <c r="B17" s="411"/>
      <c r="C17" s="525">
        <v>278</v>
      </c>
      <c r="D17" s="418">
        <v>5.201511806309172</v>
      </c>
      <c r="E17" s="424">
        <v>435</v>
      </c>
      <c r="F17" s="424">
        <v>214</v>
      </c>
      <c r="G17" s="424">
        <v>221</v>
      </c>
      <c r="H17" s="418">
        <v>8.139056243685214</v>
      </c>
      <c r="I17" s="424">
        <v>124</v>
      </c>
      <c r="J17" s="418">
        <v>285.0574712643678</v>
      </c>
      <c r="K17" s="424">
        <v>968.3257918552036</v>
      </c>
      <c r="M17" s="422"/>
      <c r="N17" s="423"/>
    </row>
    <row r="18" spans="1:14" s="407" customFormat="1" ht="9" customHeight="1">
      <c r="A18" s="415" t="s">
        <v>82</v>
      </c>
      <c r="B18" s="411"/>
      <c r="C18" s="525">
        <v>531</v>
      </c>
      <c r="D18" s="418">
        <v>3.988672470648328</v>
      </c>
      <c r="E18" s="424">
        <v>1014</v>
      </c>
      <c r="F18" s="424">
        <v>498</v>
      </c>
      <c r="G18" s="424">
        <v>516</v>
      </c>
      <c r="H18" s="418">
        <v>7.6167869778482205</v>
      </c>
      <c r="I18" s="424">
        <v>303</v>
      </c>
      <c r="J18" s="418">
        <v>298.8165680473373</v>
      </c>
      <c r="K18" s="424">
        <v>965.1162790697674</v>
      </c>
      <c r="M18" s="422"/>
      <c r="N18" s="423"/>
    </row>
    <row r="19" spans="2:14" s="407" customFormat="1" ht="3" customHeight="1">
      <c r="B19" s="411"/>
      <c r="C19" s="525"/>
      <c r="D19" s="418"/>
      <c r="E19" s="424"/>
      <c r="F19" s="424"/>
      <c r="G19" s="424"/>
      <c r="H19" s="418"/>
      <c r="I19" s="424"/>
      <c r="J19" s="418"/>
      <c r="K19" s="424"/>
      <c r="M19" s="422"/>
      <c r="N19" s="423"/>
    </row>
    <row r="20" spans="1:14" s="433" customFormat="1" ht="9.75" customHeight="1">
      <c r="A20" s="427" t="s">
        <v>356</v>
      </c>
      <c r="B20" s="428"/>
      <c r="C20" s="527">
        <v>1184</v>
      </c>
      <c r="D20" s="430">
        <v>4.638062668687985</v>
      </c>
      <c r="E20" s="528">
        <v>2025</v>
      </c>
      <c r="F20" s="528">
        <v>1016</v>
      </c>
      <c r="G20" s="528">
        <v>1009</v>
      </c>
      <c r="H20" s="430">
        <v>7.932497385213825</v>
      </c>
      <c r="I20" s="528">
        <v>600</v>
      </c>
      <c r="J20" s="430">
        <v>296.2962962962963</v>
      </c>
      <c r="K20" s="528">
        <v>1006.9375619425174</v>
      </c>
      <c r="M20" s="422"/>
      <c r="N20" s="423"/>
    </row>
    <row r="21" spans="2:14" s="407" customFormat="1" ht="6" customHeight="1">
      <c r="B21" s="411"/>
      <c r="C21" s="525"/>
      <c r="D21" s="418"/>
      <c r="E21" s="424"/>
      <c r="F21" s="424"/>
      <c r="G21" s="424"/>
      <c r="H21" s="418"/>
      <c r="I21" s="424"/>
      <c r="J21" s="418"/>
      <c r="K21" s="424"/>
      <c r="M21" s="422"/>
      <c r="N21" s="423"/>
    </row>
    <row r="22" spans="1:14" s="433" customFormat="1" ht="9.75" customHeight="1">
      <c r="A22" s="433" t="s">
        <v>89</v>
      </c>
      <c r="B22" s="428"/>
      <c r="C22" s="527"/>
      <c r="D22" s="418"/>
      <c r="E22" s="424"/>
      <c r="F22" s="528"/>
      <c r="G22" s="528"/>
      <c r="H22" s="418"/>
      <c r="I22" s="528"/>
      <c r="J22" s="418"/>
      <c r="K22" s="424"/>
      <c r="M22" s="422"/>
      <c r="N22" s="423"/>
    </row>
    <row r="23" spans="2:14" s="407" customFormat="1" ht="3" customHeight="1">
      <c r="B23" s="411"/>
      <c r="C23" s="525"/>
      <c r="D23" s="418"/>
      <c r="E23" s="424"/>
      <c r="F23" s="424"/>
      <c r="G23" s="424"/>
      <c r="H23" s="418"/>
      <c r="I23" s="424"/>
      <c r="J23" s="418"/>
      <c r="K23" s="424"/>
      <c r="M23" s="422"/>
      <c r="N23" s="423"/>
    </row>
    <row r="24" spans="1:14" s="407" customFormat="1" ht="9" customHeight="1">
      <c r="A24" s="415" t="s">
        <v>446</v>
      </c>
      <c r="B24" s="411"/>
      <c r="C24" s="525">
        <v>688</v>
      </c>
      <c r="D24" s="418">
        <v>3.9817349484052804</v>
      </c>
      <c r="E24" s="424">
        <v>1247</v>
      </c>
      <c r="F24" s="424">
        <v>640</v>
      </c>
      <c r="G24" s="424">
        <v>607</v>
      </c>
      <c r="H24" s="418">
        <v>7.216894593984571</v>
      </c>
      <c r="I24" s="424">
        <v>330</v>
      </c>
      <c r="J24" s="418">
        <v>264.635124298316</v>
      </c>
      <c r="K24" s="424">
        <v>1054.3657331136737</v>
      </c>
      <c r="M24" s="422"/>
      <c r="N24" s="423"/>
    </row>
    <row r="25" spans="1:14" s="407" customFormat="1" ht="9" customHeight="1">
      <c r="A25" s="415" t="s">
        <v>448</v>
      </c>
      <c r="B25" s="411"/>
      <c r="C25" s="525">
        <v>504</v>
      </c>
      <c r="D25" s="418">
        <v>4.814811276593712</v>
      </c>
      <c r="E25" s="424">
        <v>763</v>
      </c>
      <c r="F25" s="424">
        <v>393</v>
      </c>
      <c r="G25" s="424">
        <v>370</v>
      </c>
      <c r="H25" s="418">
        <v>7.289089293732148</v>
      </c>
      <c r="I25" s="424">
        <v>227</v>
      </c>
      <c r="J25" s="418">
        <v>297.5098296199214</v>
      </c>
      <c r="K25" s="424">
        <v>1062.162162162162</v>
      </c>
      <c r="M25" s="422"/>
      <c r="N25" s="423"/>
    </row>
    <row r="26" spans="1:14" s="407" customFormat="1" ht="9" customHeight="1">
      <c r="A26" s="415" t="s">
        <v>453</v>
      </c>
      <c r="B26" s="411"/>
      <c r="C26" s="525">
        <v>326</v>
      </c>
      <c r="D26" s="418">
        <v>3.9194940726669394</v>
      </c>
      <c r="E26" s="424">
        <v>624</v>
      </c>
      <c r="F26" s="424">
        <v>323</v>
      </c>
      <c r="G26" s="424">
        <v>301</v>
      </c>
      <c r="H26" s="418">
        <v>7.5023444826508285</v>
      </c>
      <c r="I26" s="424">
        <v>186</v>
      </c>
      <c r="J26" s="418">
        <v>298.0769230769231</v>
      </c>
      <c r="K26" s="424">
        <v>1073.0897009966777</v>
      </c>
      <c r="M26" s="422"/>
      <c r="N26" s="423"/>
    </row>
    <row r="27" spans="1:14" s="407" customFormat="1" ht="9" customHeight="1">
      <c r="A27" s="415" t="s">
        <v>449</v>
      </c>
      <c r="B27" s="411"/>
      <c r="C27" s="525">
        <v>405</v>
      </c>
      <c r="D27" s="418">
        <v>4.752461305577395</v>
      </c>
      <c r="E27" s="424">
        <v>676</v>
      </c>
      <c r="F27" s="424">
        <v>328</v>
      </c>
      <c r="G27" s="424">
        <v>348</v>
      </c>
      <c r="H27" s="418">
        <v>7.932503314988441</v>
      </c>
      <c r="I27" s="424">
        <v>193</v>
      </c>
      <c r="J27" s="418">
        <v>285.50295857988164</v>
      </c>
      <c r="K27" s="424">
        <v>942.5287356321838</v>
      </c>
      <c r="M27" s="422"/>
      <c r="N27" s="423"/>
    </row>
    <row r="28" spans="1:14" s="407" customFormat="1" ht="9" customHeight="1">
      <c r="A28" s="415" t="s">
        <v>450</v>
      </c>
      <c r="B28" s="411"/>
      <c r="C28" s="525">
        <v>448</v>
      </c>
      <c r="D28" s="418">
        <v>5.059802803221107</v>
      </c>
      <c r="E28" s="424">
        <v>608</v>
      </c>
      <c r="F28" s="424">
        <v>309</v>
      </c>
      <c r="G28" s="424">
        <v>299</v>
      </c>
      <c r="H28" s="418">
        <v>6.86687523294293</v>
      </c>
      <c r="I28" s="424">
        <v>166</v>
      </c>
      <c r="J28" s="418">
        <v>273.0263157894737</v>
      </c>
      <c r="K28" s="424">
        <v>1033.4448160535117</v>
      </c>
      <c r="M28" s="422"/>
      <c r="N28" s="423"/>
    </row>
    <row r="29" spans="1:14" s="407" customFormat="1" ht="9" customHeight="1">
      <c r="A29" s="415" t="s">
        <v>452</v>
      </c>
      <c r="B29" s="411"/>
      <c r="C29" s="525">
        <v>650</v>
      </c>
      <c r="D29" s="418">
        <v>5.0495241794523205</v>
      </c>
      <c r="E29" s="424">
        <v>984</v>
      </c>
      <c r="F29" s="424">
        <v>477</v>
      </c>
      <c r="G29" s="424">
        <v>507</v>
      </c>
      <c r="H29" s="418">
        <v>7.644202757817052</v>
      </c>
      <c r="I29" s="424">
        <v>249</v>
      </c>
      <c r="J29" s="418">
        <v>253.0487804878049</v>
      </c>
      <c r="K29" s="424">
        <v>940.828402366864</v>
      </c>
      <c r="M29" s="422"/>
      <c r="N29" s="423"/>
    </row>
    <row r="30" spans="1:14" s="407" customFormat="1" ht="9" customHeight="1">
      <c r="A30" s="415" t="s">
        <v>451</v>
      </c>
      <c r="B30" s="411"/>
      <c r="C30" s="525">
        <v>557</v>
      </c>
      <c r="D30" s="418">
        <v>4.343486330104961</v>
      </c>
      <c r="E30" s="424">
        <v>901</v>
      </c>
      <c r="F30" s="424">
        <v>467</v>
      </c>
      <c r="G30" s="424">
        <v>434</v>
      </c>
      <c r="H30" s="418">
        <v>7.025998533975889</v>
      </c>
      <c r="I30" s="424">
        <v>193</v>
      </c>
      <c r="J30" s="418">
        <v>214.20643729189788</v>
      </c>
      <c r="K30" s="424">
        <v>1076.036866359447</v>
      </c>
      <c r="M30" s="422"/>
      <c r="N30" s="423"/>
    </row>
    <row r="31" spans="1:14" s="407" customFormat="1" ht="9" customHeight="1">
      <c r="A31" s="415" t="s">
        <v>447</v>
      </c>
      <c r="B31" s="411"/>
      <c r="C31" s="525">
        <v>461</v>
      </c>
      <c r="D31" s="418">
        <v>4.0715389710752925</v>
      </c>
      <c r="E31" s="424">
        <v>819</v>
      </c>
      <c r="F31" s="424">
        <v>415</v>
      </c>
      <c r="G31" s="424">
        <v>404</v>
      </c>
      <c r="H31" s="418">
        <v>7.23338485316847</v>
      </c>
      <c r="I31" s="424">
        <v>212</v>
      </c>
      <c r="J31" s="418">
        <v>258.85225885225884</v>
      </c>
      <c r="K31" s="424">
        <v>1027.2277227722773</v>
      </c>
      <c r="M31" s="422"/>
      <c r="N31" s="423"/>
    </row>
    <row r="32" spans="1:14" s="407" customFormat="1" ht="9" customHeight="1">
      <c r="A32" s="415" t="s">
        <v>82</v>
      </c>
      <c r="B32" s="411"/>
      <c r="C32" s="525">
        <v>766</v>
      </c>
      <c r="D32" s="418">
        <v>4.794121880847921</v>
      </c>
      <c r="E32" s="424">
        <v>1270</v>
      </c>
      <c r="F32" s="424">
        <v>638</v>
      </c>
      <c r="G32" s="424">
        <v>632</v>
      </c>
      <c r="H32" s="418">
        <v>7.948478836392767</v>
      </c>
      <c r="I32" s="424">
        <v>306</v>
      </c>
      <c r="J32" s="418">
        <v>240.9448818897638</v>
      </c>
      <c r="K32" s="424">
        <v>1009.493670886076</v>
      </c>
      <c r="M32" s="422"/>
      <c r="N32" s="423"/>
    </row>
    <row r="33" spans="2:14" s="407" customFormat="1" ht="3" customHeight="1">
      <c r="B33" s="411"/>
      <c r="C33" s="525"/>
      <c r="D33" s="418"/>
      <c r="E33" s="424"/>
      <c r="F33" s="424"/>
      <c r="G33" s="424"/>
      <c r="H33" s="418"/>
      <c r="I33" s="424"/>
      <c r="J33" s="418"/>
      <c r="K33" s="424"/>
      <c r="M33" s="422"/>
      <c r="N33" s="423"/>
    </row>
    <row r="34" spans="1:14" s="433" customFormat="1" ht="9.75" customHeight="1">
      <c r="A34" s="427" t="s">
        <v>356</v>
      </c>
      <c r="B34" s="428"/>
      <c r="C34" s="527">
        <v>4805</v>
      </c>
      <c r="D34" s="430">
        <v>4.514420308032849</v>
      </c>
      <c r="E34" s="528">
        <v>7892</v>
      </c>
      <c r="F34" s="528">
        <v>3990</v>
      </c>
      <c r="G34" s="528">
        <v>3902</v>
      </c>
      <c r="H34" s="430">
        <v>7.414735706762799</v>
      </c>
      <c r="I34" s="528">
        <v>2062</v>
      </c>
      <c r="J34" s="430">
        <v>261.2772427774962</v>
      </c>
      <c r="K34" s="528">
        <v>1022.5525371604306</v>
      </c>
      <c r="M34" s="422"/>
      <c r="N34" s="423"/>
    </row>
    <row r="35" spans="1:14" s="407" customFormat="1" ht="6" customHeight="1">
      <c r="A35" s="425"/>
      <c r="B35" s="416"/>
      <c r="C35" s="525"/>
      <c r="D35" s="430"/>
      <c r="E35" s="528"/>
      <c r="F35" s="528"/>
      <c r="G35" s="528"/>
      <c r="H35" s="430"/>
      <c r="I35" s="528"/>
      <c r="J35" s="430"/>
      <c r="K35" s="528"/>
      <c r="M35" s="422"/>
      <c r="N35" s="423"/>
    </row>
    <row r="36" spans="1:14" s="433" customFormat="1" ht="9.75" customHeight="1">
      <c r="A36" s="427" t="s">
        <v>153</v>
      </c>
      <c r="B36" s="428"/>
      <c r="C36" s="527">
        <v>5989</v>
      </c>
      <c r="D36" s="430">
        <v>4.538334872886462</v>
      </c>
      <c r="E36" s="528">
        <v>9917</v>
      </c>
      <c r="F36" s="528">
        <v>5006</v>
      </c>
      <c r="G36" s="528">
        <v>4911</v>
      </c>
      <c r="H36" s="430">
        <v>7.514888451229761</v>
      </c>
      <c r="I36" s="528">
        <v>2662</v>
      </c>
      <c r="J36" s="430">
        <v>268.4279520016134</v>
      </c>
      <c r="K36" s="528">
        <v>1019.3443290572185</v>
      </c>
      <c r="M36" s="422"/>
      <c r="N36" s="423"/>
    </row>
    <row r="37" spans="2:14" s="407" customFormat="1" ht="11.25" customHeight="1">
      <c r="B37" s="411"/>
      <c r="C37" s="534"/>
      <c r="D37" s="530"/>
      <c r="E37" s="529"/>
      <c r="F37" s="529"/>
      <c r="G37" s="529"/>
      <c r="H37" s="530"/>
      <c r="I37" s="529"/>
      <c r="J37" s="530"/>
      <c r="K37" s="529"/>
      <c r="M37" s="422"/>
      <c r="N37" s="423"/>
    </row>
    <row r="38" spans="1:14" s="586" customFormat="1" ht="9.75" customHeight="1">
      <c r="A38" s="931" t="s">
        <v>454</v>
      </c>
      <c r="B38" s="931"/>
      <c r="C38" s="931"/>
      <c r="D38" s="931"/>
      <c r="E38" s="931"/>
      <c r="F38" s="931"/>
      <c r="G38" s="931"/>
      <c r="H38" s="931"/>
      <c r="I38" s="931"/>
      <c r="J38" s="931"/>
      <c r="K38" s="931"/>
      <c r="M38" s="422"/>
      <c r="N38" s="423"/>
    </row>
    <row r="39" spans="3:14" s="407" customFormat="1" ht="3" customHeight="1">
      <c r="C39" s="529"/>
      <c r="D39" s="530"/>
      <c r="E39" s="529"/>
      <c r="F39" s="529"/>
      <c r="G39" s="529"/>
      <c r="H39" s="530"/>
      <c r="I39" s="529"/>
      <c r="J39" s="530"/>
      <c r="K39" s="529"/>
      <c r="M39" s="422"/>
      <c r="N39" s="423"/>
    </row>
    <row r="40" spans="1:14" s="433" customFormat="1" ht="9.75" customHeight="1">
      <c r="A40" s="433" t="s">
        <v>354</v>
      </c>
      <c r="B40" s="437"/>
      <c r="C40" s="532"/>
      <c r="D40" s="439"/>
      <c r="E40" s="532"/>
      <c r="F40" s="532"/>
      <c r="G40" s="532"/>
      <c r="H40" s="439"/>
      <c r="I40" s="532"/>
      <c r="J40" s="439"/>
      <c r="K40" s="529"/>
      <c r="M40" s="422"/>
      <c r="N40" s="423"/>
    </row>
    <row r="41" spans="2:14" s="407" customFormat="1" ht="3" customHeight="1">
      <c r="B41" s="414"/>
      <c r="C41" s="529"/>
      <c r="D41" s="530"/>
      <c r="E41" s="529"/>
      <c r="F41" s="529"/>
      <c r="G41" s="529"/>
      <c r="H41" s="530"/>
      <c r="I41" s="529"/>
      <c r="J41" s="530"/>
      <c r="K41" s="529"/>
      <c r="M41" s="422"/>
      <c r="N41" s="423"/>
    </row>
    <row r="42" spans="1:14" s="407" customFormat="1" ht="9" customHeight="1">
      <c r="A42" s="415" t="s">
        <v>81</v>
      </c>
      <c r="B42" s="411"/>
      <c r="C42" s="525">
        <v>1117</v>
      </c>
      <c r="D42" s="418">
        <v>4.232599733236328</v>
      </c>
      <c r="E42" s="424">
        <v>2323</v>
      </c>
      <c r="F42" s="424">
        <v>1191</v>
      </c>
      <c r="G42" s="424">
        <v>1132</v>
      </c>
      <c r="H42" s="418">
        <v>8.802443312719777</v>
      </c>
      <c r="I42" s="424">
        <v>676</v>
      </c>
      <c r="J42" s="418">
        <v>291.00301334481276</v>
      </c>
      <c r="K42" s="424">
        <v>1052.1201413427561</v>
      </c>
      <c r="M42" s="422"/>
      <c r="N42" s="423"/>
    </row>
    <row r="43" spans="1:14" s="407" customFormat="1" ht="9" customHeight="1">
      <c r="A43" s="415" t="s">
        <v>455</v>
      </c>
      <c r="B43" s="411"/>
      <c r="C43" s="525">
        <v>274</v>
      </c>
      <c r="D43" s="418">
        <v>6.5354800238521165</v>
      </c>
      <c r="E43" s="424">
        <v>337</v>
      </c>
      <c r="F43" s="424">
        <v>164</v>
      </c>
      <c r="G43" s="424">
        <v>173</v>
      </c>
      <c r="H43" s="418">
        <v>8.038163387000596</v>
      </c>
      <c r="I43" s="424">
        <v>99</v>
      </c>
      <c r="J43" s="418">
        <v>293.7685459940653</v>
      </c>
      <c r="K43" s="424">
        <v>947.9768786127167</v>
      </c>
      <c r="M43" s="422"/>
      <c r="N43" s="423"/>
    </row>
    <row r="44" spans="1:14" s="407" customFormat="1" ht="9" customHeight="1">
      <c r="A44" s="415" t="s">
        <v>456</v>
      </c>
      <c r="B44" s="411"/>
      <c r="C44" s="525">
        <v>287</v>
      </c>
      <c r="D44" s="418">
        <v>4.633740736554887</v>
      </c>
      <c r="E44" s="424">
        <v>543</v>
      </c>
      <c r="F44" s="424">
        <v>268</v>
      </c>
      <c r="G44" s="424">
        <v>275</v>
      </c>
      <c r="H44" s="418">
        <v>8.76697289180942</v>
      </c>
      <c r="I44" s="424">
        <v>145</v>
      </c>
      <c r="J44" s="418">
        <v>267.03499079189686</v>
      </c>
      <c r="K44" s="424">
        <v>974.5454545454545</v>
      </c>
      <c r="M44" s="422"/>
      <c r="N44" s="423"/>
    </row>
    <row r="45" spans="1:14" s="407" customFormat="1" ht="9" customHeight="1">
      <c r="A45" s="415" t="s">
        <v>457</v>
      </c>
      <c r="B45" s="411"/>
      <c r="C45" s="525">
        <v>257</v>
      </c>
      <c r="D45" s="418">
        <v>6.256542590744212</v>
      </c>
      <c r="E45" s="424">
        <v>374</v>
      </c>
      <c r="F45" s="424">
        <v>199</v>
      </c>
      <c r="G45" s="424">
        <v>175</v>
      </c>
      <c r="H45" s="418">
        <v>9.10485186357329</v>
      </c>
      <c r="I45" s="424">
        <v>98</v>
      </c>
      <c r="J45" s="418">
        <v>262.03208556149735</v>
      </c>
      <c r="K45" s="424">
        <v>1137.142857142857</v>
      </c>
      <c r="M45" s="422"/>
      <c r="N45" s="423"/>
    </row>
    <row r="46" spans="2:14" s="407" customFormat="1" ht="3" customHeight="1">
      <c r="B46" s="411"/>
      <c r="C46" s="525"/>
      <c r="D46" s="418"/>
      <c r="E46" s="424"/>
      <c r="F46" s="424"/>
      <c r="G46" s="424"/>
      <c r="H46" s="418"/>
      <c r="I46" s="424"/>
      <c r="J46" s="418"/>
      <c r="K46" s="424"/>
      <c r="M46" s="422"/>
      <c r="N46" s="423"/>
    </row>
    <row r="47" spans="1:14" s="433" customFormat="1" ht="9.75" customHeight="1">
      <c r="A47" s="427" t="s">
        <v>356</v>
      </c>
      <c r="B47" s="428"/>
      <c r="C47" s="527">
        <v>1935</v>
      </c>
      <c r="D47" s="430">
        <v>4.732868118079557</v>
      </c>
      <c r="E47" s="528">
        <v>3577</v>
      </c>
      <c r="F47" s="528">
        <v>1822</v>
      </c>
      <c r="G47" s="528">
        <v>1755</v>
      </c>
      <c r="H47" s="430">
        <v>8.749079720088151</v>
      </c>
      <c r="I47" s="528">
        <v>1018</v>
      </c>
      <c r="J47" s="430">
        <v>284.5960301928991</v>
      </c>
      <c r="K47" s="528">
        <v>1038.176638176638</v>
      </c>
      <c r="M47" s="422"/>
      <c r="N47" s="423"/>
    </row>
    <row r="48" spans="2:14" s="407" customFormat="1" ht="6" customHeight="1">
      <c r="B48" s="411"/>
      <c r="C48" s="525"/>
      <c r="D48" s="418"/>
      <c r="E48" s="424"/>
      <c r="F48" s="424"/>
      <c r="G48" s="424"/>
      <c r="H48" s="418"/>
      <c r="I48" s="424"/>
      <c r="J48" s="418"/>
      <c r="K48" s="424"/>
      <c r="M48" s="422"/>
      <c r="N48" s="423"/>
    </row>
    <row r="49" spans="1:14" s="433" customFormat="1" ht="9.75" customHeight="1">
      <c r="A49" s="433" t="s">
        <v>89</v>
      </c>
      <c r="B49" s="428"/>
      <c r="C49" s="527"/>
      <c r="D49" s="418"/>
      <c r="E49" s="424"/>
      <c r="F49" s="528"/>
      <c r="G49" s="528"/>
      <c r="H49" s="418"/>
      <c r="I49" s="528"/>
      <c r="J49" s="418"/>
      <c r="K49" s="424"/>
      <c r="M49" s="422"/>
      <c r="N49" s="423"/>
    </row>
    <row r="50" spans="2:14" s="407" customFormat="1" ht="3" customHeight="1">
      <c r="B50" s="411"/>
      <c r="C50" s="525"/>
      <c r="D50" s="418"/>
      <c r="E50" s="424"/>
      <c r="F50" s="424"/>
      <c r="G50" s="424"/>
      <c r="H50" s="418"/>
      <c r="I50" s="424"/>
      <c r="J50" s="418"/>
      <c r="K50" s="424"/>
      <c r="M50" s="422"/>
      <c r="N50" s="423"/>
    </row>
    <row r="51" spans="1:14" s="407" customFormat="1" ht="9" customHeight="1">
      <c r="A51" s="415" t="s">
        <v>458</v>
      </c>
      <c r="B51" s="411"/>
      <c r="C51" s="525">
        <v>608</v>
      </c>
      <c r="D51" s="418">
        <v>4.751521971881618</v>
      </c>
      <c r="E51" s="424">
        <v>1015</v>
      </c>
      <c r="F51" s="424">
        <v>499</v>
      </c>
      <c r="G51" s="424">
        <v>516</v>
      </c>
      <c r="H51" s="418">
        <v>7.9322282918747415</v>
      </c>
      <c r="I51" s="424">
        <v>219</v>
      </c>
      <c r="J51" s="418">
        <v>215.76354679802955</v>
      </c>
      <c r="K51" s="424">
        <v>967.0542635658915</v>
      </c>
      <c r="M51" s="422"/>
      <c r="N51" s="423"/>
    </row>
    <row r="52" spans="1:14" s="407" customFormat="1" ht="9" customHeight="1">
      <c r="A52" s="415" t="s">
        <v>81</v>
      </c>
      <c r="B52" s="411"/>
      <c r="C52" s="525">
        <v>997</v>
      </c>
      <c r="D52" s="418">
        <v>4.154391696216878</v>
      </c>
      <c r="E52" s="424">
        <v>1860</v>
      </c>
      <c r="F52" s="424">
        <v>906</v>
      </c>
      <c r="G52" s="424">
        <v>954</v>
      </c>
      <c r="H52" s="418">
        <v>7.750419814406614</v>
      </c>
      <c r="I52" s="424">
        <v>415</v>
      </c>
      <c r="J52" s="418">
        <v>223.11827956989248</v>
      </c>
      <c r="K52" s="424">
        <v>949.685534591195</v>
      </c>
      <c r="M52" s="422"/>
      <c r="N52" s="423"/>
    </row>
    <row r="53" spans="1:14" s="407" customFormat="1" ht="9" customHeight="1">
      <c r="A53" s="415" t="s">
        <v>459</v>
      </c>
      <c r="B53" s="411"/>
      <c r="C53" s="525">
        <v>412</v>
      </c>
      <c r="D53" s="418">
        <v>4.39208997388199</v>
      </c>
      <c r="E53" s="424">
        <v>768</v>
      </c>
      <c r="F53" s="424">
        <v>396</v>
      </c>
      <c r="G53" s="424">
        <v>372</v>
      </c>
      <c r="H53" s="418">
        <v>8.187196844517883</v>
      </c>
      <c r="I53" s="424">
        <v>193</v>
      </c>
      <c r="J53" s="418">
        <v>251.30208333333334</v>
      </c>
      <c r="K53" s="424">
        <v>1064.516129032258</v>
      </c>
      <c r="M53" s="422"/>
      <c r="N53" s="423"/>
    </row>
    <row r="54" spans="1:14" s="407" customFormat="1" ht="9" customHeight="1">
      <c r="A54" s="415" t="s">
        <v>461</v>
      </c>
      <c r="B54" s="411"/>
      <c r="C54" s="525">
        <v>526</v>
      </c>
      <c r="D54" s="418">
        <v>4.361055607604487</v>
      </c>
      <c r="E54" s="424">
        <v>1020</v>
      </c>
      <c r="F54" s="424">
        <v>519</v>
      </c>
      <c r="G54" s="424">
        <v>501</v>
      </c>
      <c r="H54" s="418">
        <v>8.456799847445964</v>
      </c>
      <c r="I54" s="424">
        <v>269</v>
      </c>
      <c r="J54" s="418">
        <v>263.72549019607845</v>
      </c>
      <c r="K54" s="424">
        <v>1035.9281437125749</v>
      </c>
      <c r="M54" s="422"/>
      <c r="N54" s="423"/>
    </row>
    <row r="55" spans="1:14" s="407" customFormat="1" ht="9" customHeight="1">
      <c r="A55" s="415" t="s">
        <v>463</v>
      </c>
      <c r="B55" s="411"/>
      <c r="C55" s="525">
        <v>727</v>
      </c>
      <c r="D55" s="418">
        <v>4.398090732551316</v>
      </c>
      <c r="E55" s="424">
        <v>1513</v>
      </c>
      <c r="F55" s="424">
        <v>751</v>
      </c>
      <c r="G55" s="424">
        <v>762</v>
      </c>
      <c r="H55" s="418">
        <v>9.153110424140497</v>
      </c>
      <c r="I55" s="424">
        <v>341</v>
      </c>
      <c r="J55" s="418">
        <v>225.38003965631196</v>
      </c>
      <c r="K55" s="424">
        <v>985.5643044619422</v>
      </c>
      <c r="M55" s="422"/>
      <c r="N55" s="423"/>
    </row>
    <row r="56" spans="1:14" s="407" customFormat="1" ht="9" customHeight="1">
      <c r="A56" s="415" t="s">
        <v>462</v>
      </c>
      <c r="B56" s="411"/>
      <c r="C56" s="525">
        <v>508</v>
      </c>
      <c r="D56" s="418">
        <v>6.359539308963445</v>
      </c>
      <c r="E56" s="424">
        <v>593</v>
      </c>
      <c r="F56" s="424">
        <v>309</v>
      </c>
      <c r="G56" s="424">
        <v>284</v>
      </c>
      <c r="H56" s="418">
        <v>7.423635453179769</v>
      </c>
      <c r="I56" s="424">
        <v>165</v>
      </c>
      <c r="J56" s="418">
        <v>278.24620573355816</v>
      </c>
      <c r="K56" s="424">
        <v>1088.0281690140846</v>
      </c>
      <c r="M56" s="422"/>
      <c r="N56" s="423"/>
    </row>
    <row r="57" spans="1:14" s="407" customFormat="1" ht="9" customHeight="1">
      <c r="A57" s="415" t="s">
        <v>465</v>
      </c>
      <c r="B57" s="411"/>
      <c r="C57" s="525">
        <v>762</v>
      </c>
      <c r="D57" s="418">
        <v>5.687925474740236</v>
      </c>
      <c r="E57" s="424">
        <v>1055</v>
      </c>
      <c r="F57" s="424">
        <v>523</v>
      </c>
      <c r="G57" s="424">
        <v>532</v>
      </c>
      <c r="H57" s="418">
        <v>7.875014928938254</v>
      </c>
      <c r="I57" s="424">
        <v>265</v>
      </c>
      <c r="J57" s="418">
        <v>251.18483412322274</v>
      </c>
      <c r="K57" s="424">
        <v>983.0827067669173</v>
      </c>
      <c r="M57" s="422"/>
      <c r="N57" s="423"/>
    </row>
    <row r="58" spans="1:14" s="407" customFormat="1" ht="9" customHeight="1">
      <c r="A58" s="415" t="s">
        <v>466</v>
      </c>
      <c r="B58" s="411"/>
      <c r="C58" s="525">
        <v>551</v>
      </c>
      <c r="D58" s="418">
        <v>4.071920010050474</v>
      </c>
      <c r="E58" s="424">
        <v>1069</v>
      </c>
      <c r="F58" s="424">
        <v>541</v>
      </c>
      <c r="G58" s="424">
        <v>528</v>
      </c>
      <c r="H58" s="418">
        <v>7.899968222765802</v>
      </c>
      <c r="I58" s="424">
        <v>220</v>
      </c>
      <c r="J58" s="418">
        <v>205.799812909261</v>
      </c>
      <c r="K58" s="424">
        <v>1024.6212121212122</v>
      </c>
      <c r="M58" s="422"/>
      <c r="N58" s="423"/>
    </row>
    <row r="59" spans="1:14" s="407" customFormat="1" ht="9" customHeight="1">
      <c r="A59" s="415" t="s">
        <v>460</v>
      </c>
      <c r="B59" s="411"/>
      <c r="C59" s="525">
        <v>612</v>
      </c>
      <c r="D59" s="418">
        <v>4.742494924290563</v>
      </c>
      <c r="E59" s="424">
        <v>1075</v>
      </c>
      <c r="F59" s="424">
        <v>553</v>
      </c>
      <c r="G59" s="424">
        <v>522</v>
      </c>
      <c r="H59" s="418">
        <v>8.330362816360058</v>
      </c>
      <c r="I59" s="424">
        <v>227</v>
      </c>
      <c r="J59" s="418">
        <v>211.1627906976744</v>
      </c>
      <c r="K59" s="424">
        <v>1059.3869731800767</v>
      </c>
      <c r="M59" s="422"/>
      <c r="N59" s="423"/>
    </row>
    <row r="60" spans="1:14" s="407" customFormat="1" ht="9" customHeight="1">
      <c r="A60" s="415" t="s">
        <v>464</v>
      </c>
      <c r="B60" s="411"/>
      <c r="C60" s="525">
        <v>969</v>
      </c>
      <c r="D60" s="418">
        <v>6.4565565031982945</v>
      </c>
      <c r="E60" s="424">
        <v>1149</v>
      </c>
      <c r="F60" s="424">
        <v>597</v>
      </c>
      <c r="G60" s="424">
        <v>552</v>
      </c>
      <c r="H60" s="418">
        <v>7.65591684434968</v>
      </c>
      <c r="I60" s="424">
        <v>302</v>
      </c>
      <c r="J60" s="418">
        <v>262.8372497824195</v>
      </c>
      <c r="K60" s="424">
        <v>1081.5217391304348</v>
      </c>
      <c r="M60" s="422"/>
      <c r="N60" s="423"/>
    </row>
    <row r="61" spans="2:14" s="407" customFormat="1" ht="3" customHeight="1">
      <c r="B61" s="411"/>
      <c r="C61" s="525"/>
      <c r="D61" s="418"/>
      <c r="E61" s="424"/>
      <c r="F61" s="424"/>
      <c r="G61" s="424"/>
      <c r="H61" s="418"/>
      <c r="I61" s="424"/>
      <c r="J61" s="418"/>
      <c r="K61" s="424"/>
      <c r="M61" s="422"/>
      <c r="N61" s="423"/>
    </row>
    <row r="62" spans="1:14" s="433" customFormat="1" ht="9.75" customHeight="1">
      <c r="A62" s="427" t="s">
        <v>356</v>
      </c>
      <c r="B62" s="428"/>
      <c r="C62" s="527">
        <v>6672</v>
      </c>
      <c r="D62" s="430">
        <v>4.848999312477016</v>
      </c>
      <c r="E62" s="528">
        <v>11117</v>
      </c>
      <c r="F62" s="528">
        <v>5594</v>
      </c>
      <c r="G62" s="528">
        <v>5523</v>
      </c>
      <c r="H62" s="430">
        <v>8.079485215348768</v>
      </c>
      <c r="I62" s="528">
        <v>2616</v>
      </c>
      <c r="J62" s="430">
        <v>235.31528290006295</v>
      </c>
      <c r="K62" s="528">
        <v>1012.8553322469672</v>
      </c>
      <c r="M62" s="422"/>
      <c r="N62" s="423"/>
    </row>
    <row r="63" spans="2:14" s="407" customFormat="1" ht="6" customHeight="1">
      <c r="B63" s="416"/>
      <c r="C63" s="525"/>
      <c r="D63" s="430"/>
      <c r="E63" s="528"/>
      <c r="F63" s="528"/>
      <c r="G63" s="528"/>
      <c r="H63" s="430"/>
      <c r="I63" s="528"/>
      <c r="J63" s="430"/>
      <c r="K63" s="528"/>
      <c r="M63" s="422"/>
      <c r="N63" s="423"/>
    </row>
    <row r="64" spans="1:14" s="433" customFormat="1" ht="9.75" customHeight="1">
      <c r="A64" s="427" t="s">
        <v>153</v>
      </c>
      <c r="B64" s="428"/>
      <c r="C64" s="527">
        <v>8607</v>
      </c>
      <c r="D64" s="430">
        <v>4.82239716897776</v>
      </c>
      <c r="E64" s="528">
        <v>14694</v>
      </c>
      <c r="F64" s="528">
        <v>7416</v>
      </c>
      <c r="G64" s="528">
        <v>7278</v>
      </c>
      <c r="H64" s="430">
        <v>8.232869060178833</v>
      </c>
      <c r="I64" s="528">
        <v>3634</v>
      </c>
      <c r="J64" s="430">
        <v>247.31182795698925</v>
      </c>
      <c r="K64" s="528">
        <v>1018.9612530915086</v>
      </c>
      <c r="M64" s="422"/>
      <c r="N64" s="423"/>
    </row>
    <row r="65" spans="13:14" s="407" customFormat="1" ht="9" customHeight="1">
      <c r="M65" s="422"/>
      <c r="N65" s="423"/>
    </row>
    <row r="66" spans="13:14" s="407" customFormat="1" ht="9" customHeight="1">
      <c r="M66" s="422"/>
      <c r="N66" s="423"/>
    </row>
    <row r="67" spans="13:14" s="407" customFormat="1" ht="9" customHeight="1">
      <c r="M67" s="422"/>
      <c r="N67" s="423"/>
    </row>
    <row r="68" spans="13:14" s="407" customFormat="1" ht="9" customHeight="1">
      <c r="M68" s="422"/>
      <c r="N68" s="423"/>
    </row>
    <row r="69" spans="13:14" s="407" customFormat="1" ht="9" customHeight="1">
      <c r="M69" s="422"/>
      <c r="N69" s="423"/>
    </row>
    <row r="70" spans="13:14" s="407" customFormat="1" ht="9" customHeight="1">
      <c r="M70" s="422"/>
      <c r="N70" s="423"/>
    </row>
    <row r="71" spans="13:14" s="407" customFormat="1" ht="9" customHeight="1">
      <c r="M71" s="422"/>
      <c r="N71" s="423"/>
    </row>
    <row r="72" spans="13:14" s="407" customFormat="1" ht="9" customHeight="1">
      <c r="M72" s="422"/>
      <c r="N72" s="423"/>
    </row>
    <row r="73" spans="13:14" s="407" customFormat="1" ht="9" customHeight="1">
      <c r="M73" s="422"/>
      <c r="N73" s="423"/>
    </row>
    <row r="74" spans="13:14" s="407" customFormat="1" ht="9" customHeight="1">
      <c r="M74" s="422"/>
      <c r="N74" s="423"/>
    </row>
    <row r="75" spans="13:14" s="407" customFormat="1" ht="9" customHeight="1">
      <c r="M75" s="422"/>
      <c r="N75" s="423"/>
    </row>
    <row r="76" spans="13:14" s="407" customFormat="1" ht="9" customHeight="1">
      <c r="M76" s="422"/>
      <c r="N76" s="423"/>
    </row>
    <row r="77" spans="13:14" s="407" customFormat="1" ht="9" customHeight="1">
      <c r="M77" s="422"/>
      <c r="N77" s="423"/>
    </row>
    <row r="78" spans="13:14" s="407" customFormat="1" ht="9" customHeight="1">
      <c r="M78" s="422"/>
      <c r="N78" s="423"/>
    </row>
    <row r="79" spans="13:14" s="407" customFormat="1" ht="9" customHeight="1">
      <c r="M79" s="422"/>
      <c r="N79" s="423"/>
    </row>
    <row r="80" spans="13:14" s="407" customFormat="1" ht="9" customHeight="1">
      <c r="M80" s="422"/>
      <c r="N80" s="423"/>
    </row>
    <row r="81" spans="13:14" s="407" customFormat="1" ht="9" customHeight="1">
      <c r="M81" s="422"/>
      <c r="N81" s="423"/>
    </row>
    <row r="82" spans="13:14" s="407" customFormat="1" ht="9" customHeight="1">
      <c r="M82" s="422"/>
      <c r="N82" s="423"/>
    </row>
    <row r="83" spans="13:14" s="407" customFormat="1" ht="9" customHeight="1">
      <c r="M83" s="422"/>
      <c r="N83" s="423"/>
    </row>
    <row r="84" spans="13:14" s="407" customFormat="1" ht="9" customHeight="1">
      <c r="M84" s="422"/>
      <c r="N84" s="423"/>
    </row>
    <row r="85" spans="13:14" s="407" customFormat="1" ht="9" customHeight="1">
      <c r="M85" s="422"/>
      <c r="N85" s="423"/>
    </row>
    <row r="86" spans="13:14" s="407" customFormat="1" ht="9" customHeight="1">
      <c r="M86" s="422"/>
      <c r="N86" s="423"/>
    </row>
    <row r="87" spans="13:14" s="407" customFormat="1" ht="9" customHeight="1">
      <c r="M87" s="422"/>
      <c r="N87" s="423"/>
    </row>
    <row r="88" s="407" customFormat="1" ht="9" customHeight="1"/>
    <row r="89" s="407" customFormat="1" ht="9" customHeight="1"/>
    <row r="90" s="407" customFormat="1" ht="9" customHeight="1"/>
    <row r="91" s="407" customFormat="1" ht="9" customHeight="1"/>
  </sheetData>
  <sheetProtection/>
  <mergeCells count="14">
    <mergeCell ref="E3:K3"/>
    <mergeCell ref="C4:C9"/>
    <mergeCell ref="D4:D9"/>
    <mergeCell ref="J5:J9"/>
    <mergeCell ref="E4:E9"/>
    <mergeCell ref="F4:F9"/>
    <mergeCell ref="G4:G9"/>
    <mergeCell ref="H4:H9"/>
    <mergeCell ref="A38:K38"/>
    <mergeCell ref="I5:I9"/>
    <mergeCell ref="K4:K9"/>
    <mergeCell ref="A12:K12"/>
    <mergeCell ref="A3:B10"/>
    <mergeCell ref="C3:D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&amp;C&amp;"Arial,Standard"&amp;9- 14 -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87"/>
  <sheetViews>
    <sheetView zoomScale="120" zoomScaleNormal="120" zoomScalePageLayoutView="0" workbookViewId="0" topLeftCell="A1">
      <pane ySplit="10" topLeftCell="A11" activePane="bottomLeft" state="frozen"/>
      <selection pane="topLeft" activeCell="W1" sqref="W1"/>
      <selection pane="bottomLeft" activeCell="M2" sqref="M2"/>
    </sheetView>
  </sheetViews>
  <sheetFormatPr defaultColWidth="10.28125" defaultRowHeight="12.75"/>
  <cols>
    <col min="1" max="1" width="5.7109375" style="458" customWidth="1"/>
    <col min="2" max="2" width="7.57421875" style="457" customWidth="1"/>
    <col min="3" max="4" width="6.7109375" style="457" customWidth="1"/>
    <col min="5" max="5" width="5.8515625" style="458" customWidth="1"/>
    <col min="6" max="6" width="6.140625" style="457" customWidth="1"/>
    <col min="7" max="8" width="5.00390625" style="457" customWidth="1"/>
    <col min="9" max="9" width="8.7109375" style="457" customWidth="1"/>
    <col min="10" max="10" width="7.57421875" style="457" customWidth="1"/>
    <col min="11" max="11" width="6.28125" style="457" customWidth="1"/>
    <col min="12" max="12" width="0.71875" style="458" customWidth="1"/>
    <col min="13" max="13" width="18.57421875" style="458" customWidth="1"/>
    <col min="14" max="14" width="10.28125" style="458" customWidth="1"/>
    <col min="15" max="15" width="4.8515625" style="458" customWidth="1"/>
    <col min="16" max="16" width="2.8515625" style="458" customWidth="1"/>
    <col min="17" max="17" width="3.57421875" style="458" customWidth="1"/>
    <col min="18" max="18" width="2.7109375" style="458" customWidth="1"/>
    <col min="19" max="16384" width="10.28125" style="458" customWidth="1"/>
  </cols>
  <sheetData>
    <row r="1" spans="1:13" s="456" customFormat="1" ht="9.75" customHeight="1">
      <c r="A1" s="954" t="s">
        <v>386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</row>
    <row r="2" spans="2:11" s="459" customFormat="1" ht="6" customHeight="1">
      <c r="B2" s="407"/>
      <c r="C2" s="407"/>
      <c r="D2" s="407"/>
      <c r="F2" s="407"/>
      <c r="G2" s="407"/>
      <c r="H2" s="407"/>
      <c r="I2" s="407"/>
      <c r="J2" s="407"/>
      <c r="K2" s="407"/>
    </row>
    <row r="3" spans="1:13" s="459" customFormat="1" ht="12.75" customHeight="1">
      <c r="A3" s="952" t="s">
        <v>387</v>
      </c>
      <c r="B3" s="941" t="s">
        <v>6</v>
      </c>
      <c r="C3" s="943"/>
      <c r="D3" s="943"/>
      <c r="E3" s="942"/>
      <c r="F3" s="941" t="s">
        <v>388</v>
      </c>
      <c r="G3" s="943"/>
      <c r="H3" s="943"/>
      <c r="I3" s="942"/>
      <c r="J3" s="932" t="s">
        <v>389</v>
      </c>
      <c r="K3" s="952"/>
      <c r="L3" s="956" t="s">
        <v>60</v>
      </c>
      <c r="M3" s="957"/>
    </row>
    <row r="4" spans="1:13" s="459" customFormat="1" ht="12.75" customHeight="1">
      <c r="A4" s="955"/>
      <c r="B4" s="947" t="s">
        <v>345</v>
      </c>
      <c r="C4" s="947" t="s">
        <v>390</v>
      </c>
      <c r="D4" s="947" t="s">
        <v>391</v>
      </c>
      <c r="E4" s="947" t="s">
        <v>344</v>
      </c>
      <c r="F4" s="941" t="s">
        <v>392</v>
      </c>
      <c r="G4" s="943"/>
      <c r="H4" s="943"/>
      <c r="I4" s="942"/>
      <c r="J4" s="934"/>
      <c r="K4" s="953"/>
      <c r="L4" s="958"/>
      <c r="M4" s="959"/>
    </row>
    <row r="5" spans="1:13" s="459" customFormat="1" ht="9.75" customHeight="1">
      <c r="A5" s="955"/>
      <c r="B5" s="948"/>
      <c r="C5" s="948"/>
      <c r="D5" s="948"/>
      <c r="E5" s="948"/>
      <c r="F5" s="947" t="s">
        <v>8</v>
      </c>
      <c r="G5" s="947" t="s">
        <v>390</v>
      </c>
      <c r="H5" s="947" t="s">
        <v>391</v>
      </c>
      <c r="I5" s="947" t="s">
        <v>393</v>
      </c>
      <c r="J5" s="944" t="s">
        <v>65</v>
      </c>
      <c r="K5" s="947" t="s">
        <v>394</v>
      </c>
      <c r="L5" s="958"/>
      <c r="M5" s="959"/>
    </row>
    <row r="6" spans="1:13" s="459" customFormat="1" ht="9.75" customHeight="1">
      <c r="A6" s="955"/>
      <c r="B6" s="948"/>
      <c r="C6" s="948"/>
      <c r="D6" s="948"/>
      <c r="E6" s="948"/>
      <c r="F6" s="948"/>
      <c r="G6" s="948"/>
      <c r="H6" s="948"/>
      <c r="I6" s="948"/>
      <c r="J6" s="945"/>
      <c r="K6" s="948"/>
      <c r="L6" s="958"/>
      <c r="M6" s="959"/>
    </row>
    <row r="7" spans="1:13" s="459" customFormat="1" ht="9.75" customHeight="1">
      <c r="A7" s="955"/>
      <c r="B7" s="948"/>
      <c r="C7" s="948"/>
      <c r="D7" s="948"/>
      <c r="E7" s="948"/>
      <c r="F7" s="948"/>
      <c r="G7" s="948"/>
      <c r="H7" s="948"/>
      <c r="I7" s="948"/>
      <c r="J7" s="945"/>
      <c r="K7" s="948"/>
      <c r="L7" s="958"/>
      <c r="M7" s="959"/>
    </row>
    <row r="8" spans="1:13" s="459" customFormat="1" ht="9.75" customHeight="1">
      <c r="A8" s="955"/>
      <c r="B8" s="948"/>
      <c r="C8" s="948"/>
      <c r="D8" s="948"/>
      <c r="E8" s="948"/>
      <c r="F8" s="948"/>
      <c r="G8" s="948"/>
      <c r="H8" s="948"/>
      <c r="I8" s="948"/>
      <c r="J8" s="945"/>
      <c r="K8" s="948"/>
      <c r="L8" s="958"/>
      <c r="M8" s="959"/>
    </row>
    <row r="9" spans="1:17" s="459" customFormat="1" ht="9.75" customHeight="1">
      <c r="A9" s="953"/>
      <c r="B9" s="949"/>
      <c r="C9" s="949"/>
      <c r="D9" s="949"/>
      <c r="E9" s="949"/>
      <c r="F9" s="949"/>
      <c r="G9" s="949"/>
      <c r="H9" s="949"/>
      <c r="I9" s="949"/>
      <c r="J9" s="946"/>
      <c r="K9" s="949"/>
      <c r="L9" s="958"/>
      <c r="M9" s="959"/>
      <c r="O9" s="460"/>
      <c r="Q9" s="460"/>
    </row>
    <row r="10" spans="1:13" s="459" customFormat="1" ht="9" customHeight="1">
      <c r="A10" s="409">
        <v>10</v>
      </c>
      <c r="B10" s="409">
        <v>11</v>
      </c>
      <c r="C10" s="409">
        <v>12</v>
      </c>
      <c r="D10" s="409">
        <v>13</v>
      </c>
      <c r="E10" s="409">
        <v>14</v>
      </c>
      <c r="F10" s="409">
        <v>15</v>
      </c>
      <c r="G10" s="409">
        <v>16</v>
      </c>
      <c r="H10" s="409">
        <v>17</v>
      </c>
      <c r="I10" s="409">
        <v>18</v>
      </c>
      <c r="J10" s="409">
        <v>19</v>
      </c>
      <c r="K10" s="409">
        <v>20</v>
      </c>
      <c r="L10" s="960"/>
      <c r="M10" s="961"/>
    </row>
    <row r="11" spans="2:11" s="459" customFormat="1" ht="11.25" customHeight="1">
      <c r="B11" s="407"/>
      <c r="C11" s="407"/>
      <c r="D11" s="407"/>
      <c r="F11" s="407"/>
      <c r="G11" s="407"/>
      <c r="H11" s="407"/>
      <c r="I11" s="407"/>
      <c r="J11" s="407"/>
      <c r="K11" s="407"/>
    </row>
    <row r="12" spans="1:13" s="456" customFormat="1" ht="9.75" customHeight="1">
      <c r="A12" s="950" t="s">
        <v>445</v>
      </c>
      <c r="B12" s="950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</row>
    <row r="13" spans="2:11" s="459" customFormat="1" ht="3" customHeight="1">
      <c r="B13" s="407"/>
      <c r="C13" s="407"/>
      <c r="D13" s="407"/>
      <c r="F13" s="407"/>
      <c r="G13" s="407"/>
      <c r="H13" s="407"/>
      <c r="I13" s="407"/>
      <c r="J13" s="407"/>
      <c r="K13" s="407"/>
    </row>
    <row r="14" spans="2:18" s="479" customFormat="1" ht="9.75" customHeight="1">
      <c r="B14" s="433"/>
      <c r="C14" s="433"/>
      <c r="D14" s="433"/>
      <c r="F14" s="433"/>
      <c r="G14" s="433"/>
      <c r="H14" s="433"/>
      <c r="I14" s="433"/>
      <c r="J14" s="433"/>
      <c r="K14" s="437"/>
      <c r="M14" s="479" t="s">
        <v>354</v>
      </c>
      <c r="O14" s="468"/>
      <c r="P14" s="469"/>
      <c r="Q14" s="468"/>
      <c r="R14" s="469"/>
    </row>
    <row r="15" spans="2:18" s="459" customFormat="1" ht="3" customHeight="1">
      <c r="B15" s="407"/>
      <c r="C15" s="407"/>
      <c r="D15" s="407"/>
      <c r="E15" s="588"/>
      <c r="F15" s="407"/>
      <c r="G15" s="407"/>
      <c r="H15" s="407"/>
      <c r="I15" s="407"/>
      <c r="J15" s="407"/>
      <c r="K15" s="589"/>
      <c r="O15" s="468"/>
      <c r="P15" s="469"/>
      <c r="Q15" s="468"/>
      <c r="R15" s="469"/>
    </row>
    <row r="16" spans="1:20" s="459" customFormat="1" ht="9" customHeight="1">
      <c r="A16" s="424">
        <v>0</v>
      </c>
      <c r="B16" s="424">
        <v>757</v>
      </c>
      <c r="C16" s="421">
        <v>329</v>
      </c>
      <c r="D16" s="421">
        <v>428</v>
      </c>
      <c r="E16" s="462">
        <v>11.017960585683928</v>
      </c>
      <c r="F16" s="424">
        <v>0</v>
      </c>
      <c r="G16" s="463">
        <v>0</v>
      </c>
      <c r="H16" s="463">
        <v>0</v>
      </c>
      <c r="I16" s="550">
        <v>0</v>
      </c>
      <c r="J16" s="673">
        <v>-181</v>
      </c>
      <c r="K16" s="504">
        <v>-2.6344132972375047</v>
      </c>
      <c r="L16" s="590"/>
      <c r="M16" s="466" t="s">
        <v>446</v>
      </c>
      <c r="O16" s="468"/>
      <c r="P16" s="469"/>
      <c r="Q16" s="468"/>
      <c r="R16" s="469"/>
      <c r="S16" s="407"/>
      <c r="T16" s="407"/>
    </row>
    <row r="17" spans="1:20" s="459" customFormat="1" ht="9" customHeight="1">
      <c r="A17" s="463">
        <v>0</v>
      </c>
      <c r="B17" s="424">
        <v>682</v>
      </c>
      <c r="C17" s="421">
        <v>302</v>
      </c>
      <c r="D17" s="421">
        <v>380</v>
      </c>
      <c r="E17" s="462">
        <v>12.760543352168543</v>
      </c>
      <c r="F17" s="424">
        <v>1</v>
      </c>
      <c r="G17" s="463">
        <v>0</v>
      </c>
      <c r="H17" s="463">
        <v>1</v>
      </c>
      <c r="I17" s="550">
        <v>2.2988505747126435</v>
      </c>
      <c r="J17" s="673">
        <v>-247</v>
      </c>
      <c r="K17" s="504">
        <v>-4.621487108483329</v>
      </c>
      <c r="L17" s="590"/>
      <c r="M17" s="466" t="s">
        <v>447</v>
      </c>
      <c r="O17" s="468"/>
      <c r="P17" s="469"/>
      <c r="Q17" s="468"/>
      <c r="R17" s="469"/>
      <c r="S17" s="407"/>
      <c r="T17" s="407"/>
    </row>
    <row r="18" spans="1:20" s="459" customFormat="1" ht="9" customHeight="1">
      <c r="A18" s="424">
        <v>2</v>
      </c>
      <c r="B18" s="424">
        <v>1355</v>
      </c>
      <c r="C18" s="421">
        <v>605</v>
      </c>
      <c r="D18" s="421">
        <v>750</v>
      </c>
      <c r="E18" s="462">
        <v>10.178250843179821</v>
      </c>
      <c r="F18" s="424">
        <v>3</v>
      </c>
      <c r="G18" s="424">
        <v>2</v>
      </c>
      <c r="H18" s="463">
        <v>1</v>
      </c>
      <c r="I18" s="550">
        <v>2.9585798816568047</v>
      </c>
      <c r="J18" s="673">
        <v>-341</v>
      </c>
      <c r="K18" s="504">
        <v>-2.561463865331601</v>
      </c>
      <c r="L18" s="590"/>
      <c r="M18" s="466" t="s">
        <v>82</v>
      </c>
      <c r="O18" s="468"/>
      <c r="P18" s="469"/>
      <c r="Q18" s="468"/>
      <c r="R18" s="469"/>
      <c r="S18" s="407"/>
      <c r="T18" s="407"/>
    </row>
    <row r="19" spans="1:20" s="459" customFormat="1" ht="3" customHeight="1">
      <c r="A19" s="424"/>
      <c r="B19" s="424"/>
      <c r="C19" s="424"/>
      <c r="D19" s="424"/>
      <c r="E19" s="462"/>
      <c r="F19" s="463"/>
      <c r="G19" s="424"/>
      <c r="H19" s="424"/>
      <c r="I19" s="591"/>
      <c r="J19" s="673"/>
      <c r="K19" s="567"/>
      <c r="L19" s="590"/>
      <c r="O19" s="468"/>
      <c r="P19" s="469"/>
      <c r="Q19" s="468"/>
      <c r="R19" s="469"/>
      <c r="S19" s="407"/>
      <c r="T19" s="407"/>
    </row>
    <row r="20" spans="1:20" s="594" customFormat="1" ht="9.75" customHeight="1">
      <c r="A20" s="528">
        <v>2</v>
      </c>
      <c r="B20" s="452">
        <v>2794</v>
      </c>
      <c r="C20" s="452">
        <v>1236</v>
      </c>
      <c r="D20" s="452">
        <v>1558</v>
      </c>
      <c r="E20" s="485">
        <v>10.944887750265396</v>
      </c>
      <c r="F20" s="555">
        <v>4</v>
      </c>
      <c r="G20" s="555">
        <v>2</v>
      </c>
      <c r="H20" s="555">
        <v>2</v>
      </c>
      <c r="I20" s="592">
        <v>1.9753086419753085</v>
      </c>
      <c r="J20" s="674">
        <v>-769</v>
      </c>
      <c r="K20" s="502">
        <v>-3.012390365051571</v>
      </c>
      <c r="L20" s="593"/>
      <c r="M20" s="479" t="s">
        <v>356</v>
      </c>
      <c r="O20" s="468"/>
      <c r="P20" s="469"/>
      <c r="Q20" s="468"/>
      <c r="R20" s="469"/>
      <c r="S20" s="433"/>
      <c r="T20" s="433"/>
    </row>
    <row r="21" spans="1:20" s="459" customFormat="1" ht="6" customHeight="1">
      <c r="A21" s="424"/>
      <c r="B21" s="424"/>
      <c r="C21" s="424"/>
      <c r="D21" s="424"/>
      <c r="E21" s="462"/>
      <c r="F21" s="463"/>
      <c r="G21" s="424"/>
      <c r="H21" s="424"/>
      <c r="I21" s="595"/>
      <c r="J21" s="673"/>
      <c r="K21" s="504"/>
      <c r="L21" s="590"/>
      <c r="O21" s="468"/>
      <c r="P21" s="469"/>
      <c r="Q21" s="468"/>
      <c r="R21" s="469"/>
      <c r="S21" s="407"/>
      <c r="T21" s="407"/>
    </row>
    <row r="22" spans="1:20" s="479" customFormat="1" ht="9.75" customHeight="1">
      <c r="A22" s="528"/>
      <c r="B22" s="528"/>
      <c r="C22" s="528"/>
      <c r="D22" s="528"/>
      <c r="E22" s="462"/>
      <c r="F22" s="463"/>
      <c r="G22" s="528"/>
      <c r="H22" s="528"/>
      <c r="I22" s="595"/>
      <c r="J22" s="673"/>
      <c r="K22" s="504"/>
      <c r="L22" s="593"/>
      <c r="M22" s="479" t="s">
        <v>89</v>
      </c>
      <c r="O22" s="468"/>
      <c r="P22" s="469"/>
      <c r="Q22" s="468"/>
      <c r="R22" s="469"/>
      <c r="S22" s="433"/>
      <c r="T22" s="433"/>
    </row>
    <row r="23" spans="1:20" s="459" customFormat="1" ht="3" customHeight="1">
      <c r="A23" s="424"/>
      <c r="B23" s="424"/>
      <c r="C23" s="424"/>
      <c r="D23" s="424"/>
      <c r="E23" s="462"/>
      <c r="F23" s="463"/>
      <c r="G23" s="424"/>
      <c r="H23" s="424"/>
      <c r="I23" s="595"/>
      <c r="J23" s="673"/>
      <c r="K23" s="504"/>
      <c r="L23" s="590"/>
      <c r="O23" s="468"/>
      <c r="P23" s="469"/>
      <c r="Q23" s="468"/>
      <c r="R23" s="469"/>
      <c r="S23" s="407"/>
      <c r="T23" s="407"/>
    </row>
    <row r="24" spans="1:20" s="459" customFormat="1" ht="9" customHeight="1">
      <c r="A24" s="424">
        <v>7</v>
      </c>
      <c r="B24" s="424">
        <v>1674</v>
      </c>
      <c r="C24" s="421">
        <v>842</v>
      </c>
      <c r="D24" s="421">
        <v>832</v>
      </c>
      <c r="E24" s="462">
        <v>9.688116720393081</v>
      </c>
      <c r="F24" s="463">
        <v>0</v>
      </c>
      <c r="G24" s="463">
        <v>0</v>
      </c>
      <c r="H24" s="463">
        <v>0</v>
      </c>
      <c r="I24" s="550">
        <v>0</v>
      </c>
      <c r="J24" s="673">
        <v>-427</v>
      </c>
      <c r="K24" s="504">
        <v>-2.47122212640851</v>
      </c>
      <c r="L24" s="590"/>
      <c r="M24" s="466" t="s">
        <v>488</v>
      </c>
      <c r="O24" s="468"/>
      <c r="P24" s="469"/>
      <c r="Q24" s="468"/>
      <c r="R24" s="469"/>
      <c r="S24" s="407"/>
      <c r="T24" s="407"/>
    </row>
    <row r="25" spans="1:20" s="459" customFormat="1" ht="9" customHeight="1">
      <c r="A25" s="424">
        <v>1</v>
      </c>
      <c r="B25" s="424">
        <v>1247</v>
      </c>
      <c r="C25" s="421">
        <v>564</v>
      </c>
      <c r="D25" s="421">
        <v>683</v>
      </c>
      <c r="E25" s="462">
        <v>11.91283663077849</v>
      </c>
      <c r="F25" s="463">
        <v>4</v>
      </c>
      <c r="G25" s="463">
        <v>2</v>
      </c>
      <c r="H25" s="463">
        <v>2</v>
      </c>
      <c r="I25" s="550">
        <v>5.242463958060289</v>
      </c>
      <c r="J25" s="673">
        <v>-484</v>
      </c>
      <c r="K25" s="504">
        <v>-4.623747337046343</v>
      </c>
      <c r="L25" s="590"/>
      <c r="M25" s="466" t="s">
        <v>489</v>
      </c>
      <c r="O25" s="468"/>
      <c r="P25" s="469"/>
      <c r="Q25" s="468"/>
      <c r="R25" s="469"/>
      <c r="S25" s="433"/>
      <c r="T25" s="433"/>
    </row>
    <row r="26" spans="1:20" s="459" customFormat="1" ht="9" customHeight="1">
      <c r="A26" s="424">
        <v>3</v>
      </c>
      <c r="B26" s="424">
        <v>830</v>
      </c>
      <c r="C26" s="421">
        <v>434</v>
      </c>
      <c r="D26" s="421">
        <v>396</v>
      </c>
      <c r="E26" s="462">
        <v>9.979080000961838</v>
      </c>
      <c r="F26" s="463">
        <v>1</v>
      </c>
      <c r="G26" s="463">
        <v>1</v>
      </c>
      <c r="H26" s="463">
        <v>0</v>
      </c>
      <c r="I26" s="550">
        <v>1.6025641025641026</v>
      </c>
      <c r="J26" s="673">
        <v>-206</v>
      </c>
      <c r="K26" s="504">
        <v>-2.4767355183110107</v>
      </c>
      <c r="L26" s="590"/>
      <c r="M26" s="466" t="s">
        <v>490</v>
      </c>
      <c r="O26" s="468"/>
      <c r="P26" s="469"/>
      <c r="Q26" s="468"/>
      <c r="R26" s="469"/>
      <c r="S26" s="407"/>
      <c r="T26" s="407"/>
    </row>
    <row r="27" spans="1:20" s="459" customFormat="1" ht="9" customHeight="1">
      <c r="A27" s="463">
        <v>2</v>
      </c>
      <c r="B27" s="424">
        <v>898</v>
      </c>
      <c r="C27" s="421">
        <v>453</v>
      </c>
      <c r="D27" s="421">
        <v>445</v>
      </c>
      <c r="E27" s="462">
        <v>10.53755617878642</v>
      </c>
      <c r="F27" s="463">
        <v>2</v>
      </c>
      <c r="G27" s="463">
        <v>1</v>
      </c>
      <c r="H27" s="463">
        <v>1</v>
      </c>
      <c r="I27" s="550">
        <v>2.9585798816568047</v>
      </c>
      <c r="J27" s="673">
        <v>-222</v>
      </c>
      <c r="K27" s="504">
        <v>-2.6050528637979795</v>
      </c>
      <c r="L27" s="590"/>
      <c r="M27" s="466" t="s">
        <v>491</v>
      </c>
      <c r="O27" s="468"/>
      <c r="P27" s="469"/>
      <c r="Q27" s="468"/>
      <c r="R27" s="469"/>
      <c r="S27" s="433"/>
      <c r="T27" s="433"/>
    </row>
    <row r="28" spans="1:20" s="459" customFormat="1" ht="9" customHeight="1">
      <c r="A28" s="424">
        <v>3</v>
      </c>
      <c r="B28" s="424">
        <v>925</v>
      </c>
      <c r="C28" s="421">
        <v>438</v>
      </c>
      <c r="D28" s="421">
        <v>487</v>
      </c>
      <c r="E28" s="462">
        <v>10.447137484329295</v>
      </c>
      <c r="F28" s="463">
        <v>3</v>
      </c>
      <c r="G28" s="463">
        <v>3</v>
      </c>
      <c r="H28" s="463">
        <v>0</v>
      </c>
      <c r="I28" s="550">
        <v>4.934210526315789</v>
      </c>
      <c r="J28" s="673">
        <v>-317</v>
      </c>
      <c r="K28" s="504">
        <v>-3.5802622513863636</v>
      </c>
      <c r="L28" s="590"/>
      <c r="M28" s="466" t="s">
        <v>492</v>
      </c>
      <c r="O28" s="468"/>
      <c r="P28" s="469"/>
      <c r="Q28" s="468"/>
      <c r="R28" s="469"/>
      <c r="S28" s="407"/>
      <c r="T28" s="407"/>
    </row>
    <row r="29" spans="1:20" s="459" customFormat="1" ht="9" customHeight="1">
      <c r="A29" s="424">
        <v>3</v>
      </c>
      <c r="B29" s="424">
        <v>1269</v>
      </c>
      <c r="C29" s="421">
        <v>629</v>
      </c>
      <c r="D29" s="421">
        <v>640</v>
      </c>
      <c r="E29" s="462">
        <v>9.858224898038454</v>
      </c>
      <c r="F29" s="463">
        <v>4</v>
      </c>
      <c r="G29" s="463">
        <v>3</v>
      </c>
      <c r="H29" s="463">
        <v>1</v>
      </c>
      <c r="I29" s="550">
        <v>4.065040650406504</v>
      </c>
      <c r="J29" s="673">
        <v>-285</v>
      </c>
      <c r="K29" s="504">
        <v>-2.2140221402214024</v>
      </c>
      <c r="L29" s="590"/>
      <c r="M29" s="466" t="s">
        <v>493</v>
      </c>
      <c r="O29" s="468"/>
      <c r="P29" s="469"/>
      <c r="Q29" s="468"/>
      <c r="R29" s="469"/>
      <c r="S29" s="407"/>
      <c r="T29" s="407"/>
    </row>
    <row r="30" spans="1:20" s="459" customFormat="1" ht="9" customHeight="1">
      <c r="A30" s="463">
        <v>9</v>
      </c>
      <c r="B30" s="424">
        <v>1355</v>
      </c>
      <c r="C30" s="421">
        <v>636</v>
      </c>
      <c r="D30" s="421">
        <v>719</v>
      </c>
      <c r="E30" s="462">
        <v>10.5662908030381</v>
      </c>
      <c r="F30" s="463">
        <v>3</v>
      </c>
      <c r="G30" s="463">
        <v>2</v>
      </c>
      <c r="H30" s="463">
        <v>1</v>
      </c>
      <c r="I30" s="550">
        <v>3.329633740288568</v>
      </c>
      <c r="J30" s="673">
        <v>-454</v>
      </c>
      <c r="K30" s="504">
        <v>-3.5402922690622125</v>
      </c>
      <c r="L30" s="590"/>
      <c r="M30" s="466" t="s">
        <v>494</v>
      </c>
      <c r="O30" s="468"/>
      <c r="P30" s="469"/>
      <c r="Q30" s="468"/>
      <c r="R30" s="469"/>
      <c r="S30" s="407"/>
      <c r="T30" s="407"/>
    </row>
    <row r="31" spans="1:20" s="459" customFormat="1" ht="9" customHeight="1">
      <c r="A31" s="424">
        <v>1</v>
      </c>
      <c r="B31" s="424">
        <v>1016</v>
      </c>
      <c r="C31" s="421">
        <v>505</v>
      </c>
      <c r="D31" s="421">
        <v>511</v>
      </c>
      <c r="E31" s="462">
        <v>8.973283285493487</v>
      </c>
      <c r="F31" s="463">
        <v>1</v>
      </c>
      <c r="G31" s="463">
        <v>1</v>
      </c>
      <c r="H31" s="463">
        <v>0</v>
      </c>
      <c r="I31" s="550">
        <v>1.221001221001221</v>
      </c>
      <c r="J31" s="673">
        <v>-197</v>
      </c>
      <c r="K31" s="504">
        <v>-1.7398984323250166</v>
      </c>
      <c r="L31" s="590"/>
      <c r="M31" s="466" t="s">
        <v>495</v>
      </c>
      <c r="O31" s="468"/>
      <c r="P31" s="469"/>
      <c r="Q31" s="468"/>
      <c r="R31" s="469"/>
      <c r="S31" s="407"/>
      <c r="T31" s="407"/>
    </row>
    <row r="32" spans="1:20" s="459" customFormat="1" ht="9" customHeight="1">
      <c r="A32" s="424">
        <v>5</v>
      </c>
      <c r="B32" s="424">
        <v>1341</v>
      </c>
      <c r="C32" s="421">
        <v>694</v>
      </c>
      <c r="D32" s="421">
        <v>647</v>
      </c>
      <c r="E32" s="462">
        <v>8.392842613860395</v>
      </c>
      <c r="F32" s="463">
        <v>6</v>
      </c>
      <c r="G32" s="463">
        <v>2</v>
      </c>
      <c r="H32" s="463">
        <v>4</v>
      </c>
      <c r="I32" s="550">
        <v>4.724409448818897</v>
      </c>
      <c r="J32" s="673">
        <v>-71</v>
      </c>
      <c r="K32" s="504">
        <v>-0.4443637774676272</v>
      </c>
      <c r="L32" s="590"/>
      <c r="M32" s="466" t="s">
        <v>496</v>
      </c>
      <c r="O32" s="468"/>
      <c r="P32" s="469"/>
      <c r="Q32" s="468"/>
      <c r="R32" s="469"/>
      <c r="S32" s="407"/>
      <c r="T32" s="407"/>
    </row>
    <row r="33" spans="1:20" s="459" customFormat="1" ht="3" customHeight="1">
      <c r="A33" s="424"/>
      <c r="B33" s="424"/>
      <c r="C33" s="424"/>
      <c r="D33" s="424"/>
      <c r="E33" s="462"/>
      <c r="F33" s="463"/>
      <c r="G33" s="424"/>
      <c r="H33" s="424"/>
      <c r="I33" s="550"/>
      <c r="J33" s="596"/>
      <c r="K33" s="504"/>
      <c r="L33" s="590"/>
      <c r="O33" s="468"/>
      <c r="P33" s="469"/>
      <c r="Q33" s="468"/>
      <c r="R33" s="469"/>
      <c r="S33" s="407"/>
      <c r="T33" s="407"/>
    </row>
    <row r="34" spans="1:20" s="479" customFormat="1" ht="9.75" customHeight="1">
      <c r="A34" s="528">
        <v>34</v>
      </c>
      <c r="B34" s="528">
        <v>10555</v>
      </c>
      <c r="C34" s="528">
        <v>5195</v>
      </c>
      <c r="D34" s="528">
        <v>5360</v>
      </c>
      <c r="E34" s="485">
        <v>9.916692268738133</v>
      </c>
      <c r="F34" s="597">
        <v>24</v>
      </c>
      <c r="G34" s="597">
        <v>15</v>
      </c>
      <c r="H34" s="597">
        <v>9</v>
      </c>
      <c r="I34" s="592">
        <v>3.0410542321338063</v>
      </c>
      <c r="J34" s="598">
        <v>-2663</v>
      </c>
      <c r="K34" s="502">
        <v>-2.5019565619753337</v>
      </c>
      <c r="L34" s="593"/>
      <c r="M34" s="479" t="s">
        <v>356</v>
      </c>
      <c r="O34" s="468"/>
      <c r="P34" s="469"/>
      <c r="Q34" s="468"/>
      <c r="R34" s="469"/>
      <c r="S34" s="433"/>
      <c r="T34" s="433"/>
    </row>
    <row r="35" spans="1:20" s="459" customFormat="1" ht="6" customHeight="1">
      <c r="A35" s="424"/>
      <c r="B35" s="424"/>
      <c r="C35" s="424"/>
      <c r="D35" s="424"/>
      <c r="E35" s="485"/>
      <c r="F35" s="597"/>
      <c r="G35" s="528"/>
      <c r="H35" s="528"/>
      <c r="I35" s="592"/>
      <c r="J35" s="598"/>
      <c r="K35" s="502"/>
      <c r="L35" s="490"/>
      <c r="M35" s="466"/>
      <c r="O35" s="468"/>
      <c r="P35" s="469"/>
      <c r="Q35" s="468"/>
      <c r="R35" s="469"/>
      <c r="S35" s="407"/>
      <c r="T35" s="407"/>
    </row>
    <row r="36" spans="1:20" s="479" customFormat="1" ht="9.75" customHeight="1">
      <c r="A36" s="528">
        <v>36</v>
      </c>
      <c r="B36" s="528">
        <v>13349</v>
      </c>
      <c r="C36" s="528">
        <v>6431</v>
      </c>
      <c r="D36" s="528">
        <v>6918</v>
      </c>
      <c r="E36" s="485">
        <v>10.115583940250689</v>
      </c>
      <c r="F36" s="597">
        <v>28</v>
      </c>
      <c r="G36" s="597">
        <v>17</v>
      </c>
      <c r="H36" s="597">
        <v>11</v>
      </c>
      <c r="I36" s="592">
        <v>2.8234345064031463</v>
      </c>
      <c r="J36" s="672">
        <v>-3432</v>
      </c>
      <c r="K36" s="502">
        <v>-2.6006954890209277</v>
      </c>
      <c r="L36" s="593"/>
      <c r="M36" s="479" t="s">
        <v>153</v>
      </c>
      <c r="O36" s="468"/>
      <c r="P36" s="469"/>
      <c r="Q36" s="468"/>
      <c r="R36" s="469"/>
      <c r="S36" s="433"/>
      <c r="T36" s="433"/>
    </row>
    <row r="37" spans="1:20" s="459" customFormat="1" ht="11.25" customHeight="1">
      <c r="A37" s="557"/>
      <c r="B37" s="529"/>
      <c r="C37" s="529"/>
      <c r="D37" s="529"/>
      <c r="E37" s="558"/>
      <c r="F37" s="529"/>
      <c r="G37" s="529"/>
      <c r="H37" s="529"/>
      <c r="I37" s="599"/>
      <c r="J37" s="529"/>
      <c r="K37" s="600"/>
      <c r="O37" s="468"/>
      <c r="P37" s="469"/>
      <c r="Q37" s="468"/>
      <c r="R37" s="469"/>
      <c r="S37" s="407"/>
      <c r="T37" s="407"/>
    </row>
    <row r="38" spans="1:20" s="456" customFormat="1" ht="9.75" customHeight="1">
      <c r="A38" s="962" t="s">
        <v>454</v>
      </c>
      <c r="B38" s="962"/>
      <c r="C38" s="962"/>
      <c r="D38" s="962"/>
      <c r="E38" s="962"/>
      <c r="F38" s="962"/>
      <c r="G38" s="962"/>
      <c r="H38" s="962"/>
      <c r="I38" s="962"/>
      <c r="J38" s="962"/>
      <c r="K38" s="962"/>
      <c r="L38" s="962"/>
      <c r="M38" s="962"/>
      <c r="O38" s="468"/>
      <c r="P38" s="469"/>
      <c r="Q38" s="468"/>
      <c r="R38" s="469"/>
      <c r="S38" s="586"/>
      <c r="T38" s="586"/>
    </row>
    <row r="39" spans="1:20" s="459" customFormat="1" ht="3" customHeight="1">
      <c r="A39" s="557"/>
      <c r="B39" s="529"/>
      <c r="C39" s="529"/>
      <c r="D39" s="529"/>
      <c r="E39" s="588"/>
      <c r="F39" s="529"/>
      <c r="G39" s="529"/>
      <c r="H39" s="529"/>
      <c r="I39" s="599"/>
      <c r="J39" s="529"/>
      <c r="K39" s="559"/>
      <c r="O39" s="468"/>
      <c r="P39" s="469"/>
      <c r="Q39" s="468"/>
      <c r="R39" s="469"/>
      <c r="S39" s="407"/>
      <c r="T39" s="407"/>
    </row>
    <row r="40" spans="1:20" s="479" customFormat="1" ht="9.75" customHeight="1">
      <c r="A40" s="601"/>
      <c r="B40" s="532"/>
      <c r="C40" s="532"/>
      <c r="D40" s="532"/>
      <c r="E40" s="602"/>
      <c r="F40" s="532"/>
      <c r="G40" s="532"/>
      <c r="H40" s="532"/>
      <c r="I40" s="603"/>
      <c r="J40" s="532"/>
      <c r="K40" s="562"/>
      <c r="M40" s="479" t="s">
        <v>354</v>
      </c>
      <c r="O40" s="468"/>
      <c r="P40" s="469"/>
      <c r="Q40" s="468"/>
      <c r="R40" s="469"/>
      <c r="S40" s="433"/>
      <c r="T40" s="433"/>
    </row>
    <row r="41" spans="1:20" s="459" customFormat="1" ht="3" customHeight="1">
      <c r="A41" s="557"/>
      <c r="B41" s="529"/>
      <c r="C41" s="529"/>
      <c r="D41" s="529"/>
      <c r="E41" s="588"/>
      <c r="F41" s="529"/>
      <c r="G41" s="529"/>
      <c r="H41" s="529"/>
      <c r="I41" s="599"/>
      <c r="J41" s="529"/>
      <c r="K41" s="565"/>
      <c r="O41" s="468"/>
      <c r="P41" s="469"/>
      <c r="Q41" s="468"/>
      <c r="R41" s="469"/>
      <c r="S41" s="407"/>
      <c r="T41" s="407"/>
    </row>
    <row r="42" spans="1:20" s="459" customFormat="1" ht="9" customHeight="1">
      <c r="A42" s="424">
        <v>6</v>
      </c>
      <c r="B42" s="424">
        <v>2840</v>
      </c>
      <c r="C42" s="421">
        <v>1256</v>
      </c>
      <c r="D42" s="421">
        <v>1584</v>
      </c>
      <c r="E42" s="462">
        <v>10.7614890263126</v>
      </c>
      <c r="F42" s="463">
        <v>8</v>
      </c>
      <c r="G42" s="463">
        <v>4</v>
      </c>
      <c r="H42" s="463">
        <v>4</v>
      </c>
      <c r="I42" s="550">
        <v>3.4438226431338785</v>
      </c>
      <c r="J42" s="673">
        <v>-517</v>
      </c>
      <c r="K42" s="604">
        <v>-1.9590457135928216</v>
      </c>
      <c r="M42" s="466" t="s">
        <v>81</v>
      </c>
      <c r="O42" s="468"/>
      <c r="P42" s="469"/>
      <c r="Q42" s="468"/>
      <c r="R42" s="469"/>
      <c r="S42" s="407"/>
      <c r="T42" s="407"/>
    </row>
    <row r="43" spans="1:20" s="459" customFormat="1" ht="9" customHeight="1">
      <c r="A43" s="463">
        <v>0</v>
      </c>
      <c r="B43" s="424">
        <v>553</v>
      </c>
      <c r="C43" s="421">
        <v>249</v>
      </c>
      <c r="D43" s="421">
        <v>304</v>
      </c>
      <c r="E43" s="462">
        <v>13.190220632081097</v>
      </c>
      <c r="F43" s="463">
        <v>2</v>
      </c>
      <c r="G43" s="463">
        <v>0</v>
      </c>
      <c r="H43" s="463">
        <v>2</v>
      </c>
      <c r="I43" s="550">
        <v>5.9347181008902075</v>
      </c>
      <c r="J43" s="673">
        <v>-216</v>
      </c>
      <c r="K43" s="604">
        <v>-5.152057245080501</v>
      </c>
      <c r="M43" s="466" t="s">
        <v>455</v>
      </c>
      <c r="O43" s="468"/>
      <c r="P43" s="469"/>
      <c r="Q43" s="468"/>
      <c r="R43" s="469"/>
      <c r="S43" s="407"/>
      <c r="T43" s="407"/>
    </row>
    <row r="44" spans="1:20" s="459" customFormat="1" ht="9" customHeight="1">
      <c r="A44" s="424">
        <v>2</v>
      </c>
      <c r="B44" s="424">
        <v>755</v>
      </c>
      <c r="C44" s="421">
        <v>345</v>
      </c>
      <c r="D44" s="421">
        <v>410</v>
      </c>
      <c r="E44" s="462">
        <v>12.189805770379579</v>
      </c>
      <c r="F44" s="463">
        <v>0</v>
      </c>
      <c r="G44" s="463">
        <v>0</v>
      </c>
      <c r="H44" s="463">
        <v>0</v>
      </c>
      <c r="I44" s="550">
        <v>0</v>
      </c>
      <c r="J44" s="673">
        <v>-212</v>
      </c>
      <c r="K44" s="604">
        <v>-3.42283287857016</v>
      </c>
      <c r="M44" s="466" t="s">
        <v>456</v>
      </c>
      <c r="O44" s="468"/>
      <c r="P44" s="469"/>
      <c r="Q44" s="468"/>
      <c r="R44" s="469"/>
      <c r="S44" s="407"/>
      <c r="T44" s="407"/>
    </row>
    <row r="45" spans="1:20" s="459" customFormat="1" ht="9" customHeight="1">
      <c r="A45" s="463">
        <v>2</v>
      </c>
      <c r="B45" s="424">
        <v>499</v>
      </c>
      <c r="C45" s="421">
        <v>253</v>
      </c>
      <c r="D45" s="421">
        <v>246</v>
      </c>
      <c r="E45" s="462">
        <v>12.147917325997517</v>
      </c>
      <c r="F45" s="463">
        <v>2</v>
      </c>
      <c r="G45" s="463">
        <v>1</v>
      </c>
      <c r="H45" s="463">
        <v>1</v>
      </c>
      <c r="I45" s="550">
        <v>5.347593582887701</v>
      </c>
      <c r="J45" s="673">
        <v>-125</v>
      </c>
      <c r="K45" s="604">
        <v>-3.0430654624242277</v>
      </c>
      <c r="M45" s="466" t="s">
        <v>457</v>
      </c>
      <c r="O45" s="468"/>
      <c r="P45" s="469"/>
      <c r="Q45" s="468"/>
      <c r="R45" s="469"/>
      <c r="S45" s="407"/>
      <c r="T45" s="407"/>
    </row>
    <row r="46" spans="1:20" s="459" customFormat="1" ht="3" customHeight="1">
      <c r="A46" s="424"/>
      <c r="B46" s="424"/>
      <c r="C46" s="424"/>
      <c r="D46" s="424"/>
      <c r="E46" s="462"/>
      <c r="F46" s="463"/>
      <c r="G46" s="463"/>
      <c r="H46" s="463"/>
      <c r="I46" s="550"/>
      <c r="J46" s="605"/>
      <c r="K46" s="604"/>
      <c r="M46" s="466"/>
      <c r="O46" s="468"/>
      <c r="P46" s="469"/>
      <c r="Q46" s="468"/>
      <c r="R46" s="469"/>
      <c r="S46" s="407"/>
      <c r="T46" s="407"/>
    </row>
    <row r="47" spans="1:20" s="594" customFormat="1" ht="9.75" customHeight="1">
      <c r="A47" s="528">
        <v>10</v>
      </c>
      <c r="B47" s="528">
        <v>4647</v>
      </c>
      <c r="C47" s="528">
        <v>2103</v>
      </c>
      <c r="D47" s="528">
        <v>2544</v>
      </c>
      <c r="E47" s="485">
        <v>11.366221263418966</v>
      </c>
      <c r="F47" s="597">
        <v>12</v>
      </c>
      <c r="G47" s="597">
        <v>5</v>
      </c>
      <c r="H47" s="597">
        <v>7</v>
      </c>
      <c r="I47" s="592">
        <v>3.3547665641599105</v>
      </c>
      <c r="J47" s="598">
        <v>-1070</v>
      </c>
      <c r="K47" s="606">
        <v>-2.617141543330814</v>
      </c>
      <c r="L47" s="479"/>
      <c r="M47" s="479" t="s">
        <v>356</v>
      </c>
      <c r="O47" s="468"/>
      <c r="P47" s="469"/>
      <c r="Q47" s="468"/>
      <c r="R47" s="469"/>
      <c r="S47" s="433"/>
      <c r="T47" s="433"/>
    </row>
    <row r="48" spans="1:20" s="459" customFormat="1" ht="6" customHeight="1">
      <c r="A48" s="424"/>
      <c r="B48" s="424"/>
      <c r="C48" s="424"/>
      <c r="D48" s="424"/>
      <c r="E48" s="462"/>
      <c r="F48" s="463"/>
      <c r="G48" s="463"/>
      <c r="H48" s="463"/>
      <c r="I48" s="595"/>
      <c r="J48" s="605"/>
      <c r="K48" s="604"/>
      <c r="L48" s="466"/>
      <c r="M48" s="466"/>
      <c r="O48" s="468"/>
      <c r="P48" s="469"/>
      <c r="Q48" s="468"/>
      <c r="R48" s="469"/>
      <c r="S48" s="407"/>
      <c r="T48" s="407"/>
    </row>
    <row r="49" spans="1:20" s="479" customFormat="1" ht="9.75" customHeight="1">
      <c r="A49" s="528"/>
      <c r="B49" s="528"/>
      <c r="C49" s="528"/>
      <c r="D49" s="528"/>
      <c r="E49" s="462"/>
      <c r="F49" s="463"/>
      <c r="G49" s="463"/>
      <c r="H49" s="463"/>
      <c r="I49" s="595"/>
      <c r="J49" s="605"/>
      <c r="K49" s="604"/>
      <c r="M49" s="479" t="s">
        <v>89</v>
      </c>
      <c r="O49" s="468"/>
      <c r="P49" s="469"/>
      <c r="Q49" s="468"/>
      <c r="R49" s="469"/>
      <c r="S49" s="433"/>
      <c r="T49" s="433"/>
    </row>
    <row r="50" spans="1:20" s="459" customFormat="1" ht="3" customHeight="1">
      <c r="A50" s="424"/>
      <c r="B50" s="424"/>
      <c r="C50" s="424"/>
      <c r="D50" s="424"/>
      <c r="E50" s="462"/>
      <c r="F50" s="463"/>
      <c r="G50" s="463"/>
      <c r="H50" s="463"/>
      <c r="I50" s="595"/>
      <c r="J50" s="605"/>
      <c r="K50" s="604"/>
      <c r="O50" s="468"/>
      <c r="P50" s="469"/>
      <c r="Q50" s="468"/>
      <c r="R50" s="469"/>
      <c r="S50" s="407"/>
      <c r="T50" s="407"/>
    </row>
    <row r="51" spans="1:20" s="459" customFormat="1" ht="9" customHeight="1">
      <c r="A51" s="424">
        <v>1</v>
      </c>
      <c r="B51" s="424">
        <v>1032</v>
      </c>
      <c r="C51" s="421">
        <v>522</v>
      </c>
      <c r="D51" s="421">
        <v>510</v>
      </c>
      <c r="E51" s="462">
        <v>8.065083347009589</v>
      </c>
      <c r="F51" s="463">
        <v>0</v>
      </c>
      <c r="G51" s="463">
        <v>0</v>
      </c>
      <c r="H51" s="463">
        <v>0</v>
      </c>
      <c r="I51" s="550">
        <v>0</v>
      </c>
      <c r="J51" s="673">
        <v>-17</v>
      </c>
      <c r="K51" s="604">
        <v>-0.13285505513484788</v>
      </c>
      <c r="M51" s="466" t="s">
        <v>458</v>
      </c>
      <c r="O51" s="468"/>
      <c r="P51" s="469"/>
      <c r="Q51" s="468"/>
      <c r="R51" s="469"/>
      <c r="S51" s="407"/>
      <c r="T51" s="407"/>
    </row>
    <row r="52" spans="1:20" s="459" customFormat="1" ht="9" customHeight="1">
      <c r="A52" s="424">
        <v>6</v>
      </c>
      <c r="B52" s="424">
        <v>2165</v>
      </c>
      <c r="C52" s="421">
        <v>985</v>
      </c>
      <c r="D52" s="421">
        <v>1180</v>
      </c>
      <c r="E52" s="462">
        <v>9.021321988274364</v>
      </c>
      <c r="F52" s="463">
        <v>3</v>
      </c>
      <c r="G52" s="463">
        <v>1</v>
      </c>
      <c r="H52" s="463">
        <v>2</v>
      </c>
      <c r="I52" s="550">
        <v>1.6129032258064515</v>
      </c>
      <c r="J52" s="673">
        <v>-305</v>
      </c>
      <c r="K52" s="604">
        <v>-1.270902173867751</v>
      </c>
      <c r="M52" s="466" t="s">
        <v>81</v>
      </c>
      <c r="O52" s="468"/>
      <c r="P52" s="469"/>
      <c r="Q52" s="468"/>
      <c r="R52" s="469"/>
      <c r="S52" s="407"/>
      <c r="T52" s="407"/>
    </row>
    <row r="53" spans="1:20" s="459" customFormat="1" ht="9" customHeight="1">
      <c r="A53" s="424">
        <v>2</v>
      </c>
      <c r="B53" s="424">
        <v>891</v>
      </c>
      <c r="C53" s="421">
        <v>427</v>
      </c>
      <c r="D53" s="421">
        <v>464</v>
      </c>
      <c r="E53" s="462">
        <v>9.4984275891477</v>
      </c>
      <c r="F53" s="463">
        <v>2</v>
      </c>
      <c r="G53" s="463">
        <v>0</v>
      </c>
      <c r="H53" s="463">
        <v>2</v>
      </c>
      <c r="I53" s="550">
        <v>2.6041666666666665</v>
      </c>
      <c r="J53" s="673">
        <v>-123</v>
      </c>
      <c r="K53" s="604">
        <v>-1.3112307446298173</v>
      </c>
      <c r="M53" s="466" t="s">
        <v>467</v>
      </c>
      <c r="O53" s="468"/>
      <c r="P53" s="469"/>
      <c r="Q53" s="468"/>
      <c r="R53" s="469"/>
      <c r="S53" s="433"/>
      <c r="T53" s="433"/>
    </row>
    <row r="54" spans="1:20" s="459" customFormat="1" ht="9" customHeight="1">
      <c r="A54" s="424">
        <v>1</v>
      </c>
      <c r="B54" s="424">
        <v>1219</v>
      </c>
      <c r="C54" s="421">
        <v>581</v>
      </c>
      <c r="D54" s="421">
        <v>638</v>
      </c>
      <c r="E54" s="462">
        <v>10.106704915722187</v>
      </c>
      <c r="F54" s="463">
        <v>2</v>
      </c>
      <c r="G54" s="463">
        <v>2</v>
      </c>
      <c r="H54" s="463">
        <v>0</v>
      </c>
      <c r="I54" s="550">
        <v>1.9607843137254901</v>
      </c>
      <c r="J54" s="673">
        <v>-199</v>
      </c>
      <c r="K54" s="604">
        <v>-1.6499050682762224</v>
      </c>
      <c r="M54" s="466" t="s">
        <v>460</v>
      </c>
      <c r="O54" s="468"/>
      <c r="P54" s="469"/>
      <c r="Q54" s="468"/>
      <c r="R54" s="469"/>
      <c r="S54" s="407"/>
      <c r="T54" s="407"/>
    </row>
    <row r="55" spans="1:20" s="459" customFormat="1" ht="9" customHeight="1">
      <c r="A55" s="424">
        <v>4</v>
      </c>
      <c r="B55" s="424">
        <v>1503</v>
      </c>
      <c r="C55" s="421">
        <v>687</v>
      </c>
      <c r="D55" s="421">
        <v>816</v>
      </c>
      <c r="E55" s="462">
        <v>9.092613990405265</v>
      </c>
      <c r="F55" s="463">
        <v>4</v>
      </c>
      <c r="G55" s="463">
        <v>2</v>
      </c>
      <c r="H55" s="463">
        <v>2</v>
      </c>
      <c r="I55" s="550">
        <v>2.6437541308658297</v>
      </c>
      <c r="J55" s="673">
        <v>10</v>
      </c>
      <c r="K55" s="604">
        <v>0.06049643373523131</v>
      </c>
      <c r="M55" s="466" t="s">
        <v>461</v>
      </c>
      <c r="O55" s="468"/>
      <c r="P55" s="469"/>
      <c r="Q55" s="468"/>
      <c r="R55" s="469"/>
      <c r="S55" s="433"/>
      <c r="T55" s="433"/>
    </row>
    <row r="56" spans="1:20" s="459" customFormat="1" ht="9" customHeight="1">
      <c r="A56" s="424">
        <v>0</v>
      </c>
      <c r="B56" s="424">
        <v>895</v>
      </c>
      <c r="C56" s="421">
        <v>406</v>
      </c>
      <c r="D56" s="421">
        <v>489</v>
      </c>
      <c r="E56" s="462">
        <v>11.204306459689533</v>
      </c>
      <c r="F56" s="463">
        <v>3</v>
      </c>
      <c r="G56" s="463">
        <v>1</v>
      </c>
      <c r="H56" s="463">
        <v>2</v>
      </c>
      <c r="I56" s="507">
        <v>5.059021922428331</v>
      </c>
      <c r="J56" s="673">
        <v>-302</v>
      </c>
      <c r="K56" s="604">
        <v>-3.7806710065097646</v>
      </c>
      <c r="M56" s="466" t="s">
        <v>468</v>
      </c>
      <c r="O56" s="468"/>
      <c r="P56" s="469"/>
      <c r="Q56" s="468"/>
      <c r="R56" s="469"/>
      <c r="S56" s="407"/>
      <c r="T56" s="407"/>
    </row>
    <row r="57" spans="1:20" s="459" customFormat="1" ht="9" customHeight="1">
      <c r="A57" s="424">
        <v>2</v>
      </c>
      <c r="B57" s="424">
        <v>1285</v>
      </c>
      <c r="C57" s="421">
        <v>567</v>
      </c>
      <c r="D57" s="421">
        <v>718</v>
      </c>
      <c r="E57" s="462">
        <v>9.591842828138063</v>
      </c>
      <c r="F57" s="463">
        <v>1</v>
      </c>
      <c r="G57" s="463">
        <v>0</v>
      </c>
      <c r="H57" s="463">
        <v>1</v>
      </c>
      <c r="I57" s="550">
        <v>0.9478672985781991</v>
      </c>
      <c r="J57" s="673">
        <v>-230</v>
      </c>
      <c r="K57" s="604">
        <v>-1.716827899199809</v>
      </c>
      <c r="M57" s="466" t="s">
        <v>463</v>
      </c>
      <c r="O57" s="468"/>
      <c r="P57" s="469"/>
      <c r="Q57" s="468"/>
      <c r="R57" s="469"/>
      <c r="S57" s="586"/>
      <c r="T57" s="586"/>
    </row>
    <row r="58" spans="1:20" s="459" customFormat="1" ht="9" customHeight="1">
      <c r="A58" s="463">
        <v>3</v>
      </c>
      <c r="B58" s="424">
        <v>1321</v>
      </c>
      <c r="C58" s="421">
        <v>623</v>
      </c>
      <c r="D58" s="421">
        <v>698</v>
      </c>
      <c r="E58" s="462">
        <v>9.762261947870556</v>
      </c>
      <c r="F58" s="463">
        <v>6</v>
      </c>
      <c r="G58" s="463">
        <v>4</v>
      </c>
      <c r="H58" s="463">
        <v>2</v>
      </c>
      <c r="I58" s="550">
        <v>5.612722170252573</v>
      </c>
      <c r="J58" s="673">
        <v>-252</v>
      </c>
      <c r="K58" s="604">
        <v>-1.862293725104754</v>
      </c>
      <c r="M58" s="466" t="s">
        <v>464</v>
      </c>
      <c r="O58" s="468"/>
      <c r="P58" s="469"/>
      <c r="Q58" s="468"/>
      <c r="R58" s="469"/>
      <c r="S58" s="407"/>
      <c r="T58" s="407"/>
    </row>
    <row r="59" spans="1:20" s="459" customFormat="1" ht="9" customHeight="1">
      <c r="A59" s="424">
        <v>2</v>
      </c>
      <c r="B59" s="424">
        <v>1282</v>
      </c>
      <c r="C59" s="421">
        <v>619</v>
      </c>
      <c r="D59" s="421">
        <v>663</v>
      </c>
      <c r="E59" s="462">
        <v>9.934441981928925</v>
      </c>
      <c r="F59" s="463">
        <v>1</v>
      </c>
      <c r="G59" s="463">
        <v>0</v>
      </c>
      <c r="H59" s="463">
        <v>1</v>
      </c>
      <c r="I59" s="550">
        <v>0.9302325581395349</v>
      </c>
      <c r="J59" s="673">
        <v>-207</v>
      </c>
      <c r="K59" s="604">
        <v>-1.6040791655688669</v>
      </c>
      <c r="M59" s="466" t="s">
        <v>465</v>
      </c>
      <c r="O59" s="468"/>
      <c r="P59" s="469"/>
      <c r="Q59" s="468"/>
      <c r="R59" s="469"/>
      <c r="S59" s="433"/>
      <c r="T59" s="433"/>
    </row>
    <row r="60" spans="1:20" s="459" customFormat="1" ht="9" customHeight="1">
      <c r="A60" s="424">
        <v>4</v>
      </c>
      <c r="B60" s="424">
        <v>1434</v>
      </c>
      <c r="C60" s="421">
        <v>685</v>
      </c>
      <c r="D60" s="421">
        <v>749</v>
      </c>
      <c r="E60" s="462">
        <v>9.554904051172707</v>
      </c>
      <c r="F60" s="463">
        <v>1</v>
      </c>
      <c r="G60" s="463">
        <v>1</v>
      </c>
      <c r="H60" s="463">
        <v>0</v>
      </c>
      <c r="I60" s="550">
        <v>0.8703220191470844</v>
      </c>
      <c r="J60" s="673">
        <v>-285</v>
      </c>
      <c r="K60" s="604">
        <v>-1.8989872068230278</v>
      </c>
      <c r="M60" s="466" t="s">
        <v>466</v>
      </c>
      <c r="O60" s="468"/>
      <c r="P60" s="469"/>
      <c r="Q60" s="468"/>
      <c r="R60" s="469"/>
      <c r="S60" s="407"/>
      <c r="T60" s="407"/>
    </row>
    <row r="61" spans="1:18" s="459" customFormat="1" ht="3" customHeight="1">
      <c r="A61" s="424"/>
      <c r="B61" s="424"/>
      <c r="C61" s="424"/>
      <c r="D61" s="424"/>
      <c r="E61" s="462"/>
      <c r="F61" s="463"/>
      <c r="G61" s="463"/>
      <c r="H61" s="463"/>
      <c r="I61" s="595"/>
      <c r="J61" s="605"/>
      <c r="K61" s="604"/>
      <c r="O61" s="468"/>
      <c r="P61" s="469"/>
      <c r="Q61" s="468"/>
      <c r="R61" s="469"/>
    </row>
    <row r="62" spans="1:18" s="479" customFormat="1" ht="9.75" customHeight="1">
      <c r="A62" s="528">
        <v>25</v>
      </c>
      <c r="B62" s="528">
        <v>13027</v>
      </c>
      <c r="C62" s="528">
        <v>6102</v>
      </c>
      <c r="D62" s="528">
        <v>6925</v>
      </c>
      <c r="E62" s="485">
        <v>9.467613016132807</v>
      </c>
      <c r="F62" s="597">
        <v>23</v>
      </c>
      <c r="G62" s="597">
        <v>11</v>
      </c>
      <c r="H62" s="597">
        <v>12</v>
      </c>
      <c r="I62" s="592">
        <v>2.068903481154988</v>
      </c>
      <c r="J62" s="598">
        <v>-1910</v>
      </c>
      <c r="K62" s="606">
        <v>-1.3881278007840379</v>
      </c>
      <c r="L62" s="593"/>
      <c r="M62" s="479" t="s">
        <v>356</v>
      </c>
      <c r="O62" s="468"/>
      <c r="P62" s="469"/>
      <c r="Q62" s="468"/>
      <c r="R62" s="469"/>
    </row>
    <row r="63" spans="1:18" s="459" customFormat="1" ht="6" customHeight="1">
      <c r="A63" s="424"/>
      <c r="B63" s="424"/>
      <c r="C63" s="424"/>
      <c r="D63" s="424"/>
      <c r="E63" s="485"/>
      <c r="F63" s="597"/>
      <c r="G63" s="597"/>
      <c r="H63" s="597"/>
      <c r="I63" s="607"/>
      <c r="J63" s="598"/>
      <c r="K63" s="606"/>
      <c r="L63" s="490"/>
      <c r="M63" s="466"/>
      <c r="O63" s="468"/>
      <c r="P63" s="469"/>
      <c r="Q63" s="468"/>
      <c r="R63" s="469"/>
    </row>
    <row r="64" spans="1:18" s="479" customFormat="1" ht="9.75" customHeight="1">
      <c r="A64" s="528">
        <v>35</v>
      </c>
      <c r="B64" s="528">
        <v>17674</v>
      </c>
      <c r="C64" s="528">
        <v>8205</v>
      </c>
      <c r="D64" s="528">
        <v>9469</v>
      </c>
      <c r="E64" s="485">
        <v>9.902526729930631</v>
      </c>
      <c r="F64" s="597">
        <v>35</v>
      </c>
      <c r="G64" s="597">
        <v>16</v>
      </c>
      <c r="H64" s="597">
        <v>19</v>
      </c>
      <c r="I64" s="592">
        <v>2.3819245950728187</v>
      </c>
      <c r="J64" s="598">
        <v>-2980</v>
      </c>
      <c r="K64" s="606">
        <v>-1.6696576697517982</v>
      </c>
      <c r="M64" s="479" t="s">
        <v>153</v>
      </c>
      <c r="O64" s="468"/>
      <c r="P64" s="469"/>
      <c r="Q64" s="468"/>
      <c r="R64" s="469"/>
    </row>
    <row r="65" spans="2:18" s="459" customFormat="1" ht="9" customHeight="1">
      <c r="B65" s="407"/>
      <c r="C65" s="407"/>
      <c r="D65" s="407"/>
      <c r="F65" s="407"/>
      <c r="G65" s="407"/>
      <c r="H65" s="407"/>
      <c r="I65" s="608"/>
      <c r="J65" s="608"/>
      <c r="K65" s="609"/>
      <c r="O65" s="468"/>
      <c r="P65" s="469"/>
      <c r="Q65" s="468"/>
      <c r="R65" s="469"/>
    </row>
    <row r="66" spans="2:18" s="459" customFormat="1" ht="9" customHeight="1">
      <c r="B66" s="407"/>
      <c r="C66" s="407"/>
      <c r="D66" s="407"/>
      <c r="F66" s="407"/>
      <c r="G66" s="407"/>
      <c r="H66" s="407"/>
      <c r="I66" s="407"/>
      <c r="J66" s="407"/>
      <c r="K66" s="580"/>
      <c r="O66" s="468"/>
      <c r="P66" s="469"/>
      <c r="Q66" s="468"/>
      <c r="R66" s="469"/>
    </row>
    <row r="67" spans="2:18" s="459" customFormat="1" ht="9" customHeight="1">
      <c r="B67" s="407"/>
      <c r="C67" s="407"/>
      <c r="D67" s="407"/>
      <c r="F67" s="407"/>
      <c r="G67" s="407"/>
      <c r="H67" s="407"/>
      <c r="I67" s="407"/>
      <c r="J67" s="407"/>
      <c r="K67" s="580"/>
      <c r="O67" s="468"/>
      <c r="P67" s="469"/>
      <c r="Q67" s="468"/>
      <c r="R67" s="469"/>
    </row>
    <row r="68" spans="2:18" s="459" customFormat="1" ht="9" customHeight="1">
      <c r="B68" s="407"/>
      <c r="C68" s="407"/>
      <c r="D68" s="407"/>
      <c r="F68" s="407"/>
      <c r="G68" s="407"/>
      <c r="H68" s="407"/>
      <c r="I68" s="407"/>
      <c r="J68" s="407"/>
      <c r="K68" s="580"/>
      <c r="O68" s="468"/>
      <c r="P68" s="469"/>
      <c r="Q68" s="468"/>
      <c r="R68" s="469"/>
    </row>
    <row r="69" spans="2:18" s="459" customFormat="1" ht="9" customHeight="1">
      <c r="B69" s="407"/>
      <c r="C69" s="407"/>
      <c r="D69" s="407"/>
      <c r="F69" s="407"/>
      <c r="G69" s="407"/>
      <c r="H69" s="407"/>
      <c r="I69" s="407"/>
      <c r="J69" s="407"/>
      <c r="K69" s="407"/>
      <c r="O69" s="468"/>
      <c r="P69" s="469"/>
      <c r="Q69" s="468"/>
      <c r="R69" s="469"/>
    </row>
    <row r="70" spans="2:18" s="459" customFormat="1" ht="9" customHeight="1">
      <c r="B70" s="407"/>
      <c r="C70" s="407"/>
      <c r="D70" s="407"/>
      <c r="F70" s="407"/>
      <c r="G70" s="407"/>
      <c r="H70" s="407"/>
      <c r="I70" s="407"/>
      <c r="J70" s="407"/>
      <c r="K70" s="407"/>
      <c r="O70" s="468"/>
      <c r="P70" s="469"/>
      <c r="Q70" s="468"/>
      <c r="R70" s="469"/>
    </row>
    <row r="71" spans="15:18" ht="12.75">
      <c r="O71" s="468"/>
      <c r="P71" s="469"/>
      <c r="Q71" s="468"/>
      <c r="R71" s="469"/>
    </row>
    <row r="72" spans="15:18" ht="12.75">
      <c r="O72" s="468"/>
      <c r="P72" s="469"/>
      <c r="Q72" s="468"/>
      <c r="R72" s="469"/>
    </row>
    <row r="73" spans="15:18" ht="12.75">
      <c r="O73" s="468"/>
      <c r="P73" s="469"/>
      <c r="Q73" s="468"/>
      <c r="R73" s="469"/>
    </row>
    <row r="74" spans="15:18" ht="12.75">
      <c r="O74" s="468"/>
      <c r="P74" s="469"/>
      <c r="Q74" s="468"/>
      <c r="R74" s="469"/>
    </row>
    <row r="75" spans="15:18" ht="12.75">
      <c r="O75" s="468"/>
      <c r="P75" s="469"/>
      <c r="Q75" s="468"/>
      <c r="R75" s="469"/>
    </row>
    <row r="76" spans="15:18" ht="12.75">
      <c r="O76" s="468"/>
      <c r="P76" s="469"/>
      <c r="Q76" s="468"/>
      <c r="R76" s="469"/>
    </row>
    <row r="77" spans="15:18" ht="12.75">
      <c r="O77" s="468"/>
      <c r="P77" s="469"/>
      <c r="Q77" s="468"/>
      <c r="R77" s="469"/>
    </row>
    <row r="78" spans="15:18" ht="12.75">
      <c r="O78" s="468"/>
      <c r="P78" s="469"/>
      <c r="Q78" s="468"/>
      <c r="R78" s="469"/>
    </row>
    <row r="79" spans="15:18" ht="12.75">
      <c r="O79" s="468"/>
      <c r="P79" s="469"/>
      <c r="Q79" s="468"/>
      <c r="R79" s="469"/>
    </row>
    <row r="80" spans="15:18" ht="12.75">
      <c r="O80" s="468"/>
      <c r="P80" s="469"/>
      <c r="Q80" s="468"/>
      <c r="R80" s="469"/>
    </row>
    <row r="81" spans="15:18" ht="12.75">
      <c r="O81" s="468"/>
      <c r="P81" s="469"/>
      <c r="Q81" s="468"/>
      <c r="R81" s="469"/>
    </row>
    <row r="82" spans="15:18" ht="12.75">
      <c r="O82" s="468"/>
      <c r="P82" s="469"/>
      <c r="Q82" s="468"/>
      <c r="R82" s="469"/>
    </row>
    <row r="83" spans="15:18" ht="12.75">
      <c r="O83" s="468"/>
      <c r="P83" s="469"/>
      <c r="Q83" s="468"/>
      <c r="R83" s="469"/>
    </row>
    <row r="84" spans="15:18" ht="12.75">
      <c r="O84" s="468"/>
      <c r="P84" s="469"/>
      <c r="Q84" s="468"/>
      <c r="R84" s="469"/>
    </row>
    <row r="85" spans="15:18" ht="12.75">
      <c r="O85" s="468"/>
      <c r="P85" s="469"/>
      <c r="Q85" s="468"/>
      <c r="R85" s="469"/>
    </row>
    <row r="86" spans="15:18" ht="12.75">
      <c r="O86" s="468"/>
      <c r="P86" s="469"/>
      <c r="Q86" s="468"/>
      <c r="R86" s="469"/>
    </row>
    <row r="87" spans="15:18" ht="12.75">
      <c r="O87" s="468"/>
      <c r="P87" s="469"/>
      <c r="Q87" s="468"/>
      <c r="R87" s="469"/>
    </row>
  </sheetData>
  <sheetProtection/>
  <mergeCells count="19">
    <mergeCell ref="A1:M1"/>
    <mergeCell ref="F5:F9"/>
    <mergeCell ref="H5:H9"/>
    <mergeCell ref="A12:M12"/>
    <mergeCell ref="A3:A9"/>
    <mergeCell ref="B4:B9"/>
    <mergeCell ref="C4:C9"/>
    <mergeCell ref="D4:D9"/>
    <mergeCell ref="B3:E3"/>
    <mergeCell ref="A38:M38"/>
    <mergeCell ref="J3:K4"/>
    <mergeCell ref="J5:J9"/>
    <mergeCell ref="L3:M10"/>
    <mergeCell ref="K5:K9"/>
    <mergeCell ref="I5:I9"/>
    <mergeCell ref="E4:E9"/>
    <mergeCell ref="F4:I4"/>
    <mergeCell ref="F3:I3"/>
    <mergeCell ref="G5:G9"/>
  </mergeCells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&amp;C&amp;"Arial,Standard"&amp;9- 15 -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86"/>
  <sheetViews>
    <sheetView zoomScaleSheetLayoutView="100" workbookViewId="0" topLeftCell="A1">
      <selection activeCell="R86" sqref="R86:S86"/>
    </sheetView>
  </sheetViews>
  <sheetFormatPr defaultColWidth="10.28125" defaultRowHeight="12.75"/>
  <cols>
    <col min="1" max="1" width="9.28125" style="1" customWidth="1"/>
    <col min="2" max="2" width="0.71875" style="1" customWidth="1"/>
    <col min="3" max="3" width="6.28125" style="1" customWidth="1"/>
    <col min="4" max="4" width="1.57421875" style="1" customWidth="1"/>
    <col min="5" max="5" width="4.28125" style="1" customWidth="1"/>
    <col min="6" max="6" width="2.8515625" style="1" customWidth="1"/>
    <col min="7" max="8" width="3.57421875" style="1" customWidth="1"/>
    <col min="9" max="9" width="2.140625" style="1" customWidth="1"/>
    <col min="10" max="10" width="4.28125" style="1" customWidth="1"/>
    <col min="11" max="11" width="1.8515625" style="1" customWidth="1"/>
    <col min="12" max="13" width="6.28125" style="1" customWidth="1"/>
    <col min="14" max="14" width="1.8515625" style="1" customWidth="1"/>
    <col min="15" max="15" width="3.8515625" style="1" customWidth="1"/>
    <col min="16" max="16" width="3.00390625" style="1" customWidth="1"/>
    <col min="17" max="17" width="3.57421875" style="1" customWidth="1"/>
    <col min="18" max="18" width="4.421875" style="1" customWidth="1"/>
    <col min="19" max="19" width="3.00390625" style="1" customWidth="1"/>
    <col min="20" max="20" width="5.140625" style="1" customWidth="1"/>
    <col min="21" max="21" width="1.8515625" style="1" customWidth="1"/>
    <col min="22" max="22" width="7.140625" style="1" customWidth="1"/>
    <col min="23" max="16384" width="10.28125" style="1" customWidth="1"/>
  </cols>
  <sheetData>
    <row r="1" spans="1:22" ht="12.75" customHeight="1">
      <c r="A1" s="717" t="s">
        <v>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</row>
    <row r="2" spans="1:22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" customHeight="1">
      <c r="A3" s="717" t="s">
        <v>486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</row>
    <row r="4" spans="1:22" ht="2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9" customHeight="1">
      <c r="A5" s="719" t="s">
        <v>1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</row>
    <row r="6" spans="1:22" ht="1.5" customHeight="1">
      <c r="A6" s="3"/>
      <c r="B6" s="3"/>
      <c r="C6" s="4"/>
      <c r="D6" s="5"/>
      <c r="E6" s="5"/>
      <c r="F6" s="5"/>
      <c r="G6" s="5"/>
      <c r="H6" s="5"/>
      <c r="I6" s="5"/>
      <c r="J6" s="5"/>
      <c r="K6" s="6"/>
      <c r="L6" s="5"/>
      <c r="M6" s="7"/>
      <c r="N6" s="8"/>
      <c r="O6" s="8"/>
      <c r="P6" s="8"/>
      <c r="Q6" s="8"/>
      <c r="R6" s="6"/>
      <c r="S6" s="7"/>
      <c r="T6" s="7"/>
      <c r="U6" s="7"/>
      <c r="V6" s="7"/>
    </row>
    <row r="7" spans="1:22" ht="9.75" customHeight="1">
      <c r="A7" s="703" t="s">
        <v>2</v>
      </c>
      <c r="B7" s="704"/>
      <c r="C7" s="691" t="s">
        <v>3</v>
      </c>
      <c r="D7" s="692"/>
      <c r="E7" s="698" t="s">
        <v>4</v>
      </c>
      <c r="F7" s="699"/>
      <c r="G7" s="699"/>
      <c r="H7" s="699"/>
      <c r="I7" s="699"/>
      <c r="J7" s="700"/>
      <c r="K7" s="691" t="s">
        <v>5</v>
      </c>
      <c r="L7" s="692"/>
      <c r="M7" s="698" t="s">
        <v>6</v>
      </c>
      <c r="N7" s="699"/>
      <c r="O7" s="699"/>
      <c r="P7" s="699"/>
      <c r="Q7" s="699"/>
      <c r="R7" s="699"/>
      <c r="S7" s="699"/>
      <c r="T7" s="700"/>
      <c r="U7" s="691" t="s">
        <v>7</v>
      </c>
      <c r="V7" s="708"/>
    </row>
    <row r="8" spans="1:22" ht="9.75" customHeight="1">
      <c r="A8" s="705"/>
      <c r="B8" s="706"/>
      <c r="C8" s="693"/>
      <c r="D8" s="694"/>
      <c r="E8" s="693" t="s">
        <v>8</v>
      </c>
      <c r="F8" s="694"/>
      <c r="G8" s="701" t="s">
        <v>9</v>
      </c>
      <c r="H8" s="702"/>
      <c r="I8" s="702"/>
      <c r="J8" s="702"/>
      <c r="K8" s="693"/>
      <c r="L8" s="694"/>
      <c r="M8" s="691" t="s">
        <v>8</v>
      </c>
      <c r="N8" s="692"/>
      <c r="O8" s="698" t="s">
        <v>9</v>
      </c>
      <c r="P8" s="699"/>
      <c r="Q8" s="699"/>
      <c r="R8" s="699"/>
      <c r="S8" s="699"/>
      <c r="T8" s="700"/>
      <c r="U8" s="693"/>
      <c r="V8" s="709"/>
    </row>
    <row r="9" spans="1:22" ht="9.75" customHeight="1">
      <c r="A9" s="705"/>
      <c r="B9" s="706"/>
      <c r="C9" s="693"/>
      <c r="D9" s="694"/>
      <c r="E9" s="693"/>
      <c r="F9" s="694"/>
      <c r="G9" s="691" t="s">
        <v>10</v>
      </c>
      <c r="H9" s="692"/>
      <c r="I9" s="691" t="s">
        <v>11</v>
      </c>
      <c r="J9" s="692"/>
      <c r="K9" s="693"/>
      <c r="L9" s="694"/>
      <c r="M9" s="693"/>
      <c r="N9" s="694"/>
      <c r="O9" s="691" t="s">
        <v>12</v>
      </c>
      <c r="P9" s="692"/>
      <c r="Q9" s="691" t="s">
        <v>13</v>
      </c>
      <c r="R9" s="692"/>
      <c r="S9" s="691" t="s">
        <v>14</v>
      </c>
      <c r="T9" s="692"/>
      <c r="U9" s="693"/>
      <c r="V9" s="709"/>
    </row>
    <row r="10" spans="1:22" ht="7.5" customHeight="1">
      <c r="A10" s="705"/>
      <c r="B10" s="706"/>
      <c r="C10" s="693"/>
      <c r="D10" s="694"/>
      <c r="E10" s="693"/>
      <c r="F10" s="694"/>
      <c r="G10" s="693"/>
      <c r="H10" s="694"/>
      <c r="I10" s="693"/>
      <c r="J10" s="694"/>
      <c r="K10" s="693"/>
      <c r="L10" s="694"/>
      <c r="M10" s="693"/>
      <c r="N10" s="694"/>
      <c r="O10" s="693"/>
      <c r="P10" s="694"/>
      <c r="Q10" s="693"/>
      <c r="R10" s="694"/>
      <c r="S10" s="693"/>
      <c r="T10" s="694"/>
      <c r="U10" s="693"/>
      <c r="V10" s="709"/>
    </row>
    <row r="11" spans="1:22" ht="7.5" customHeight="1">
      <c r="A11" s="702"/>
      <c r="B11" s="707"/>
      <c r="C11" s="695"/>
      <c r="D11" s="696"/>
      <c r="E11" s="695"/>
      <c r="F11" s="696"/>
      <c r="G11" s="695"/>
      <c r="H11" s="696"/>
      <c r="I11" s="695"/>
      <c r="J11" s="696"/>
      <c r="K11" s="695"/>
      <c r="L11" s="696"/>
      <c r="M11" s="695"/>
      <c r="N11" s="696"/>
      <c r="O11" s="695"/>
      <c r="P11" s="696"/>
      <c r="Q11" s="695"/>
      <c r="R11" s="696"/>
      <c r="S11" s="695"/>
      <c r="T11" s="696"/>
      <c r="U11" s="695"/>
      <c r="V11" s="710"/>
    </row>
    <row r="12" spans="1:11" ht="1.5" customHeight="1">
      <c r="A12" s="9"/>
      <c r="B12" s="10"/>
      <c r="K12" s="9"/>
    </row>
    <row r="13" spans="1:22" s="15" customFormat="1" ht="9.75" customHeight="1">
      <c r="A13" s="13" t="s">
        <v>15</v>
      </c>
      <c r="B13" s="14"/>
      <c r="C13" s="688">
        <v>66368</v>
      </c>
      <c r="D13" s="688"/>
      <c r="E13" s="688">
        <v>114451</v>
      </c>
      <c r="F13" s="688"/>
      <c r="G13" s="688">
        <v>8988</v>
      </c>
      <c r="H13" s="688"/>
      <c r="I13" s="688">
        <v>10113</v>
      </c>
      <c r="J13" s="688"/>
      <c r="K13" s="688">
        <v>562</v>
      </c>
      <c r="L13" s="688"/>
      <c r="M13" s="688">
        <v>122859</v>
      </c>
      <c r="N13" s="688"/>
      <c r="O13" s="688">
        <v>1417</v>
      </c>
      <c r="P13" s="688"/>
      <c r="Q13" s="688">
        <v>765</v>
      </c>
      <c r="R13" s="688"/>
      <c r="S13" s="688">
        <v>1411</v>
      </c>
      <c r="T13" s="688"/>
      <c r="U13" s="684">
        <v>-8408</v>
      </c>
      <c r="V13" s="684"/>
    </row>
    <row r="14" spans="1:22" s="15" customFormat="1" ht="9.75" customHeight="1">
      <c r="A14" s="13" t="s">
        <v>16</v>
      </c>
      <c r="B14" s="14"/>
      <c r="C14" s="688">
        <v>65409</v>
      </c>
      <c r="D14" s="688"/>
      <c r="E14" s="688">
        <v>117063</v>
      </c>
      <c r="F14" s="688"/>
      <c r="G14" s="688">
        <v>9466</v>
      </c>
      <c r="H14" s="688"/>
      <c r="I14" s="688">
        <v>10444</v>
      </c>
      <c r="J14" s="688"/>
      <c r="K14" s="688">
        <v>563</v>
      </c>
      <c r="L14" s="688"/>
      <c r="M14" s="688">
        <v>123736</v>
      </c>
      <c r="N14" s="688"/>
      <c r="O14" s="688">
        <v>1313</v>
      </c>
      <c r="P14" s="688"/>
      <c r="Q14" s="688">
        <v>650</v>
      </c>
      <c r="R14" s="688"/>
      <c r="S14" s="688">
        <v>1489</v>
      </c>
      <c r="T14" s="688"/>
      <c r="U14" s="684">
        <v>-6673</v>
      </c>
      <c r="V14" s="684"/>
    </row>
    <row r="15" spans="1:22" s="15" customFormat="1" ht="9.75" customHeight="1">
      <c r="A15" s="13" t="s">
        <v>17</v>
      </c>
      <c r="B15" s="14"/>
      <c r="C15" s="688">
        <v>65764</v>
      </c>
      <c r="D15" s="688"/>
      <c r="E15" s="688">
        <v>116576</v>
      </c>
      <c r="F15" s="688"/>
      <c r="G15" s="688">
        <v>9810</v>
      </c>
      <c r="H15" s="688"/>
      <c r="I15" s="688">
        <v>9439</v>
      </c>
      <c r="J15" s="688"/>
      <c r="K15" s="688">
        <v>499</v>
      </c>
      <c r="L15" s="688"/>
      <c r="M15" s="688">
        <v>123033</v>
      </c>
      <c r="N15" s="688"/>
      <c r="O15" s="688">
        <v>1152</v>
      </c>
      <c r="P15" s="688"/>
      <c r="Q15" s="688">
        <v>516</v>
      </c>
      <c r="R15" s="688"/>
      <c r="S15" s="688">
        <v>1552</v>
      </c>
      <c r="T15" s="688"/>
      <c r="U15" s="684">
        <v>-6457</v>
      </c>
      <c r="V15" s="684"/>
    </row>
    <row r="16" spans="1:22" s="15" customFormat="1" ht="9.75" customHeight="1">
      <c r="A16" s="13" t="s">
        <v>18</v>
      </c>
      <c r="B16" s="14"/>
      <c r="C16" s="688">
        <v>65941</v>
      </c>
      <c r="D16" s="688"/>
      <c r="E16" s="688">
        <v>112644</v>
      </c>
      <c r="F16" s="688"/>
      <c r="G16" s="688">
        <v>9779</v>
      </c>
      <c r="H16" s="688"/>
      <c r="I16" s="688">
        <v>7838</v>
      </c>
      <c r="J16" s="688"/>
      <c r="K16" s="688">
        <v>448</v>
      </c>
      <c r="L16" s="688"/>
      <c r="M16" s="688">
        <v>125362</v>
      </c>
      <c r="N16" s="688"/>
      <c r="O16" s="688">
        <v>1084</v>
      </c>
      <c r="P16" s="688"/>
      <c r="Q16" s="688">
        <v>496</v>
      </c>
      <c r="R16" s="688"/>
      <c r="S16" s="688">
        <v>1418</v>
      </c>
      <c r="T16" s="688"/>
      <c r="U16" s="684">
        <v>-12718</v>
      </c>
      <c r="V16" s="684"/>
    </row>
    <row r="17" spans="1:22" s="15" customFormat="1" ht="9.75" customHeight="1">
      <c r="A17" s="13" t="s">
        <v>19</v>
      </c>
      <c r="B17" s="14"/>
      <c r="C17" s="688">
        <v>66005</v>
      </c>
      <c r="D17" s="688"/>
      <c r="E17" s="688">
        <v>111183</v>
      </c>
      <c r="F17" s="688"/>
      <c r="G17" s="688">
        <v>9758</v>
      </c>
      <c r="H17" s="688"/>
      <c r="I17" s="688">
        <v>7350</v>
      </c>
      <c r="J17" s="688"/>
      <c r="K17" s="688">
        <v>434</v>
      </c>
      <c r="L17" s="688"/>
      <c r="M17" s="688">
        <v>122057</v>
      </c>
      <c r="N17" s="688"/>
      <c r="O17" s="688">
        <v>972</v>
      </c>
      <c r="P17" s="688"/>
      <c r="Q17" s="688">
        <v>433</v>
      </c>
      <c r="R17" s="688"/>
      <c r="S17" s="688">
        <v>1409</v>
      </c>
      <c r="T17" s="688"/>
      <c r="U17" s="684">
        <v>-10874</v>
      </c>
      <c r="V17" s="684"/>
    </row>
    <row r="18" spans="1:22" s="15" customFormat="1" ht="9.75" customHeight="1">
      <c r="A18" s="13" t="s">
        <v>20</v>
      </c>
      <c r="B18" s="14"/>
      <c r="C18" s="688">
        <v>66012</v>
      </c>
      <c r="D18" s="688"/>
      <c r="E18" s="688">
        <v>111365</v>
      </c>
      <c r="F18" s="688"/>
      <c r="G18" s="688">
        <v>9935</v>
      </c>
      <c r="H18" s="688"/>
      <c r="I18" s="688">
        <v>7122</v>
      </c>
      <c r="J18" s="688"/>
      <c r="K18" s="688">
        <v>468</v>
      </c>
      <c r="L18" s="688"/>
      <c r="M18" s="688">
        <v>121941</v>
      </c>
      <c r="N18" s="688"/>
      <c r="O18" s="688">
        <v>865</v>
      </c>
      <c r="P18" s="688"/>
      <c r="Q18" s="688">
        <v>390</v>
      </c>
      <c r="R18" s="688"/>
      <c r="S18" s="688">
        <v>1388</v>
      </c>
      <c r="T18" s="688"/>
      <c r="U18" s="684">
        <v>-10576</v>
      </c>
      <c r="V18" s="684"/>
    </row>
    <row r="19" spans="1:22" s="15" customFormat="1" ht="9.75" customHeight="1">
      <c r="A19" s="13" t="s">
        <v>21</v>
      </c>
      <c r="B19" s="14"/>
      <c r="C19" s="688">
        <v>67061</v>
      </c>
      <c r="D19" s="688"/>
      <c r="E19" s="688">
        <v>118439</v>
      </c>
      <c r="F19" s="688"/>
      <c r="G19" s="688">
        <v>10713</v>
      </c>
      <c r="H19" s="688"/>
      <c r="I19" s="688">
        <v>7759</v>
      </c>
      <c r="J19" s="688"/>
      <c r="K19" s="688">
        <v>432</v>
      </c>
      <c r="L19" s="688"/>
      <c r="M19" s="688">
        <v>120489</v>
      </c>
      <c r="N19" s="688"/>
      <c r="O19" s="688">
        <v>906</v>
      </c>
      <c r="P19" s="688"/>
      <c r="Q19" s="688">
        <v>409</v>
      </c>
      <c r="R19" s="688"/>
      <c r="S19" s="688">
        <v>1385</v>
      </c>
      <c r="T19" s="688"/>
      <c r="U19" s="684">
        <v>-2050</v>
      </c>
      <c r="V19" s="684"/>
    </row>
    <row r="20" spans="1:22" s="15" customFormat="1" ht="9.75" customHeight="1">
      <c r="A20" s="13" t="s">
        <v>22</v>
      </c>
      <c r="B20" s="14"/>
      <c r="C20" s="688">
        <v>70035</v>
      </c>
      <c r="D20" s="688"/>
      <c r="E20" s="688">
        <v>119623</v>
      </c>
      <c r="F20" s="688"/>
      <c r="G20" s="688">
        <v>10840</v>
      </c>
      <c r="H20" s="688"/>
      <c r="I20" s="688">
        <v>8679</v>
      </c>
      <c r="J20" s="688"/>
      <c r="K20" s="688">
        <v>461</v>
      </c>
      <c r="L20" s="688"/>
      <c r="M20" s="688">
        <v>119662</v>
      </c>
      <c r="N20" s="688"/>
      <c r="O20" s="688">
        <v>913</v>
      </c>
      <c r="P20" s="688"/>
      <c r="Q20" s="688">
        <v>381</v>
      </c>
      <c r="R20" s="688"/>
      <c r="S20" s="688">
        <v>1428</v>
      </c>
      <c r="T20" s="688"/>
      <c r="U20" s="684">
        <v>-39</v>
      </c>
      <c r="V20" s="684"/>
    </row>
    <row r="21" spans="1:22" s="15" customFormat="1" ht="9.75" customHeight="1">
      <c r="A21" s="13" t="s">
        <v>23</v>
      </c>
      <c r="B21" s="14"/>
      <c r="C21" s="688">
        <v>71742</v>
      </c>
      <c r="D21" s="688"/>
      <c r="E21" s="688">
        <v>126409</v>
      </c>
      <c r="F21" s="688"/>
      <c r="G21" s="688">
        <v>11629</v>
      </c>
      <c r="H21" s="688"/>
      <c r="I21" s="688">
        <v>9434</v>
      </c>
      <c r="J21" s="688"/>
      <c r="K21" s="688">
        <v>446</v>
      </c>
      <c r="L21" s="688"/>
      <c r="M21" s="688">
        <v>118450</v>
      </c>
      <c r="N21" s="688"/>
      <c r="O21" s="688">
        <v>859</v>
      </c>
      <c r="P21" s="688"/>
      <c r="Q21" s="688">
        <v>321</v>
      </c>
      <c r="R21" s="688"/>
      <c r="S21" s="688">
        <v>1549</v>
      </c>
      <c r="T21" s="688"/>
      <c r="U21" s="688">
        <v>7959</v>
      </c>
      <c r="V21" s="688"/>
    </row>
    <row r="22" spans="1:22" s="15" customFormat="1" ht="9.75" customHeight="1">
      <c r="A22" s="13" t="s">
        <v>24</v>
      </c>
      <c r="B22" s="14"/>
      <c r="C22" s="688">
        <v>72077</v>
      </c>
      <c r="D22" s="688"/>
      <c r="E22" s="688">
        <v>127029</v>
      </c>
      <c r="F22" s="688"/>
      <c r="G22" s="688">
        <v>12266</v>
      </c>
      <c r="H22" s="688"/>
      <c r="I22" s="688">
        <v>10549</v>
      </c>
      <c r="J22" s="688"/>
      <c r="K22" s="688">
        <v>399</v>
      </c>
      <c r="L22" s="688"/>
      <c r="M22" s="688">
        <v>121343</v>
      </c>
      <c r="N22" s="688"/>
      <c r="O22" s="688">
        <v>865</v>
      </c>
      <c r="P22" s="688"/>
      <c r="Q22" s="688">
        <v>386</v>
      </c>
      <c r="R22" s="688"/>
      <c r="S22" s="688">
        <v>1538</v>
      </c>
      <c r="T22" s="688"/>
      <c r="U22" s="688">
        <v>5686</v>
      </c>
      <c r="V22" s="688"/>
    </row>
    <row r="23" spans="1:22" s="15" customFormat="1" ht="9.75" customHeight="1">
      <c r="A23" s="13" t="s">
        <v>25</v>
      </c>
      <c r="B23" s="14"/>
      <c r="C23" s="688">
        <v>74387</v>
      </c>
      <c r="D23" s="688"/>
      <c r="E23" s="688">
        <v>136122</v>
      </c>
      <c r="F23" s="688"/>
      <c r="G23" s="688">
        <v>13467</v>
      </c>
      <c r="H23" s="688"/>
      <c r="I23" s="688">
        <v>11408</v>
      </c>
      <c r="J23" s="688"/>
      <c r="K23" s="688">
        <v>407</v>
      </c>
      <c r="L23" s="688"/>
      <c r="M23" s="688">
        <v>123726</v>
      </c>
      <c r="N23" s="688"/>
      <c r="O23" s="688">
        <v>847</v>
      </c>
      <c r="P23" s="688"/>
      <c r="Q23" s="688">
        <v>339</v>
      </c>
      <c r="R23" s="688"/>
      <c r="S23" s="688">
        <v>1625</v>
      </c>
      <c r="T23" s="688"/>
      <c r="U23" s="688">
        <v>12396</v>
      </c>
      <c r="V23" s="688"/>
    </row>
    <row r="24" spans="1:22" s="15" customFormat="1" ht="9.75" customHeight="1">
      <c r="A24" s="13" t="s">
        <v>26</v>
      </c>
      <c r="B24" s="14"/>
      <c r="C24" s="688">
        <v>72651</v>
      </c>
      <c r="D24" s="688"/>
      <c r="E24" s="688">
        <v>134400</v>
      </c>
      <c r="F24" s="688"/>
      <c r="G24" s="688">
        <v>14347</v>
      </c>
      <c r="H24" s="688"/>
      <c r="I24" s="688">
        <v>11824</v>
      </c>
      <c r="J24" s="688"/>
      <c r="K24" s="688">
        <v>379</v>
      </c>
      <c r="L24" s="688"/>
      <c r="M24" s="688">
        <v>122276</v>
      </c>
      <c r="N24" s="688"/>
      <c r="O24" s="688">
        <v>834</v>
      </c>
      <c r="P24" s="688"/>
      <c r="Q24" s="688">
        <v>304</v>
      </c>
      <c r="R24" s="688"/>
      <c r="S24" s="688">
        <v>1802</v>
      </c>
      <c r="T24" s="688"/>
      <c r="U24" s="688">
        <v>12124</v>
      </c>
      <c r="V24" s="688"/>
    </row>
    <row r="25" spans="1:22" s="15" customFormat="1" ht="9.75" customHeight="1">
      <c r="A25" s="13" t="s">
        <v>27</v>
      </c>
      <c r="B25" s="14"/>
      <c r="C25" s="688">
        <v>72247</v>
      </c>
      <c r="D25" s="688"/>
      <c r="E25" s="688">
        <v>133946</v>
      </c>
      <c r="F25" s="688"/>
      <c r="G25" s="688">
        <v>14918</v>
      </c>
      <c r="H25" s="688"/>
      <c r="I25" s="688">
        <v>12888</v>
      </c>
      <c r="J25" s="688"/>
      <c r="K25" s="688">
        <v>384</v>
      </c>
      <c r="L25" s="688"/>
      <c r="M25" s="688">
        <v>120753</v>
      </c>
      <c r="N25" s="688"/>
      <c r="O25" s="688">
        <v>712</v>
      </c>
      <c r="P25" s="688"/>
      <c r="Q25" s="688">
        <v>299</v>
      </c>
      <c r="R25" s="688"/>
      <c r="S25" s="688">
        <v>1913</v>
      </c>
      <c r="T25" s="688"/>
      <c r="U25" s="688">
        <v>13193</v>
      </c>
      <c r="V25" s="688"/>
    </row>
    <row r="26" spans="1:22" s="15" customFormat="1" ht="9.75" customHeight="1">
      <c r="A26" s="13" t="s">
        <v>28</v>
      </c>
      <c r="B26" s="14"/>
      <c r="C26" s="688">
        <v>70475</v>
      </c>
      <c r="D26" s="688"/>
      <c r="E26" s="688">
        <v>133897</v>
      </c>
      <c r="F26" s="688"/>
      <c r="G26" s="688">
        <v>15412</v>
      </c>
      <c r="H26" s="688"/>
      <c r="I26" s="688">
        <v>13533</v>
      </c>
      <c r="J26" s="688"/>
      <c r="K26" s="688">
        <v>379</v>
      </c>
      <c r="L26" s="688"/>
      <c r="M26" s="688">
        <v>122649</v>
      </c>
      <c r="N26" s="688"/>
      <c r="O26" s="688">
        <v>731</v>
      </c>
      <c r="P26" s="688"/>
      <c r="Q26" s="688">
        <v>290</v>
      </c>
      <c r="R26" s="688"/>
      <c r="S26" s="688">
        <v>1950</v>
      </c>
      <c r="T26" s="688"/>
      <c r="U26" s="688">
        <v>11248</v>
      </c>
      <c r="V26" s="688"/>
    </row>
    <row r="27" spans="1:22" s="15" customFormat="1" ht="9.75" customHeight="1">
      <c r="A27" s="13" t="s">
        <v>29</v>
      </c>
      <c r="B27" s="14"/>
      <c r="C27" s="688">
        <v>69401</v>
      </c>
      <c r="D27" s="688"/>
      <c r="E27" s="688">
        <v>127828</v>
      </c>
      <c r="F27" s="688"/>
      <c r="G27" s="688">
        <v>15049</v>
      </c>
      <c r="H27" s="688"/>
      <c r="I27" s="688">
        <v>13516</v>
      </c>
      <c r="J27" s="688"/>
      <c r="K27" s="688">
        <v>466</v>
      </c>
      <c r="L27" s="688"/>
      <c r="M27" s="688">
        <v>121581</v>
      </c>
      <c r="N27" s="688"/>
      <c r="O27" s="688">
        <v>691</v>
      </c>
      <c r="P27" s="688"/>
      <c r="Q27" s="688">
        <v>303</v>
      </c>
      <c r="R27" s="688"/>
      <c r="S27" s="688">
        <v>1988</v>
      </c>
      <c r="T27" s="688"/>
      <c r="U27" s="688">
        <v>6247</v>
      </c>
      <c r="V27" s="688"/>
    </row>
    <row r="28" spans="1:22" s="15" customFormat="1" ht="9.75" customHeight="1">
      <c r="A28" s="13" t="s">
        <v>30</v>
      </c>
      <c r="B28" s="14"/>
      <c r="C28" s="688">
        <v>67075</v>
      </c>
      <c r="D28" s="688"/>
      <c r="E28" s="688">
        <v>125995</v>
      </c>
      <c r="F28" s="688"/>
      <c r="G28" s="688">
        <v>15115</v>
      </c>
      <c r="H28" s="688"/>
      <c r="I28" s="688">
        <v>13713</v>
      </c>
      <c r="J28" s="688"/>
      <c r="K28" s="688">
        <v>478</v>
      </c>
      <c r="L28" s="688"/>
      <c r="M28" s="688">
        <v>121992</v>
      </c>
      <c r="N28" s="688"/>
      <c r="O28" s="688">
        <v>629</v>
      </c>
      <c r="P28" s="688"/>
      <c r="Q28" s="688">
        <v>258</v>
      </c>
      <c r="R28" s="688"/>
      <c r="S28" s="688">
        <v>2174</v>
      </c>
      <c r="T28" s="688"/>
      <c r="U28" s="688">
        <v>4003</v>
      </c>
      <c r="V28" s="688"/>
    </row>
    <row r="29" spans="1:22" s="15" customFormat="1" ht="9.75" customHeight="1">
      <c r="A29" s="13" t="s">
        <v>31</v>
      </c>
      <c r="B29" s="14"/>
      <c r="C29" s="688">
        <v>66767</v>
      </c>
      <c r="D29" s="688"/>
      <c r="E29" s="688">
        <v>129376</v>
      </c>
      <c r="F29" s="688"/>
      <c r="G29" s="688">
        <v>16547</v>
      </c>
      <c r="H29" s="688"/>
      <c r="I29" s="688">
        <v>14754</v>
      </c>
      <c r="J29" s="688"/>
      <c r="K29" s="688">
        <v>560</v>
      </c>
      <c r="L29" s="688"/>
      <c r="M29" s="688">
        <v>123329</v>
      </c>
      <c r="N29" s="688"/>
      <c r="O29" s="688">
        <v>575</v>
      </c>
      <c r="P29" s="688"/>
      <c r="Q29" s="688">
        <v>305</v>
      </c>
      <c r="R29" s="688"/>
      <c r="S29" s="688">
        <v>2083</v>
      </c>
      <c r="T29" s="688"/>
      <c r="U29" s="688">
        <v>6047</v>
      </c>
      <c r="V29" s="688"/>
    </row>
    <row r="30" spans="1:22" s="15" customFormat="1" ht="9.75" customHeight="1">
      <c r="A30" s="13" t="s">
        <v>32</v>
      </c>
      <c r="B30" s="14"/>
      <c r="C30" s="688">
        <v>65419</v>
      </c>
      <c r="D30" s="688"/>
      <c r="E30" s="688">
        <v>130517</v>
      </c>
      <c r="F30" s="688"/>
      <c r="G30" s="688">
        <v>17830</v>
      </c>
      <c r="H30" s="688"/>
      <c r="I30" s="688">
        <v>14954</v>
      </c>
      <c r="J30" s="688"/>
      <c r="K30" s="688">
        <v>547</v>
      </c>
      <c r="L30" s="688"/>
      <c r="M30" s="688">
        <v>121441</v>
      </c>
      <c r="N30" s="688"/>
      <c r="O30" s="688">
        <v>587</v>
      </c>
      <c r="P30" s="688"/>
      <c r="Q30" s="688">
        <v>276</v>
      </c>
      <c r="R30" s="688"/>
      <c r="S30" s="688">
        <v>2197</v>
      </c>
      <c r="T30" s="688"/>
      <c r="U30" s="688">
        <v>9076</v>
      </c>
      <c r="V30" s="688"/>
    </row>
    <row r="31" spans="1:22" s="15" customFormat="1" ht="9.75" customHeight="1">
      <c r="A31" s="13" t="s">
        <v>33</v>
      </c>
      <c r="B31" s="14"/>
      <c r="C31" s="688">
        <v>64065</v>
      </c>
      <c r="D31" s="688"/>
      <c r="E31" s="688">
        <v>126529</v>
      </c>
      <c r="F31" s="688"/>
      <c r="G31" s="688">
        <v>19221</v>
      </c>
      <c r="H31" s="688"/>
      <c r="I31" s="688">
        <v>14120</v>
      </c>
      <c r="J31" s="688"/>
      <c r="K31" s="688">
        <v>462</v>
      </c>
      <c r="L31" s="688"/>
      <c r="M31" s="688">
        <v>120447</v>
      </c>
      <c r="N31" s="688"/>
      <c r="O31" s="688">
        <v>538</v>
      </c>
      <c r="P31" s="688"/>
      <c r="Q31" s="688">
        <v>269</v>
      </c>
      <c r="R31" s="688"/>
      <c r="S31" s="688">
        <v>2228</v>
      </c>
      <c r="T31" s="688"/>
      <c r="U31" s="688">
        <v>6082</v>
      </c>
      <c r="V31" s="688"/>
    </row>
    <row r="32" spans="1:22" s="15" customFormat="1" ht="9.75" customHeight="1">
      <c r="A32" s="13" t="s">
        <v>34</v>
      </c>
      <c r="B32" s="14"/>
      <c r="C32" s="688">
        <v>65489</v>
      </c>
      <c r="D32" s="688"/>
      <c r="E32" s="688">
        <v>123244</v>
      </c>
      <c r="F32" s="688"/>
      <c r="G32" s="688">
        <v>20946</v>
      </c>
      <c r="H32" s="688"/>
      <c r="I32" s="688">
        <v>13417</v>
      </c>
      <c r="J32" s="688"/>
      <c r="K32" s="688">
        <v>458</v>
      </c>
      <c r="L32" s="688"/>
      <c r="M32" s="688">
        <v>119519</v>
      </c>
      <c r="N32" s="688"/>
      <c r="O32" s="688">
        <v>521</v>
      </c>
      <c r="P32" s="688"/>
      <c r="Q32" s="688">
        <v>269</v>
      </c>
      <c r="R32" s="688"/>
      <c r="S32" s="688">
        <v>2204</v>
      </c>
      <c r="T32" s="688"/>
      <c r="U32" s="688">
        <v>3725</v>
      </c>
      <c r="V32" s="688"/>
    </row>
    <row r="33" spans="1:22" s="15" customFormat="1" ht="9.75" customHeight="1">
      <c r="A33" s="13" t="s">
        <v>35</v>
      </c>
      <c r="B33" s="14"/>
      <c r="C33" s="688">
        <v>63038</v>
      </c>
      <c r="D33" s="688"/>
      <c r="E33" s="688">
        <v>120765</v>
      </c>
      <c r="F33" s="688"/>
      <c r="G33" s="688">
        <v>21606</v>
      </c>
      <c r="H33" s="688"/>
      <c r="I33" s="688">
        <v>6609</v>
      </c>
      <c r="J33" s="688"/>
      <c r="K33" s="688">
        <v>447</v>
      </c>
      <c r="L33" s="688"/>
      <c r="M33" s="688">
        <v>118846</v>
      </c>
      <c r="N33" s="688"/>
      <c r="O33" s="688">
        <v>476</v>
      </c>
      <c r="P33" s="688"/>
      <c r="Q33" s="688">
        <v>233</v>
      </c>
      <c r="R33" s="688"/>
      <c r="S33" s="688">
        <v>2273</v>
      </c>
      <c r="T33" s="688"/>
      <c r="U33" s="688">
        <v>1919</v>
      </c>
      <c r="V33" s="688"/>
    </row>
    <row r="34" spans="1:22" s="15" customFormat="1" ht="9.75" customHeight="1">
      <c r="A34" s="13" t="s">
        <v>36</v>
      </c>
      <c r="B34" s="14"/>
      <c r="C34" s="688">
        <v>60226</v>
      </c>
      <c r="D34" s="688"/>
      <c r="E34" s="688">
        <v>115964</v>
      </c>
      <c r="F34" s="688"/>
      <c r="G34" s="688">
        <v>22508</v>
      </c>
      <c r="H34" s="688"/>
      <c r="I34" s="688">
        <v>6087</v>
      </c>
      <c r="J34" s="688"/>
      <c r="K34" s="688">
        <v>408</v>
      </c>
      <c r="L34" s="688"/>
      <c r="M34" s="688">
        <v>117930</v>
      </c>
      <c r="N34" s="688"/>
      <c r="O34" s="688">
        <v>477</v>
      </c>
      <c r="P34" s="688"/>
      <c r="Q34" s="688">
        <v>229</v>
      </c>
      <c r="R34" s="688"/>
      <c r="S34" s="688">
        <v>2344</v>
      </c>
      <c r="T34" s="688"/>
      <c r="U34" s="684">
        <v>-1966</v>
      </c>
      <c r="V34" s="684"/>
    </row>
    <row r="35" spans="1:22" s="15" customFormat="1" ht="9.75" customHeight="1">
      <c r="A35" s="13" t="s">
        <v>37</v>
      </c>
      <c r="B35" s="14"/>
      <c r="C35" s="688">
        <v>60686</v>
      </c>
      <c r="D35" s="688"/>
      <c r="E35" s="688">
        <v>113818</v>
      </c>
      <c r="F35" s="688"/>
      <c r="G35" s="688">
        <v>23056</v>
      </c>
      <c r="H35" s="688"/>
      <c r="I35" s="688">
        <v>5549</v>
      </c>
      <c r="J35" s="688"/>
      <c r="K35" s="688">
        <v>401</v>
      </c>
      <c r="L35" s="688"/>
      <c r="M35" s="688">
        <v>119755</v>
      </c>
      <c r="N35" s="688"/>
      <c r="O35" s="688">
        <v>449</v>
      </c>
      <c r="P35" s="688"/>
      <c r="Q35" s="688">
        <v>211</v>
      </c>
      <c r="R35" s="688"/>
      <c r="S35" s="688">
        <v>2817</v>
      </c>
      <c r="T35" s="688"/>
      <c r="U35" s="684">
        <v>-5937</v>
      </c>
      <c r="V35" s="684"/>
    </row>
    <row r="36" spans="1:22" s="15" customFormat="1" ht="9.75" customHeight="1">
      <c r="A36" s="13" t="s">
        <v>38</v>
      </c>
      <c r="B36" s="14"/>
      <c r="C36" s="688">
        <v>59009</v>
      </c>
      <c r="D36" s="688"/>
      <c r="E36" s="688">
        <v>111536</v>
      </c>
      <c r="F36" s="688"/>
      <c r="G36" s="688">
        <v>23253</v>
      </c>
      <c r="H36" s="688"/>
      <c r="I36" s="688">
        <v>5182</v>
      </c>
      <c r="J36" s="688"/>
      <c r="K36" s="688">
        <v>391</v>
      </c>
      <c r="L36" s="688"/>
      <c r="M36" s="688">
        <v>121778</v>
      </c>
      <c r="N36" s="688"/>
      <c r="O36" s="688">
        <v>426</v>
      </c>
      <c r="P36" s="688"/>
      <c r="Q36" s="688">
        <v>234</v>
      </c>
      <c r="R36" s="688"/>
      <c r="S36" s="688">
        <v>2508</v>
      </c>
      <c r="T36" s="688"/>
      <c r="U36" s="684">
        <f>K36-P36</f>
        <v>391</v>
      </c>
      <c r="V36" s="684"/>
    </row>
    <row r="37" spans="1:22" s="15" customFormat="1" ht="9.75" customHeight="1">
      <c r="A37" s="13" t="s">
        <v>39</v>
      </c>
      <c r="B37" s="14"/>
      <c r="C37" s="688">
        <v>60712</v>
      </c>
      <c r="D37" s="688"/>
      <c r="E37" s="688">
        <v>111164</v>
      </c>
      <c r="F37" s="688"/>
      <c r="G37" s="688">
        <v>23960</v>
      </c>
      <c r="H37" s="688"/>
      <c r="I37" s="688">
        <v>4959</v>
      </c>
      <c r="J37" s="688"/>
      <c r="K37" s="688">
        <v>389</v>
      </c>
      <c r="L37" s="688"/>
      <c r="M37" s="688">
        <v>116460</v>
      </c>
      <c r="N37" s="688"/>
      <c r="O37" s="688">
        <v>377</v>
      </c>
      <c r="P37" s="688"/>
      <c r="Q37" s="688">
        <v>176</v>
      </c>
      <c r="R37" s="688"/>
      <c r="S37" s="688">
        <v>2468</v>
      </c>
      <c r="T37" s="688"/>
      <c r="U37" s="684">
        <v>-5296</v>
      </c>
      <c r="V37" s="684"/>
    </row>
    <row r="38" spans="1:22" s="15" customFormat="1" ht="9.75" customHeight="1">
      <c r="A38" s="13" t="s">
        <v>40</v>
      </c>
      <c r="B38" s="14"/>
      <c r="C38" s="688">
        <v>59617</v>
      </c>
      <c r="D38" s="688"/>
      <c r="E38" s="688">
        <v>107308</v>
      </c>
      <c r="F38" s="688"/>
      <c r="G38" s="688">
        <v>24145</v>
      </c>
      <c r="H38" s="688"/>
      <c r="I38" s="688">
        <v>4104</v>
      </c>
      <c r="J38" s="688"/>
      <c r="K38" s="688">
        <v>355</v>
      </c>
      <c r="L38" s="688"/>
      <c r="M38" s="688">
        <v>119326</v>
      </c>
      <c r="N38" s="688"/>
      <c r="O38" s="688">
        <v>374</v>
      </c>
      <c r="P38" s="688"/>
      <c r="Q38" s="688">
        <v>185</v>
      </c>
      <c r="R38" s="688"/>
      <c r="S38" s="688">
        <v>2599</v>
      </c>
      <c r="T38" s="688"/>
      <c r="U38" s="684">
        <v>-12018</v>
      </c>
      <c r="V38" s="684"/>
    </row>
    <row r="39" spans="1:22" s="15" customFormat="1" ht="9.75" customHeight="1">
      <c r="A39" s="13" t="s">
        <v>41</v>
      </c>
      <c r="B39" s="14"/>
      <c r="C39" s="688">
        <v>57387</v>
      </c>
      <c r="D39" s="688"/>
      <c r="E39" s="688">
        <v>104822</v>
      </c>
      <c r="F39" s="688"/>
      <c r="G39" s="688">
        <v>24152</v>
      </c>
      <c r="H39" s="688"/>
      <c r="I39" s="688">
        <v>3727</v>
      </c>
      <c r="J39" s="688"/>
      <c r="K39" s="688">
        <v>332</v>
      </c>
      <c r="L39" s="688"/>
      <c r="M39" s="688">
        <v>118733</v>
      </c>
      <c r="N39" s="688"/>
      <c r="O39" s="688">
        <v>349</v>
      </c>
      <c r="P39" s="688"/>
      <c r="Q39" s="688">
        <v>197</v>
      </c>
      <c r="R39" s="688"/>
      <c r="S39" s="688">
        <v>2743</v>
      </c>
      <c r="T39" s="688"/>
      <c r="U39" s="684">
        <v>-13911</v>
      </c>
      <c r="V39" s="684"/>
    </row>
    <row r="40" spans="1:22" s="15" customFormat="1" ht="9.75" customHeight="1">
      <c r="A40" s="13" t="s">
        <v>42</v>
      </c>
      <c r="B40" s="16"/>
      <c r="C40" s="688">
        <v>57220</v>
      </c>
      <c r="D40" s="688"/>
      <c r="E40" s="688">
        <v>106870</v>
      </c>
      <c r="F40" s="688"/>
      <c r="G40" s="688">
        <v>25348</v>
      </c>
      <c r="H40" s="688"/>
      <c r="I40" s="688">
        <v>3894</v>
      </c>
      <c r="J40" s="688"/>
      <c r="K40" s="688">
        <v>322</v>
      </c>
      <c r="L40" s="688"/>
      <c r="M40" s="688">
        <v>118432</v>
      </c>
      <c r="N40" s="688"/>
      <c r="O40" s="688">
        <v>411</v>
      </c>
      <c r="P40" s="688"/>
      <c r="Q40" s="688">
        <v>238</v>
      </c>
      <c r="R40" s="688"/>
      <c r="S40" s="688">
        <v>2920</v>
      </c>
      <c r="T40" s="688"/>
      <c r="U40" s="684">
        <v>-11562</v>
      </c>
      <c r="V40" s="684"/>
    </row>
    <row r="41" spans="1:22" s="15" customFormat="1" ht="9.75" customHeight="1">
      <c r="A41" s="13" t="s">
        <v>43</v>
      </c>
      <c r="B41" s="16"/>
      <c r="C41" s="688">
        <v>58300</v>
      </c>
      <c r="D41" s="688"/>
      <c r="E41" s="688">
        <v>106298</v>
      </c>
      <c r="F41" s="688"/>
      <c r="G41" s="688">
        <v>26307</v>
      </c>
      <c r="H41" s="688"/>
      <c r="I41" s="688">
        <v>4326</v>
      </c>
      <c r="J41" s="688"/>
      <c r="K41" s="688">
        <v>352</v>
      </c>
      <c r="L41" s="688"/>
      <c r="M41" s="688">
        <v>121109</v>
      </c>
      <c r="N41" s="688"/>
      <c r="O41" s="688">
        <v>330</v>
      </c>
      <c r="P41" s="688"/>
      <c r="Q41" s="688">
        <v>175</v>
      </c>
      <c r="R41" s="688"/>
      <c r="S41" s="688">
        <v>3070</v>
      </c>
      <c r="T41" s="688"/>
      <c r="U41" s="684">
        <v>-14811</v>
      </c>
      <c r="V41" s="684"/>
    </row>
    <row r="42" spans="1:22" s="15" customFormat="1" ht="9.75" customHeight="1">
      <c r="A42" s="13" t="s">
        <v>44</v>
      </c>
      <c r="B42" s="16"/>
      <c r="C42" s="688">
        <v>58812</v>
      </c>
      <c r="D42" s="688"/>
      <c r="E42" s="688">
        <v>103710</v>
      </c>
      <c r="F42" s="688"/>
      <c r="G42" s="688">
        <v>26031</v>
      </c>
      <c r="H42" s="688"/>
      <c r="I42" s="688">
        <v>4004</v>
      </c>
      <c r="J42" s="688"/>
      <c r="K42" s="688">
        <v>341</v>
      </c>
      <c r="L42" s="688"/>
      <c r="M42" s="688">
        <v>122494</v>
      </c>
      <c r="N42" s="688"/>
      <c r="O42" s="688">
        <v>329</v>
      </c>
      <c r="P42" s="688"/>
      <c r="Q42" s="688">
        <v>178</v>
      </c>
      <c r="R42" s="688"/>
      <c r="S42" s="688">
        <v>3116</v>
      </c>
      <c r="T42" s="688"/>
      <c r="U42" s="684">
        <v>-18784</v>
      </c>
      <c r="V42" s="684"/>
    </row>
    <row r="43" spans="1:22" s="15" customFormat="1" ht="9.75" customHeight="1">
      <c r="A43" s="13" t="s">
        <v>485</v>
      </c>
      <c r="C43" s="686">
        <v>59092</v>
      </c>
      <c r="D43" s="687"/>
      <c r="E43" s="688">
        <v>105251</v>
      </c>
      <c r="F43" s="688"/>
      <c r="G43" s="688">
        <v>27101</v>
      </c>
      <c r="H43" s="688"/>
      <c r="I43" s="688">
        <v>4437</v>
      </c>
      <c r="J43" s="688"/>
      <c r="K43" s="688">
        <v>358</v>
      </c>
      <c r="L43" s="688"/>
      <c r="M43" s="688">
        <v>123089</v>
      </c>
      <c r="N43" s="688"/>
      <c r="O43" s="688">
        <v>321</v>
      </c>
      <c r="P43" s="688"/>
      <c r="Q43" s="688">
        <v>168</v>
      </c>
      <c r="R43" s="688"/>
      <c r="S43" s="688">
        <v>3388</v>
      </c>
      <c r="T43" s="688"/>
      <c r="U43" s="684">
        <v>-17838</v>
      </c>
      <c r="V43" s="684"/>
    </row>
    <row r="44" spans="1:22" ht="9" customHeight="1">
      <c r="A44" s="720" t="s">
        <v>45</v>
      </c>
      <c r="B44" s="720"/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720"/>
      <c r="Q44" s="720"/>
      <c r="R44" s="720"/>
      <c r="S44" s="720"/>
      <c r="T44" s="720"/>
      <c r="U44" s="720"/>
      <c r="V44" s="720"/>
    </row>
    <row r="45" ht="1.5" customHeight="1"/>
    <row r="46" spans="1:22" ht="8.25" customHeight="1">
      <c r="A46" s="703" t="s">
        <v>2</v>
      </c>
      <c r="B46" s="704"/>
      <c r="C46" s="721" t="s">
        <v>3</v>
      </c>
      <c r="D46" s="691" t="s">
        <v>46</v>
      </c>
      <c r="E46" s="692"/>
      <c r="F46" s="691" t="s">
        <v>59</v>
      </c>
      <c r="G46" s="708"/>
      <c r="H46" s="708"/>
      <c r="I46" s="708"/>
      <c r="J46" s="708"/>
      <c r="K46" s="692"/>
      <c r="L46" s="721" t="s">
        <v>47</v>
      </c>
      <c r="M46" s="721" t="s">
        <v>48</v>
      </c>
      <c r="N46" s="691" t="s">
        <v>49</v>
      </c>
      <c r="O46" s="692"/>
      <c r="P46" s="711" t="s">
        <v>50</v>
      </c>
      <c r="Q46" s="712"/>
      <c r="R46" s="691" t="s">
        <v>51</v>
      </c>
      <c r="S46" s="692"/>
      <c r="T46" s="691" t="s">
        <v>52</v>
      </c>
      <c r="U46" s="692"/>
      <c r="V46" s="691" t="s">
        <v>53</v>
      </c>
    </row>
    <row r="47" spans="1:22" ht="8.25" customHeight="1">
      <c r="A47" s="705"/>
      <c r="B47" s="706"/>
      <c r="C47" s="722"/>
      <c r="D47" s="693"/>
      <c r="E47" s="694"/>
      <c r="F47" s="695"/>
      <c r="G47" s="710"/>
      <c r="H47" s="710"/>
      <c r="I47" s="710"/>
      <c r="J47" s="710"/>
      <c r="K47" s="696"/>
      <c r="L47" s="722"/>
      <c r="M47" s="722"/>
      <c r="N47" s="693"/>
      <c r="O47" s="694"/>
      <c r="P47" s="713"/>
      <c r="Q47" s="714"/>
      <c r="R47" s="693"/>
      <c r="S47" s="694"/>
      <c r="T47" s="693"/>
      <c r="U47" s="694"/>
      <c r="V47" s="693"/>
    </row>
    <row r="48" spans="1:22" ht="8.25" customHeight="1">
      <c r="A48" s="705"/>
      <c r="B48" s="706"/>
      <c r="C48" s="722"/>
      <c r="D48" s="693"/>
      <c r="E48" s="694"/>
      <c r="F48" s="691" t="s">
        <v>54</v>
      </c>
      <c r="G48" s="692"/>
      <c r="H48" s="691" t="s">
        <v>55</v>
      </c>
      <c r="I48" s="692"/>
      <c r="J48" s="691" t="s">
        <v>56</v>
      </c>
      <c r="K48" s="692"/>
      <c r="L48" s="722"/>
      <c r="M48" s="722"/>
      <c r="N48" s="693"/>
      <c r="O48" s="694"/>
      <c r="P48" s="713"/>
      <c r="Q48" s="714"/>
      <c r="R48" s="693"/>
      <c r="S48" s="694"/>
      <c r="T48" s="693"/>
      <c r="U48" s="694"/>
      <c r="V48" s="693"/>
    </row>
    <row r="49" spans="1:22" ht="8.25" customHeight="1">
      <c r="A49" s="705"/>
      <c r="B49" s="706"/>
      <c r="C49" s="722"/>
      <c r="D49" s="693"/>
      <c r="E49" s="694"/>
      <c r="F49" s="693"/>
      <c r="G49" s="694"/>
      <c r="H49" s="693"/>
      <c r="I49" s="694"/>
      <c r="J49" s="693"/>
      <c r="K49" s="694"/>
      <c r="L49" s="722"/>
      <c r="M49" s="722"/>
      <c r="N49" s="693"/>
      <c r="O49" s="694"/>
      <c r="P49" s="713"/>
      <c r="Q49" s="714"/>
      <c r="R49" s="693"/>
      <c r="S49" s="694"/>
      <c r="T49" s="693"/>
      <c r="U49" s="694"/>
      <c r="V49" s="693"/>
    </row>
    <row r="50" spans="1:22" ht="8.25" customHeight="1">
      <c r="A50" s="705"/>
      <c r="B50" s="706"/>
      <c r="C50" s="722"/>
      <c r="D50" s="693"/>
      <c r="E50" s="694"/>
      <c r="F50" s="693"/>
      <c r="G50" s="694"/>
      <c r="H50" s="693"/>
      <c r="I50" s="694"/>
      <c r="J50" s="693"/>
      <c r="K50" s="694"/>
      <c r="L50" s="722"/>
      <c r="M50" s="722"/>
      <c r="N50" s="693"/>
      <c r="O50" s="694"/>
      <c r="P50" s="713"/>
      <c r="Q50" s="714"/>
      <c r="R50" s="693"/>
      <c r="S50" s="694"/>
      <c r="T50" s="695"/>
      <c r="U50" s="696"/>
      <c r="V50" s="695"/>
    </row>
    <row r="51" spans="1:22" ht="7.5" customHeight="1">
      <c r="A51" s="705"/>
      <c r="B51" s="706"/>
      <c r="C51" s="723"/>
      <c r="D51" s="695"/>
      <c r="E51" s="696"/>
      <c r="F51" s="693"/>
      <c r="G51" s="694"/>
      <c r="H51" s="693"/>
      <c r="I51" s="694"/>
      <c r="J51" s="693"/>
      <c r="K51" s="694"/>
      <c r="L51" s="722"/>
      <c r="M51" s="722"/>
      <c r="N51" s="693"/>
      <c r="O51" s="694"/>
      <c r="P51" s="713"/>
      <c r="Q51" s="714"/>
      <c r="R51" s="693"/>
      <c r="S51" s="694"/>
      <c r="T51" s="691" t="s">
        <v>57</v>
      </c>
      <c r="U51" s="708"/>
      <c r="V51" s="708"/>
    </row>
    <row r="52" spans="1:22" ht="8.25" customHeight="1">
      <c r="A52" s="705"/>
      <c r="B52" s="706"/>
      <c r="C52" s="691" t="s">
        <v>58</v>
      </c>
      <c r="D52" s="708"/>
      <c r="E52" s="692"/>
      <c r="F52" s="693"/>
      <c r="G52" s="694"/>
      <c r="H52" s="693"/>
      <c r="I52" s="694"/>
      <c r="J52" s="693"/>
      <c r="K52" s="694"/>
      <c r="L52" s="722"/>
      <c r="M52" s="722"/>
      <c r="N52" s="693"/>
      <c r="O52" s="694"/>
      <c r="P52" s="713"/>
      <c r="Q52" s="714"/>
      <c r="R52" s="693"/>
      <c r="S52" s="694"/>
      <c r="T52" s="693"/>
      <c r="U52" s="709"/>
      <c r="V52" s="709"/>
    </row>
    <row r="53" spans="1:22" ht="8.25" customHeight="1">
      <c r="A53" s="705"/>
      <c r="B53" s="706"/>
      <c r="C53" s="693"/>
      <c r="D53" s="709"/>
      <c r="E53" s="694"/>
      <c r="F53" s="693"/>
      <c r="G53" s="694"/>
      <c r="H53" s="693"/>
      <c r="I53" s="694"/>
      <c r="J53" s="693"/>
      <c r="K53" s="694"/>
      <c r="L53" s="722"/>
      <c r="M53" s="722"/>
      <c r="N53" s="693"/>
      <c r="O53" s="694"/>
      <c r="P53" s="713"/>
      <c r="Q53" s="714"/>
      <c r="R53" s="693"/>
      <c r="S53" s="694"/>
      <c r="T53" s="693"/>
      <c r="U53" s="709"/>
      <c r="V53" s="709"/>
    </row>
    <row r="54" spans="1:22" ht="4.5" customHeight="1">
      <c r="A54" s="702"/>
      <c r="B54" s="707"/>
      <c r="C54" s="695"/>
      <c r="D54" s="710"/>
      <c r="E54" s="696"/>
      <c r="F54" s="695"/>
      <c r="G54" s="696"/>
      <c r="H54" s="695"/>
      <c r="I54" s="696"/>
      <c r="J54" s="695"/>
      <c r="K54" s="696"/>
      <c r="L54" s="723"/>
      <c r="M54" s="723"/>
      <c r="N54" s="695"/>
      <c r="O54" s="696"/>
      <c r="P54" s="715"/>
      <c r="Q54" s="716"/>
      <c r="R54" s="695"/>
      <c r="S54" s="696"/>
      <c r="T54" s="695"/>
      <c r="U54" s="710"/>
      <c r="V54" s="710"/>
    </row>
    <row r="55" spans="1:16" ht="1.5" customHeight="1">
      <c r="A55" s="12"/>
      <c r="B55" s="11"/>
      <c r="L55" s="12"/>
      <c r="M55" s="12"/>
      <c r="N55" s="12"/>
      <c r="P55" s="12"/>
    </row>
    <row r="56" spans="1:22" s="15" customFormat="1" ht="9.75" customHeight="1">
      <c r="A56" s="13" t="s">
        <v>15</v>
      </c>
      <c r="B56" s="17"/>
      <c r="C56" s="18">
        <v>6.1</v>
      </c>
      <c r="D56" s="697">
        <v>10.5</v>
      </c>
      <c r="E56" s="697"/>
      <c r="F56" s="697">
        <v>92.1</v>
      </c>
      <c r="G56" s="697"/>
      <c r="H56" s="697">
        <v>7.9</v>
      </c>
      <c r="I56" s="697"/>
      <c r="J56" s="697">
        <v>8.8</v>
      </c>
      <c r="K56" s="697"/>
      <c r="L56" s="19">
        <v>1052</v>
      </c>
      <c r="M56" s="20">
        <v>4.9</v>
      </c>
      <c r="N56" s="690">
        <v>11.3</v>
      </c>
      <c r="O56" s="690"/>
      <c r="P56" s="690">
        <v>1.1</v>
      </c>
      <c r="Q56" s="690"/>
      <c r="R56" s="689">
        <v>-0.8</v>
      </c>
      <c r="S56" s="689"/>
      <c r="T56" s="690">
        <v>12.4</v>
      </c>
      <c r="U56" s="690"/>
      <c r="V56" s="20">
        <v>6.7</v>
      </c>
    </row>
    <row r="57" spans="1:22" s="15" customFormat="1" ht="9.75" customHeight="1">
      <c r="A57" s="13" t="s">
        <v>16</v>
      </c>
      <c r="B57" s="17"/>
      <c r="C57" s="18">
        <v>6</v>
      </c>
      <c r="D57" s="697">
        <v>10.7</v>
      </c>
      <c r="E57" s="697"/>
      <c r="F57" s="697">
        <v>91.9</v>
      </c>
      <c r="G57" s="697"/>
      <c r="H57" s="697">
        <v>8.1</v>
      </c>
      <c r="I57" s="697"/>
      <c r="J57" s="697">
        <v>8.9</v>
      </c>
      <c r="K57" s="697"/>
      <c r="L57" s="19">
        <v>1059</v>
      </c>
      <c r="M57" s="20">
        <v>4.8</v>
      </c>
      <c r="N57" s="690">
        <v>11.3</v>
      </c>
      <c r="O57" s="690"/>
      <c r="P57" s="690">
        <v>1.2</v>
      </c>
      <c r="Q57" s="690"/>
      <c r="R57" s="689">
        <v>-0.6</v>
      </c>
      <c r="S57" s="689"/>
      <c r="T57" s="690">
        <v>11.2</v>
      </c>
      <c r="U57" s="690"/>
      <c r="V57" s="20">
        <v>5.6</v>
      </c>
    </row>
    <row r="58" spans="1:22" s="15" customFormat="1" ht="9.75" customHeight="1">
      <c r="A58" s="13" t="s">
        <v>17</v>
      </c>
      <c r="B58" s="17"/>
      <c r="C58" s="18">
        <v>6</v>
      </c>
      <c r="D58" s="697">
        <v>10.6</v>
      </c>
      <c r="E58" s="697"/>
      <c r="F58" s="697">
        <v>91.6</v>
      </c>
      <c r="G58" s="697"/>
      <c r="H58" s="697">
        <v>8.4</v>
      </c>
      <c r="I58" s="697"/>
      <c r="J58" s="697">
        <v>8.1</v>
      </c>
      <c r="K58" s="697"/>
      <c r="L58" s="19">
        <v>1057</v>
      </c>
      <c r="M58" s="20">
        <v>4.3</v>
      </c>
      <c r="N58" s="690">
        <v>11.2</v>
      </c>
      <c r="O58" s="690"/>
      <c r="P58" s="690">
        <v>1.3</v>
      </c>
      <c r="Q58" s="690"/>
      <c r="R58" s="689">
        <v>-0.6</v>
      </c>
      <c r="S58" s="689"/>
      <c r="T58" s="690">
        <v>9.9</v>
      </c>
      <c r="U58" s="690"/>
      <c r="V58" s="20">
        <v>4.4</v>
      </c>
    </row>
    <row r="59" spans="1:22" s="15" customFormat="1" ht="9.75" customHeight="1">
      <c r="A59" s="13" t="s">
        <v>18</v>
      </c>
      <c r="B59" s="17"/>
      <c r="C59" s="18">
        <v>6</v>
      </c>
      <c r="D59" s="697">
        <v>10.3</v>
      </c>
      <c r="E59" s="697"/>
      <c r="F59" s="697">
        <v>91.3</v>
      </c>
      <c r="G59" s="697"/>
      <c r="H59" s="697">
        <v>8.7</v>
      </c>
      <c r="I59" s="697"/>
      <c r="J59" s="697">
        <v>7</v>
      </c>
      <c r="K59" s="697"/>
      <c r="L59" s="19">
        <v>1064</v>
      </c>
      <c r="M59" s="20">
        <v>4</v>
      </c>
      <c r="N59" s="690">
        <v>11.4</v>
      </c>
      <c r="O59" s="690"/>
      <c r="P59" s="690">
        <v>1.1</v>
      </c>
      <c r="Q59" s="690"/>
      <c r="R59" s="689">
        <v>-1.2</v>
      </c>
      <c r="S59" s="689"/>
      <c r="T59" s="690">
        <v>9.6</v>
      </c>
      <c r="U59" s="690"/>
      <c r="V59" s="20">
        <v>4.4</v>
      </c>
    </row>
    <row r="60" spans="1:22" s="15" customFormat="1" ht="9.75" customHeight="1">
      <c r="A60" s="13" t="s">
        <v>19</v>
      </c>
      <c r="B60" s="17"/>
      <c r="C60" s="18">
        <v>6</v>
      </c>
      <c r="D60" s="697">
        <v>10.1</v>
      </c>
      <c r="E60" s="697"/>
      <c r="F60" s="697">
        <v>91.2</v>
      </c>
      <c r="G60" s="697"/>
      <c r="H60" s="697">
        <v>8.8</v>
      </c>
      <c r="I60" s="697"/>
      <c r="J60" s="697">
        <v>6.6</v>
      </c>
      <c r="K60" s="697"/>
      <c r="L60" s="19">
        <v>1045</v>
      </c>
      <c r="M60" s="20">
        <v>3.9</v>
      </c>
      <c r="N60" s="690">
        <v>11.1</v>
      </c>
      <c r="O60" s="690"/>
      <c r="P60" s="690">
        <v>1.2</v>
      </c>
      <c r="Q60" s="690"/>
      <c r="R60" s="689">
        <v>-1</v>
      </c>
      <c r="S60" s="689"/>
      <c r="T60" s="690">
        <v>8.7</v>
      </c>
      <c r="U60" s="690"/>
      <c r="V60" s="20">
        <v>3.9</v>
      </c>
    </row>
    <row r="61" spans="1:22" s="15" customFormat="1" ht="9.75" customHeight="1">
      <c r="A61" s="13" t="s">
        <v>20</v>
      </c>
      <c r="B61" s="17"/>
      <c r="C61" s="18">
        <v>6</v>
      </c>
      <c r="D61" s="697">
        <v>10.2</v>
      </c>
      <c r="E61" s="697"/>
      <c r="F61" s="697">
        <v>91.1</v>
      </c>
      <c r="G61" s="697"/>
      <c r="H61" s="697">
        <v>8.9</v>
      </c>
      <c r="I61" s="697"/>
      <c r="J61" s="697">
        <v>6.4</v>
      </c>
      <c r="K61" s="697"/>
      <c r="L61" s="19">
        <v>1047</v>
      </c>
      <c r="M61" s="20">
        <v>4.2</v>
      </c>
      <c r="N61" s="690">
        <v>11.1</v>
      </c>
      <c r="O61" s="690"/>
      <c r="P61" s="690">
        <v>1.1</v>
      </c>
      <c r="Q61" s="690"/>
      <c r="R61" s="689">
        <v>-1</v>
      </c>
      <c r="S61" s="689"/>
      <c r="T61" s="690">
        <v>7.8</v>
      </c>
      <c r="U61" s="690"/>
      <c r="V61" s="20">
        <v>3.5</v>
      </c>
    </row>
    <row r="62" spans="1:22" s="15" customFormat="1" ht="9.75" customHeight="1">
      <c r="A62" s="13" t="s">
        <v>21</v>
      </c>
      <c r="B62" s="17"/>
      <c r="C62" s="18">
        <v>6.1</v>
      </c>
      <c r="D62" s="697">
        <v>10.8</v>
      </c>
      <c r="E62" s="697"/>
      <c r="F62" s="697">
        <v>91</v>
      </c>
      <c r="G62" s="697"/>
      <c r="H62" s="697">
        <v>9</v>
      </c>
      <c r="I62" s="697"/>
      <c r="J62" s="697">
        <v>6.6</v>
      </c>
      <c r="K62" s="697"/>
      <c r="L62" s="19">
        <v>1065</v>
      </c>
      <c r="M62" s="20">
        <v>3.6</v>
      </c>
      <c r="N62" s="690">
        <v>11</v>
      </c>
      <c r="O62" s="690"/>
      <c r="P62" s="690">
        <v>1.1</v>
      </c>
      <c r="Q62" s="690"/>
      <c r="R62" s="689">
        <v>-0.2</v>
      </c>
      <c r="S62" s="689"/>
      <c r="T62" s="690">
        <v>7.6</v>
      </c>
      <c r="U62" s="690"/>
      <c r="V62" s="20">
        <v>3.5</v>
      </c>
    </row>
    <row r="63" spans="1:22" s="15" customFormat="1" ht="9.75" customHeight="1">
      <c r="A63" s="13" t="s">
        <v>22</v>
      </c>
      <c r="B63" s="17"/>
      <c r="C63" s="18">
        <v>6.3</v>
      </c>
      <c r="D63" s="697">
        <v>10.8</v>
      </c>
      <c r="E63" s="697"/>
      <c r="F63" s="697">
        <v>90.9</v>
      </c>
      <c r="G63" s="697"/>
      <c r="H63" s="697">
        <v>9.1</v>
      </c>
      <c r="I63" s="697"/>
      <c r="J63" s="697">
        <v>7.3</v>
      </c>
      <c r="K63" s="697"/>
      <c r="L63" s="19">
        <v>1070</v>
      </c>
      <c r="M63" s="20">
        <v>3.8</v>
      </c>
      <c r="N63" s="690">
        <v>10.8</v>
      </c>
      <c r="O63" s="690"/>
      <c r="P63" s="690">
        <v>1.2</v>
      </c>
      <c r="Q63" s="690"/>
      <c r="R63" s="689">
        <v>0</v>
      </c>
      <c r="S63" s="689"/>
      <c r="T63" s="690">
        <v>7.6</v>
      </c>
      <c r="U63" s="690"/>
      <c r="V63" s="20">
        <v>3.2</v>
      </c>
    </row>
    <row r="64" spans="1:22" s="15" customFormat="1" ht="9.75" customHeight="1">
      <c r="A64" s="13" t="s">
        <v>23</v>
      </c>
      <c r="B64" s="17"/>
      <c r="C64" s="18">
        <v>6.5</v>
      </c>
      <c r="D64" s="697">
        <v>11.5</v>
      </c>
      <c r="E64" s="697"/>
      <c r="F64" s="697">
        <v>90.8</v>
      </c>
      <c r="G64" s="697"/>
      <c r="H64" s="697">
        <v>9.2</v>
      </c>
      <c r="I64" s="697"/>
      <c r="J64" s="697">
        <v>7.5</v>
      </c>
      <c r="K64" s="697"/>
      <c r="L64" s="19">
        <v>1061</v>
      </c>
      <c r="M64" s="20">
        <v>3.5</v>
      </c>
      <c r="N64" s="690">
        <v>10.7</v>
      </c>
      <c r="O64" s="690"/>
      <c r="P64" s="690">
        <v>1.3</v>
      </c>
      <c r="Q64" s="690"/>
      <c r="R64" s="689">
        <v>0.7</v>
      </c>
      <c r="S64" s="689"/>
      <c r="T64" s="690">
        <v>6.8</v>
      </c>
      <c r="U64" s="690"/>
      <c r="V64" s="20">
        <v>2.5</v>
      </c>
    </row>
    <row r="65" spans="1:22" s="15" customFormat="1" ht="9.75" customHeight="1">
      <c r="A65" s="13" t="s">
        <v>24</v>
      </c>
      <c r="B65" s="17"/>
      <c r="C65" s="18">
        <v>6.5</v>
      </c>
      <c r="D65" s="697">
        <v>11.4</v>
      </c>
      <c r="E65" s="697"/>
      <c r="F65" s="697">
        <v>90.3</v>
      </c>
      <c r="G65" s="697"/>
      <c r="H65" s="697">
        <v>9.7</v>
      </c>
      <c r="I65" s="697"/>
      <c r="J65" s="697">
        <v>8.3</v>
      </c>
      <c r="K65" s="697"/>
      <c r="L65" s="19">
        <v>1044</v>
      </c>
      <c r="M65" s="20">
        <v>3.1</v>
      </c>
      <c r="N65" s="690">
        <v>10.9</v>
      </c>
      <c r="O65" s="690"/>
      <c r="P65" s="690">
        <v>1.3</v>
      </c>
      <c r="Q65" s="690"/>
      <c r="R65" s="689">
        <v>0.5</v>
      </c>
      <c r="S65" s="689"/>
      <c r="T65" s="690">
        <v>6.8</v>
      </c>
      <c r="U65" s="690"/>
      <c r="V65" s="20">
        <v>3</v>
      </c>
    </row>
    <row r="66" spans="1:22" s="15" customFormat="1" ht="9.75" customHeight="1">
      <c r="A66" s="13" t="s">
        <v>25</v>
      </c>
      <c r="B66" s="17"/>
      <c r="C66" s="18">
        <v>6.6</v>
      </c>
      <c r="D66" s="697">
        <v>12</v>
      </c>
      <c r="E66" s="697"/>
      <c r="F66" s="697">
        <v>90.1</v>
      </c>
      <c r="G66" s="697"/>
      <c r="H66" s="697">
        <v>9.9</v>
      </c>
      <c r="I66" s="697"/>
      <c r="J66" s="697">
        <v>8.4</v>
      </c>
      <c r="K66" s="697"/>
      <c r="L66" s="19">
        <v>1057</v>
      </c>
      <c r="M66" s="20">
        <v>3</v>
      </c>
      <c r="N66" s="690">
        <v>10.9</v>
      </c>
      <c r="O66" s="690"/>
      <c r="P66" s="690">
        <v>1.3</v>
      </c>
      <c r="Q66" s="690"/>
      <c r="R66" s="689">
        <v>1.1</v>
      </c>
      <c r="S66" s="689"/>
      <c r="T66" s="690">
        <v>6.2</v>
      </c>
      <c r="U66" s="690"/>
      <c r="V66" s="20">
        <v>2.5</v>
      </c>
    </row>
    <row r="67" spans="1:22" s="15" customFormat="1" ht="9.75" customHeight="1">
      <c r="A67" s="13" t="s">
        <v>26</v>
      </c>
      <c r="B67" s="17"/>
      <c r="C67" s="18">
        <v>6.3</v>
      </c>
      <c r="D67" s="697">
        <v>11.7</v>
      </c>
      <c r="E67" s="697"/>
      <c r="F67" s="697">
        <v>89.3</v>
      </c>
      <c r="G67" s="697"/>
      <c r="H67" s="697">
        <v>10.7</v>
      </c>
      <c r="I67" s="697"/>
      <c r="J67" s="697">
        <v>8.8</v>
      </c>
      <c r="K67" s="697"/>
      <c r="L67" s="19">
        <v>1064</v>
      </c>
      <c r="M67" s="20">
        <v>2.8</v>
      </c>
      <c r="N67" s="690">
        <v>10.6</v>
      </c>
      <c r="O67" s="690"/>
      <c r="P67" s="690">
        <v>1.5</v>
      </c>
      <c r="Q67" s="690"/>
      <c r="R67" s="689">
        <v>1.1</v>
      </c>
      <c r="S67" s="689"/>
      <c r="T67" s="690">
        <v>6.2</v>
      </c>
      <c r="U67" s="690"/>
      <c r="V67" s="20">
        <v>2.3</v>
      </c>
    </row>
    <row r="68" spans="1:22" s="15" customFormat="1" ht="9.75" customHeight="1">
      <c r="A68" s="13" t="s">
        <v>27</v>
      </c>
      <c r="B68" s="17"/>
      <c r="C68" s="18">
        <v>6.2</v>
      </c>
      <c r="D68" s="697">
        <v>11.4</v>
      </c>
      <c r="E68" s="697"/>
      <c r="F68" s="697">
        <v>88.9</v>
      </c>
      <c r="G68" s="697"/>
      <c r="H68" s="697">
        <v>11.1</v>
      </c>
      <c r="I68" s="697"/>
      <c r="J68" s="697">
        <v>9.6</v>
      </c>
      <c r="K68" s="697"/>
      <c r="L68" s="19">
        <v>1043</v>
      </c>
      <c r="M68" s="20">
        <v>2.9</v>
      </c>
      <c r="N68" s="690">
        <v>10.3</v>
      </c>
      <c r="O68" s="690"/>
      <c r="P68" s="690">
        <v>1.6</v>
      </c>
      <c r="Q68" s="690"/>
      <c r="R68" s="689">
        <v>1.1</v>
      </c>
      <c r="S68" s="689"/>
      <c r="T68" s="690">
        <v>5.3</v>
      </c>
      <c r="U68" s="690"/>
      <c r="V68" s="20">
        <v>2.2</v>
      </c>
    </row>
    <row r="69" spans="1:22" s="15" customFormat="1" ht="9.75" customHeight="1">
      <c r="A69" s="13" t="s">
        <v>28</v>
      </c>
      <c r="B69" s="17"/>
      <c r="C69" s="18">
        <v>6</v>
      </c>
      <c r="D69" s="697">
        <v>11.3</v>
      </c>
      <c r="E69" s="697"/>
      <c r="F69" s="697">
        <v>88.5</v>
      </c>
      <c r="G69" s="697"/>
      <c r="H69" s="697">
        <v>11.5</v>
      </c>
      <c r="I69" s="697"/>
      <c r="J69" s="697">
        <v>10.1</v>
      </c>
      <c r="K69" s="697"/>
      <c r="L69" s="19">
        <v>1056</v>
      </c>
      <c r="M69" s="20">
        <v>2.8</v>
      </c>
      <c r="N69" s="690">
        <v>10.4</v>
      </c>
      <c r="O69" s="690"/>
      <c r="P69" s="690">
        <v>1.6</v>
      </c>
      <c r="Q69" s="690"/>
      <c r="R69" s="689">
        <v>0.9</v>
      </c>
      <c r="S69" s="689"/>
      <c r="T69" s="690">
        <v>5.5</v>
      </c>
      <c r="U69" s="690"/>
      <c r="V69" s="20">
        <v>2.2</v>
      </c>
    </row>
    <row r="70" spans="1:22" s="15" customFormat="1" ht="9.75" customHeight="1">
      <c r="A70" s="13" t="s">
        <v>29</v>
      </c>
      <c r="B70" s="21"/>
      <c r="C70" s="18">
        <v>5.8</v>
      </c>
      <c r="D70" s="697">
        <v>10.8</v>
      </c>
      <c r="E70" s="697"/>
      <c r="F70" s="697">
        <v>88.2</v>
      </c>
      <c r="G70" s="697"/>
      <c r="H70" s="697">
        <v>11.8</v>
      </c>
      <c r="I70" s="697"/>
      <c r="J70" s="697">
        <v>10.6</v>
      </c>
      <c r="K70" s="697"/>
      <c r="L70" s="19">
        <v>1061</v>
      </c>
      <c r="M70" s="20">
        <v>3.6</v>
      </c>
      <c r="N70" s="690">
        <v>10.2</v>
      </c>
      <c r="O70" s="690"/>
      <c r="P70" s="690">
        <v>1.6</v>
      </c>
      <c r="Q70" s="690"/>
      <c r="R70" s="689">
        <v>0.6</v>
      </c>
      <c r="S70" s="689"/>
      <c r="T70" s="690">
        <v>5.4</v>
      </c>
      <c r="U70" s="690"/>
      <c r="V70" s="20">
        <v>2.4</v>
      </c>
    </row>
    <row r="71" spans="1:22" s="15" customFormat="1" ht="9.75" customHeight="1">
      <c r="A71" s="13" t="s">
        <v>30</v>
      </c>
      <c r="B71" s="22"/>
      <c r="C71" s="20">
        <v>5.6</v>
      </c>
      <c r="D71" s="697">
        <v>10.5</v>
      </c>
      <c r="E71" s="697"/>
      <c r="F71" s="697">
        <v>88</v>
      </c>
      <c r="G71" s="697"/>
      <c r="H71" s="697">
        <v>12</v>
      </c>
      <c r="I71" s="697"/>
      <c r="J71" s="697">
        <v>10.9</v>
      </c>
      <c r="K71" s="697"/>
      <c r="L71" s="19">
        <v>1053</v>
      </c>
      <c r="M71" s="20">
        <v>3.8</v>
      </c>
      <c r="N71" s="690">
        <v>10.2</v>
      </c>
      <c r="O71" s="690"/>
      <c r="P71" s="690">
        <v>1.8</v>
      </c>
      <c r="Q71" s="690"/>
      <c r="R71" s="689">
        <v>0.3</v>
      </c>
      <c r="S71" s="689"/>
      <c r="T71" s="690">
        <v>5</v>
      </c>
      <c r="U71" s="690"/>
      <c r="V71" s="20">
        <v>2</v>
      </c>
    </row>
    <row r="72" spans="1:22" s="15" customFormat="1" ht="9.75" customHeight="1">
      <c r="A72" s="13" t="s">
        <v>31</v>
      </c>
      <c r="B72" s="14"/>
      <c r="C72" s="20">
        <v>5.6</v>
      </c>
      <c r="D72" s="697">
        <v>10.8</v>
      </c>
      <c r="E72" s="697"/>
      <c r="F72" s="697">
        <v>87.2</v>
      </c>
      <c r="G72" s="697"/>
      <c r="H72" s="697">
        <v>12.8</v>
      </c>
      <c r="I72" s="697"/>
      <c r="J72" s="697">
        <v>11.4</v>
      </c>
      <c r="K72" s="697"/>
      <c r="L72" s="19">
        <v>1061</v>
      </c>
      <c r="M72" s="20">
        <v>4.3</v>
      </c>
      <c r="N72" s="690">
        <v>10.3</v>
      </c>
      <c r="O72" s="690"/>
      <c r="P72" s="690">
        <v>1.7</v>
      </c>
      <c r="Q72" s="690"/>
      <c r="R72" s="689">
        <v>0.5</v>
      </c>
      <c r="S72" s="689"/>
      <c r="T72" s="690">
        <v>4.4</v>
      </c>
      <c r="U72" s="690"/>
      <c r="V72" s="20">
        <v>2.5</v>
      </c>
    </row>
    <row r="73" spans="1:22" s="15" customFormat="1" ht="9.75" customHeight="1">
      <c r="A73" s="13" t="s">
        <v>32</v>
      </c>
      <c r="B73" s="14"/>
      <c r="C73" s="20">
        <v>5.4</v>
      </c>
      <c r="D73" s="697">
        <v>10.8</v>
      </c>
      <c r="E73" s="697"/>
      <c r="F73" s="697">
        <v>86.3</v>
      </c>
      <c r="G73" s="697"/>
      <c r="H73" s="697">
        <v>13.7</v>
      </c>
      <c r="I73" s="697"/>
      <c r="J73" s="697">
        <v>11.5</v>
      </c>
      <c r="K73" s="697"/>
      <c r="L73" s="19">
        <v>1051</v>
      </c>
      <c r="M73" s="20">
        <v>4.2</v>
      </c>
      <c r="N73" s="690">
        <v>10.1</v>
      </c>
      <c r="O73" s="690"/>
      <c r="P73" s="690">
        <v>1.8</v>
      </c>
      <c r="Q73" s="690"/>
      <c r="R73" s="689">
        <v>0.7</v>
      </c>
      <c r="S73" s="689"/>
      <c r="T73" s="690">
        <v>4.5</v>
      </c>
      <c r="U73" s="690"/>
      <c r="V73" s="20">
        <v>2.1</v>
      </c>
    </row>
    <row r="74" spans="1:22" s="15" customFormat="1" ht="9.75" customHeight="1">
      <c r="A74" s="13" t="s">
        <v>33</v>
      </c>
      <c r="B74" s="14"/>
      <c r="C74" s="20">
        <v>5.3</v>
      </c>
      <c r="D74" s="697">
        <v>10.5</v>
      </c>
      <c r="E74" s="697"/>
      <c r="F74" s="697">
        <v>84.8</v>
      </c>
      <c r="G74" s="697"/>
      <c r="H74" s="697">
        <v>15.2</v>
      </c>
      <c r="I74" s="697"/>
      <c r="J74" s="697">
        <v>11.2</v>
      </c>
      <c r="K74" s="697"/>
      <c r="L74" s="19">
        <v>1058</v>
      </c>
      <c r="M74" s="20">
        <v>3.6</v>
      </c>
      <c r="N74" s="690">
        <v>10</v>
      </c>
      <c r="O74" s="690"/>
      <c r="P74" s="690">
        <v>1.8</v>
      </c>
      <c r="Q74" s="690"/>
      <c r="R74" s="689">
        <v>0.5</v>
      </c>
      <c r="S74" s="689"/>
      <c r="T74" s="690">
        <v>4.3</v>
      </c>
      <c r="U74" s="690"/>
      <c r="V74" s="20">
        <v>2.1</v>
      </c>
    </row>
    <row r="75" spans="1:22" s="15" customFormat="1" ht="9.75" customHeight="1">
      <c r="A75" s="13" t="s">
        <v>34</v>
      </c>
      <c r="B75" s="14"/>
      <c r="C75" s="23">
        <v>5.4</v>
      </c>
      <c r="D75" s="697">
        <v>10.2</v>
      </c>
      <c r="E75" s="697"/>
      <c r="F75" s="697">
        <v>83</v>
      </c>
      <c r="G75" s="697"/>
      <c r="H75" s="697">
        <v>17</v>
      </c>
      <c r="I75" s="697"/>
      <c r="J75" s="697">
        <v>10.9</v>
      </c>
      <c r="K75" s="697"/>
      <c r="L75" s="19">
        <v>1070</v>
      </c>
      <c r="M75" s="20">
        <v>3.7</v>
      </c>
      <c r="N75" s="690">
        <v>9.9</v>
      </c>
      <c r="O75" s="690"/>
      <c r="P75" s="690">
        <v>1.8</v>
      </c>
      <c r="Q75" s="690"/>
      <c r="R75" s="689">
        <v>0.3</v>
      </c>
      <c r="S75" s="689"/>
      <c r="T75" s="690">
        <v>4.2</v>
      </c>
      <c r="U75" s="690"/>
      <c r="V75" s="20">
        <v>2.2</v>
      </c>
    </row>
    <row r="76" spans="1:22" s="15" customFormat="1" ht="9.75" customHeight="1">
      <c r="A76" s="13" t="s">
        <v>35</v>
      </c>
      <c r="B76" s="14"/>
      <c r="C76" s="20">
        <v>5.2</v>
      </c>
      <c r="D76" s="697">
        <v>9.9</v>
      </c>
      <c r="E76" s="697"/>
      <c r="F76" s="697">
        <v>82.1</v>
      </c>
      <c r="G76" s="697"/>
      <c r="H76" s="697">
        <v>17.9</v>
      </c>
      <c r="I76" s="697"/>
      <c r="J76" s="697">
        <v>5.5</v>
      </c>
      <c r="K76" s="697"/>
      <c r="L76" s="19">
        <v>1044</v>
      </c>
      <c r="M76" s="20">
        <v>3.7</v>
      </c>
      <c r="N76" s="690">
        <v>9.8</v>
      </c>
      <c r="O76" s="690"/>
      <c r="P76" s="690">
        <v>1.9</v>
      </c>
      <c r="Q76" s="690"/>
      <c r="R76" s="689">
        <v>0.2</v>
      </c>
      <c r="S76" s="689"/>
      <c r="T76" s="690">
        <v>3.9</v>
      </c>
      <c r="U76" s="690"/>
      <c r="V76" s="20">
        <v>1.9</v>
      </c>
    </row>
    <row r="77" spans="1:22" s="15" customFormat="1" ht="9.75" customHeight="1">
      <c r="A77" s="13" t="s">
        <v>36</v>
      </c>
      <c r="B77" s="14"/>
      <c r="C77" s="20">
        <v>4.9</v>
      </c>
      <c r="D77" s="697">
        <v>9.4</v>
      </c>
      <c r="E77" s="697"/>
      <c r="F77" s="697">
        <v>80.6</v>
      </c>
      <c r="G77" s="697"/>
      <c r="H77" s="697">
        <v>19.4</v>
      </c>
      <c r="I77" s="697"/>
      <c r="J77" s="697">
        <v>5</v>
      </c>
      <c r="K77" s="697"/>
      <c r="L77" s="19">
        <v>1065</v>
      </c>
      <c r="M77" s="20">
        <v>3.5</v>
      </c>
      <c r="N77" s="690">
        <v>9.6</v>
      </c>
      <c r="O77" s="690"/>
      <c r="P77" s="690">
        <v>2</v>
      </c>
      <c r="Q77" s="690"/>
      <c r="R77" s="689">
        <v>-0.2</v>
      </c>
      <c r="S77" s="689"/>
      <c r="T77" s="690">
        <v>4.1</v>
      </c>
      <c r="U77" s="690"/>
      <c r="V77" s="20">
        <v>2</v>
      </c>
    </row>
    <row r="78" spans="1:22" s="15" customFormat="1" ht="9.75" customHeight="1">
      <c r="A78" s="13" t="s">
        <v>37</v>
      </c>
      <c r="B78" s="14"/>
      <c r="C78" s="20">
        <v>4.9</v>
      </c>
      <c r="D78" s="697">
        <v>9.2</v>
      </c>
      <c r="E78" s="697"/>
      <c r="F78" s="697">
        <v>79.7</v>
      </c>
      <c r="G78" s="697"/>
      <c r="H78" s="697">
        <v>20.3</v>
      </c>
      <c r="I78" s="697"/>
      <c r="J78" s="697">
        <v>4.9</v>
      </c>
      <c r="K78" s="697"/>
      <c r="L78" s="19">
        <v>1049</v>
      </c>
      <c r="M78" s="20">
        <v>3.5</v>
      </c>
      <c r="N78" s="690">
        <v>9.7</v>
      </c>
      <c r="O78" s="690"/>
      <c r="P78" s="690">
        <v>2.4</v>
      </c>
      <c r="Q78" s="690"/>
      <c r="R78" s="689">
        <v>0.5</v>
      </c>
      <c r="S78" s="689"/>
      <c r="T78" s="690">
        <v>3.9</v>
      </c>
      <c r="U78" s="690"/>
      <c r="V78" s="20">
        <v>1.9</v>
      </c>
    </row>
    <row r="79" spans="1:22" s="15" customFormat="1" ht="9.75" customHeight="1">
      <c r="A79" s="13" t="s">
        <v>38</v>
      </c>
      <c r="B79" s="14"/>
      <c r="C79" s="20">
        <v>4.8</v>
      </c>
      <c r="D79" s="697">
        <v>9</v>
      </c>
      <c r="E79" s="697"/>
      <c r="F79" s="697">
        <v>79.2</v>
      </c>
      <c r="G79" s="697"/>
      <c r="H79" s="697">
        <v>20.8</v>
      </c>
      <c r="I79" s="697"/>
      <c r="J79" s="697">
        <v>4.6</v>
      </c>
      <c r="K79" s="697"/>
      <c r="L79" s="19">
        <v>1048</v>
      </c>
      <c r="M79" s="20">
        <v>3.5</v>
      </c>
      <c r="N79" s="690">
        <v>9.8</v>
      </c>
      <c r="O79" s="690"/>
      <c r="P79" s="690">
        <v>2.1</v>
      </c>
      <c r="Q79" s="690"/>
      <c r="R79" s="689">
        <v>0.8</v>
      </c>
      <c r="S79" s="689"/>
      <c r="T79" s="690">
        <v>3.8</v>
      </c>
      <c r="U79" s="690"/>
      <c r="V79" s="20">
        <v>2.1</v>
      </c>
    </row>
    <row r="80" spans="1:22" s="15" customFormat="1" ht="9.75" customHeight="1">
      <c r="A80" s="13" t="s">
        <v>39</v>
      </c>
      <c r="B80" s="14"/>
      <c r="C80" s="20">
        <v>4.9</v>
      </c>
      <c r="D80" s="697">
        <v>8.9</v>
      </c>
      <c r="E80" s="697"/>
      <c r="F80" s="697">
        <v>78.4</v>
      </c>
      <c r="G80" s="697"/>
      <c r="H80" s="697">
        <v>21.6</v>
      </c>
      <c r="I80" s="697"/>
      <c r="J80" s="697">
        <v>4.5</v>
      </c>
      <c r="K80" s="697"/>
      <c r="L80" s="19">
        <v>1040</v>
      </c>
      <c r="M80" s="20">
        <v>3.5</v>
      </c>
      <c r="N80" s="690">
        <v>9.4</v>
      </c>
      <c r="O80" s="690"/>
      <c r="P80" s="690">
        <v>2.1</v>
      </c>
      <c r="Q80" s="690"/>
      <c r="R80" s="689">
        <v>0.5</v>
      </c>
      <c r="S80" s="689"/>
      <c r="T80" s="690">
        <v>3.4</v>
      </c>
      <c r="U80" s="690"/>
      <c r="V80" s="20">
        <v>1.6</v>
      </c>
    </row>
    <row r="81" spans="1:22" s="15" customFormat="1" ht="9.75" customHeight="1">
      <c r="A81" s="13" t="s">
        <v>40</v>
      </c>
      <c r="B81" s="14"/>
      <c r="C81" s="20">
        <v>4.8</v>
      </c>
      <c r="D81" s="697">
        <v>8.6</v>
      </c>
      <c r="E81" s="697"/>
      <c r="F81" s="697">
        <v>77.49934767212137</v>
      </c>
      <c r="G81" s="697"/>
      <c r="H81" s="697">
        <v>22.50065232787863</v>
      </c>
      <c r="I81" s="697"/>
      <c r="J81" s="697">
        <v>3.824505162709211</v>
      </c>
      <c r="K81" s="697"/>
      <c r="L81" s="19">
        <v>1057.2063954602968</v>
      </c>
      <c r="M81" s="20">
        <v>3.2973259151240444</v>
      </c>
      <c r="N81" s="690">
        <v>9.6</v>
      </c>
      <c r="O81" s="690"/>
      <c r="P81" s="690">
        <v>2.1780668085748287</v>
      </c>
      <c r="Q81" s="690"/>
      <c r="R81" s="689">
        <v>-1</v>
      </c>
      <c r="S81" s="689"/>
      <c r="T81" s="690">
        <v>3.5</v>
      </c>
      <c r="U81" s="690"/>
      <c r="V81" s="20">
        <v>1.7240093935214522</v>
      </c>
    </row>
    <row r="82" spans="1:22" s="15" customFormat="1" ht="9.75" customHeight="1">
      <c r="A82" s="13" t="s">
        <v>41</v>
      </c>
      <c r="B82" s="14"/>
      <c r="C82" s="20">
        <v>4.6</v>
      </c>
      <c r="D82" s="697">
        <v>8.4</v>
      </c>
      <c r="E82" s="697"/>
      <c r="F82" s="697">
        <v>76.9590353170136</v>
      </c>
      <c r="G82" s="697"/>
      <c r="H82" s="697">
        <v>22.96821804210967</v>
      </c>
      <c r="I82" s="697"/>
      <c r="J82" s="697">
        <v>3.5555513155635268</v>
      </c>
      <c r="K82" s="697"/>
      <c r="L82" s="19">
        <v>1058.1986687349054</v>
      </c>
      <c r="M82" s="20">
        <v>3.1572740932346846</v>
      </c>
      <c r="N82" s="690">
        <v>9.5</v>
      </c>
      <c r="O82" s="690"/>
      <c r="P82" s="690">
        <v>2.2987446155909024</v>
      </c>
      <c r="Q82" s="690"/>
      <c r="R82" s="689">
        <v>-1.1</v>
      </c>
      <c r="S82" s="689"/>
      <c r="T82" s="690">
        <v>3.252320423453983</v>
      </c>
      <c r="U82" s="690"/>
      <c r="V82" s="20">
        <v>1.8793764667722426</v>
      </c>
    </row>
    <row r="83" spans="1:22" s="15" customFormat="1" ht="9.75" customHeight="1">
      <c r="A83" s="13" t="s">
        <v>42</v>
      </c>
      <c r="B83" s="14"/>
      <c r="C83" s="20">
        <v>4.6</v>
      </c>
      <c r="D83" s="685">
        <v>8.5</v>
      </c>
      <c r="E83" s="685"/>
      <c r="F83" s="690">
        <v>76.3</v>
      </c>
      <c r="G83" s="690"/>
      <c r="H83" s="690">
        <v>23.7</v>
      </c>
      <c r="I83" s="690"/>
      <c r="J83" s="690">
        <v>3.6</v>
      </c>
      <c r="K83" s="690"/>
      <c r="L83" s="19">
        <v>1048</v>
      </c>
      <c r="M83" s="20">
        <v>3</v>
      </c>
      <c r="N83" s="690">
        <v>9.5</v>
      </c>
      <c r="O83" s="690"/>
      <c r="P83" s="690">
        <v>2.5</v>
      </c>
      <c r="Q83" s="690"/>
      <c r="R83" s="689">
        <v>-0.9</v>
      </c>
      <c r="S83" s="689"/>
      <c r="T83" s="690">
        <v>3.8</v>
      </c>
      <c r="U83" s="690"/>
      <c r="V83" s="20">
        <v>2.2</v>
      </c>
    </row>
    <row r="84" spans="1:22" s="15" customFormat="1" ht="9.75" customHeight="1">
      <c r="A84" s="13" t="s">
        <v>43</v>
      </c>
      <c r="B84" s="14"/>
      <c r="C84" s="20">
        <v>4.6</v>
      </c>
      <c r="D84" s="685">
        <v>8.5</v>
      </c>
      <c r="E84" s="685"/>
      <c r="F84" s="690">
        <v>75.3</v>
      </c>
      <c r="G84" s="690"/>
      <c r="H84" s="690">
        <v>24.7</v>
      </c>
      <c r="I84" s="690"/>
      <c r="J84" s="690">
        <v>4.1</v>
      </c>
      <c r="K84" s="690"/>
      <c r="L84" s="19">
        <v>1056</v>
      </c>
      <c r="M84" s="20">
        <v>3.3</v>
      </c>
      <c r="N84" s="690">
        <v>9.7</v>
      </c>
      <c r="O84" s="690"/>
      <c r="P84" s="690">
        <v>2.5</v>
      </c>
      <c r="Q84" s="690"/>
      <c r="R84" s="689">
        <v>-1.2</v>
      </c>
      <c r="S84" s="689"/>
      <c r="T84" s="690">
        <v>3.1</v>
      </c>
      <c r="U84" s="690"/>
      <c r="V84" s="20">
        <v>1.6</v>
      </c>
    </row>
    <row r="85" spans="1:22" s="15" customFormat="1" ht="9.75" customHeight="1">
      <c r="A85" s="13" t="s">
        <v>44</v>
      </c>
      <c r="B85" s="16"/>
      <c r="C85" s="20">
        <v>4.7</v>
      </c>
      <c r="D85" s="685">
        <v>8.3</v>
      </c>
      <c r="E85" s="685"/>
      <c r="F85" s="685">
        <v>74.9</v>
      </c>
      <c r="G85" s="685"/>
      <c r="H85" s="685">
        <v>25.1</v>
      </c>
      <c r="I85" s="685"/>
      <c r="J85" s="685">
        <v>3.9</v>
      </c>
      <c r="K85" s="685"/>
      <c r="L85" s="24">
        <v>1058</v>
      </c>
      <c r="M85" s="20">
        <v>3.3</v>
      </c>
      <c r="N85" s="685">
        <v>9.8</v>
      </c>
      <c r="O85" s="685"/>
      <c r="P85" s="685">
        <v>2.5</v>
      </c>
      <c r="Q85" s="685"/>
      <c r="R85" s="689">
        <v>-1.5</v>
      </c>
      <c r="S85" s="689"/>
      <c r="T85" s="685">
        <v>3.2</v>
      </c>
      <c r="U85" s="685"/>
      <c r="V85" s="20">
        <v>1.7</v>
      </c>
    </row>
    <row r="86" spans="1:22" ht="9.75" customHeight="1">
      <c r="A86" s="651" t="s">
        <v>485</v>
      </c>
      <c r="B86" s="16"/>
      <c r="C86" s="20">
        <v>4.7</v>
      </c>
      <c r="D86" s="685">
        <v>8.4</v>
      </c>
      <c r="E86" s="685"/>
      <c r="F86" s="685">
        <v>74.3</v>
      </c>
      <c r="G86" s="685"/>
      <c r="H86" s="685">
        <v>25.7</v>
      </c>
      <c r="I86" s="685"/>
      <c r="J86" s="685">
        <v>4.2</v>
      </c>
      <c r="K86" s="685"/>
      <c r="L86" s="24">
        <v>1044</v>
      </c>
      <c r="M86" s="20">
        <v>2.4</v>
      </c>
      <c r="N86" s="685">
        <v>9.8</v>
      </c>
      <c r="O86" s="685"/>
      <c r="P86" s="685">
        <v>2.7</v>
      </c>
      <c r="Q86" s="685"/>
      <c r="R86" s="689">
        <v>-1.4</v>
      </c>
      <c r="S86" s="689"/>
      <c r="T86" s="685">
        <v>3</v>
      </c>
      <c r="U86" s="685"/>
      <c r="V86" s="20">
        <v>1.6</v>
      </c>
    </row>
  </sheetData>
  <sheetProtection/>
  <mergeCells count="593">
    <mergeCell ref="U41:V41"/>
    <mergeCell ref="D84:E84"/>
    <mergeCell ref="F84:G84"/>
    <mergeCell ref="H84:I84"/>
    <mergeCell ref="J84:K84"/>
    <mergeCell ref="N84:O84"/>
    <mergeCell ref="P84:Q84"/>
    <mergeCell ref="R84:S84"/>
    <mergeCell ref="T84:U84"/>
    <mergeCell ref="Q41:R41"/>
    <mergeCell ref="C41:D41"/>
    <mergeCell ref="E41:F41"/>
    <mergeCell ref="G41:H41"/>
    <mergeCell ref="I41:J41"/>
    <mergeCell ref="S41:T41"/>
    <mergeCell ref="T77:U77"/>
    <mergeCell ref="T73:U73"/>
    <mergeCell ref="T74:U74"/>
    <mergeCell ref="T75:U75"/>
    <mergeCell ref="T76:U76"/>
    <mergeCell ref="T78:U78"/>
    <mergeCell ref="T83:U83"/>
    <mergeCell ref="T79:U79"/>
    <mergeCell ref="T80:U80"/>
    <mergeCell ref="T81:U81"/>
    <mergeCell ref="T82:U82"/>
    <mergeCell ref="T69:U69"/>
    <mergeCell ref="T70:U70"/>
    <mergeCell ref="T71:U71"/>
    <mergeCell ref="T72:U72"/>
    <mergeCell ref="T67:U67"/>
    <mergeCell ref="T68:U68"/>
    <mergeCell ref="T61:U61"/>
    <mergeCell ref="T62:U62"/>
    <mergeCell ref="T63:U63"/>
    <mergeCell ref="T64:U64"/>
    <mergeCell ref="T59:U59"/>
    <mergeCell ref="T60:U60"/>
    <mergeCell ref="T46:U50"/>
    <mergeCell ref="R80:S80"/>
    <mergeCell ref="R72:S72"/>
    <mergeCell ref="R73:S73"/>
    <mergeCell ref="R74:S74"/>
    <mergeCell ref="R75:S75"/>
    <mergeCell ref="T65:U65"/>
    <mergeCell ref="T66:U66"/>
    <mergeCell ref="R69:S69"/>
    <mergeCell ref="T56:U56"/>
    <mergeCell ref="R81:S81"/>
    <mergeCell ref="R82:S82"/>
    <mergeCell ref="R64:S64"/>
    <mergeCell ref="R65:S65"/>
    <mergeCell ref="R66:S66"/>
    <mergeCell ref="R67:S67"/>
    <mergeCell ref="T57:U57"/>
    <mergeCell ref="T58:U58"/>
    <mergeCell ref="R83:S83"/>
    <mergeCell ref="R76:S76"/>
    <mergeCell ref="R77:S77"/>
    <mergeCell ref="R78:S78"/>
    <mergeCell ref="R79:S79"/>
    <mergeCell ref="R70:S70"/>
    <mergeCell ref="R71:S71"/>
    <mergeCell ref="R61:S61"/>
    <mergeCell ref="R62:S62"/>
    <mergeCell ref="R63:S63"/>
    <mergeCell ref="P81:Q81"/>
    <mergeCell ref="P82:Q82"/>
    <mergeCell ref="P80:Q80"/>
    <mergeCell ref="P73:Q73"/>
    <mergeCell ref="P74:Q74"/>
    <mergeCell ref="P75:Q75"/>
    <mergeCell ref="R68:S68"/>
    <mergeCell ref="P76:Q76"/>
    <mergeCell ref="P83:Q83"/>
    <mergeCell ref="R46:S54"/>
    <mergeCell ref="R56:S56"/>
    <mergeCell ref="R57:S57"/>
    <mergeCell ref="R58:S58"/>
    <mergeCell ref="R59:S59"/>
    <mergeCell ref="P77:Q77"/>
    <mergeCell ref="P78:Q78"/>
    <mergeCell ref="P79:Q79"/>
    <mergeCell ref="R60:S60"/>
    <mergeCell ref="P69:Q69"/>
    <mergeCell ref="P70:Q70"/>
    <mergeCell ref="P71:Q71"/>
    <mergeCell ref="P72:Q72"/>
    <mergeCell ref="P65:Q65"/>
    <mergeCell ref="P66:Q66"/>
    <mergeCell ref="P67:Q67"/>
    <mergeCell ref="P68:Q68"/>
    <mergeCell ref="P61:Q61"/>
    <mergeCell ref="P62:Q62"/>
    <mergeCell ref="P63:Q63"/>
    <mergeCell ref="P64:Q64"/>
    <mergeCell ref="P57:Q57"/>
    <mergeCell ref="P58:Q58"/>
    <mergeCell ref="P59:Q59"/>
    <mergeCell ref="P60:Q60"/>
    <mergeCell ref="N83:O83"/>
    <mergeCell ref="J83:K83"/>
    <mergeCell ref="H83:I83"/>
    <mergeCell ref="F83:G83"/>
    <mergeCell ref="N79:O79"/>
    <mergeCell ref="N80:O80"/>
    <mergeCell ref="N81:O81"/>
    <mergeCell ref="N82:O82"/>
    <mergeCell ref="J82:K82"/>
    <mergeCell ref="H81:I81"/>
    <mergeCell ref="N76:O76"/>
    <mergeCell ref="N77:O77"/>
    <mergeCell ref="N78:O78"/>
    <mergeCell ref="N71:O71"/>
    <mergeCell ref="N72:O72"/>
    <mergeCell ref="N73:O73"/>
    <mergeCell ref="N74:O74"/>
    <mergeCell ref="J81:K81"/>
    <mergeCell ref="J69:K69"/>
    <mergeCell ref="J70:K70"/>
    <mergeCell ref="J71:K71"/>
    <mergeCell ref="J64:K64"/>
    <mergeCell ref="N67:O67"/>
    <mergeCell ref="N68:O68"/>
    <mergeCell ref="N69:O69"/>
    <mergeCell ref="N70:O70"/>
    <mergeCell ref="N64:O64"/>
    <mergeCell ref="J68:K68"/>
    <mergeCell ref="N59:O59"/>
    <mergeCell ref="N60:O60"/>
    <mergeCell ref="N61:O61"/>
    <mergeCell ref="N62:O62"/>
    <mergeCell ref="J80:K80"/>
    <mergeCell ref="N63:O63"/>
    <mergeCell ref="N65:O65"/>
    <mergeCell ref="N66:O66"/>
    <mergeCell ref="N75:O75"/>
    <mergeCell ref="J77:K77"/>
    <mergeCell ref="J78:K78"/>
    <mergeCell ref="J79:K79"/>
    <mergeCell ref="J72:K72"/>
    <mergeCell ref="J73:K73"/>
    <mergeCell ref="J74:K74"/>
    <mergeCell ref="J75:K75"/>
    <mergeCell ref="J65:K65"/>
    <mergeCell ref="J66:K66"/>
    <mergeCell ref="J67:K67"/>
    <mergeCell ref="H82:I82"/>
    <mergeCell ref="J56:K56"/>
    <mergeCell ref="J57:K57"/>
    <mergeCell ref="J58:K58"/>
    <mergeCell ref="J59:K59"/>
    <mergeCell ref="J60:K60"/>
    <mergeCell ref="J76:K76"/>
    <mergeCell ref="J61:K61"/>
    <mergeCell ref="J62:K62"/>
    <mergeCell ref="J63:K63"/>
    <mergeCell ref="H78:I78"/>
    <mergeCell ref="H79:I79"/>
    <mergeCell ref="H80:I80"/>
    <mergeCell ref="H74:I74"/>
    <mergeCell ref="H75:I75"/>
    <mergeCell ref="H76:I76"/>
    <mergeCell ref="H77:I77"/>
    <mergeCell ref="H71:I71"/>
    <mergeCell ref="H72:I72"/>
    <mergeCell ref="H73:I73"/>
    <mergeCell ref="H66:I66"/>
    <mergeCell ref="H67:I67"/>
    <mergeCell ref="H68:I68"/>
    <mergeCell ref="H69:I69"/>
    <mergeCell ref="H63:I63"/>
    <mergeCell ref="H64:I64"/>
    <mergeCell ref="H65:I65"/>
    <mergeCell ref="F80:G80"/>
    <mergeCell ref="F81:G81"/>
    <mergeCell ref="F78:G78"/>
    <mergeCell ref="F79:G79"/>
    <mergeCell ref="F72:G72"/>
    <mergeCell ref="F73:G73"/>
    <mergeCell ref="H70:I70"/>
    <mergeCell ref="F82:G82"/>
    <mergeCell ref="H56:I56"/>
    <mergeCell ref="H57:I57"/>
    <mergeCell ref="H58:I58"/>
    <mergeCell ref="H59:I59"/>
    <mergeCell ref="H60:I60"/>
    <mergeCell ref="H61:I61"/>
    <mergeCell ref="F76:G76"/>
    <mergeCell ref="F77:G77"/>
    <mergeCell ref="H62:I62"/>
    <mergeCell ref="F74:G74"/>
    <mergeCell ref="F75:G75"/>
    <mergeCell ref="F68:G68"/>
    <mergeCell ref="F69:G69"/>
    <mergeCell ref="F70:G70"/>
    <mergeCell ref="F71:G71"/>
    <mergeCell ref="F65:G65"/>
    <mergeCell ref="F66:G66"/>
    <mergeCell ref="F67:G67"/>
    <mergeCell ref="F60:G60"/>
    <mergeCell ref="F61:G61"/>
    <mergeCell ref="F62:G62"/>
    <mergeCell ref="F63:G63"/>
    <mergeCell ref="D83:E83"/>
    <mergeCell ref="F46:K47"/>
    <mergeCell ref="J48:K54"/>
    <mergeCell ref="H48:I54"/>
    <mergeCell ref="F48:G54"/>
    <mergeCell ref="F56:G56"/>
    <mergeCell ref="F57:G57"/>
    <mergeCell ref="D79:E79"/>
    <mergeCell ref="D80:E80"/>
    <mergeCell ref="F64:G64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6:E56"/>
    <mergeCell ref="D57:E57"/>
    <mergeCell ref="D58:E58"/>
    <mergeCell ref="A44:V44"/>
    <mergeCell ref="A46:B54"/>
    <mergeCell ref="C46:C51"/>
    <mergeCell ref="D46:E51"/>
    <mergeCell ref="C52:E54"/>
    <mergeCell ref="M46:M54"/>
    <mergeCell ref="L46:L54"/>
    <mergeCell ref="P46:Q54"/>
    <mergeCell ref="V46:V50"/>
    <mergeCell ref="T51:V54"/>
    <mergeCell ref="U39:V39"/>
    <mergeCell ref="A1:V1"/>
    <mergeCell ref="A3:V3"/>
    <mergeCell ref="A5:V5"/>
    <mergeCell ref="U35:V35"/>
    <mergeCell ref="U36:V36"/>
    <mergeCell ref="K41:L41"/>
    <mergeCell ref="U23:V23"/>
    <mergeCell ref="U24:V24"/>
    <mergeCell ref="U25:V25"/>
    <mergeCell ref="U26:V26"/>
    <mergeCell ref="U37:V37"/>
    <mergeCell ref="U38:V38"/>
    <mergeCell ref="U31:V31"/>
    <mergeCell ref="U32:V32"/>
    <mergeCell ref="U33:V33"/>
    <mergeCell ref="U34:V34"/>
    <mergeCell ref="S29:T29"/>
    <mergeCell ref="S30:T30"/>
    <mergeCell ref="U27:V27"/>
    <mergeCell ref="U28:V28"/>
    <mergeCell ref="U29:V29"/>
    <mergeCell ref="U30:V30"/>
    <mergeCell ref="U15:V15"/>
    <mergeCell ref="U16:V16"/>
    <mergeCell ref="U17:V17"/>
    <mergeCell ref="U18:V18"/>
    <mergeCell ref="S33:T33"/>
    <mergeCell ref="S34:T34"/>
    <mergeCell ref="U19:V19"/>
    <mergeCell ref="U20:V20"/>
    <mergeCell ref="U21:V21"/>
    <mergeCell ref="U22:V22"/>
    <mergeCell ref="S32:T32"/>
    <mergeCell ref="S25:T25"/>
    <mergeCell ref="S26:T26"/>
    <mergeCell ref="S27:T27"/>
    <mergeCell ref="S28:T28"/>
    <mergeCell ref="S39:T39"/>
    <mergeCell ref="S37:T37"/>
    <mergeCell ref="S38:T38"/>
    <mergeCell ref="S35:T35"/>
    <mergeCell ref="S36:T36"/>
    <mergeCell ref="S21:T21"/>
    <mergeCell ref="S22:T22"/>
    <mergeCell ref="S23:T23"/>
    <mergeCell ref="S24:T24"/>
    <mergeCell ref="Q39:R39"/>
    <mergeCell ref="S13:T13"/>
    <mergeCell ref="S14:T14"/>
    <mergeCell ref="S15:T15"/>
    <mergeCell ref="S16:T16"/>
    <mergeCell ref="S31:T31"/>
    <mergeCell ref="S17:T17"/>
    <mergeCell ref="S18:T18"/>
    <mergeCell ref="S19:T19"/>
    <mergeCell ref="S20:T20"/>
    <mergeCell ref="Q35:R35"/>
    <mergeCell ref="Q36:R36"/>
    <mergeCell ref="Q27:R27"/>
    <mergeCell ref="Q28:R28"/>
    <mergeCell ref="Q29:R29"/>
    <mergeCell ref="Q30:R30"/>
    <mergeCell ref="Q37:R37"/>
    <mergeCell ref="Q38:R38"/>
    <mergeCell ref="Q31:R31"/>
    <mergeCell ref="Q32:R32"/>
    <mergeCell ref="Q33:R33"/>
    <mergeCell ref="Q34:R34"/>
    <mergeCell ref="Q24:R24"/>
    <mergeCell ref="Q25:R25"/>
    <mergeCell ref="Q26:R26"/>
    <mergeCell ref="Q19:R19"/>
    <mergeCell ref="Q20:R20"/>
    <mergeCell ref="Q21:R21"/>
    <mergeCell ref="Q22:R22"/>
    <mergeCell ref="O37:P37"/>
    <mergeCell ref="O38:P38"/>
    <mergeCell ref="O39:P39"/>
    <mergeCell ref="Q13:R13"/>
    <mergeCell ref="Q14:R14"/>
    <mergeCell ref="Q15:R15"/>
    <mergeCell ref="Q16:R16"/>
    <mergeCell ref="Q17:R17"/>
    <mergeCell ref="Q18:R18"/>
    <mergeCell ref="Q23:R23"/>
    <mergeCell ref="O33:P33"/>
    <mergeCell ref="O34:P34"/>
    <mergeCell ref="O35:P35"/>
    <mergeCell ref="O36:P36"/>
    <mergeCell ref="O29:P29"/>
    <mergeCell ref="O30:P30"/>
    <mergeCell ref="O31:P31"/>
    <mergeCell ref="O32:P32"/>
    <mergeCell ref="O26:P26"/>
    <mergeCell ref="O27:P27"/>
    <mergeCell ref="O28:P28"/>
    <mergeCell ref="O21:P21"/>
    <mergeCell ref="O22:P22"/>
    <mergeCell ref="O23:P23"/>
    <mergeCell ref="O24:P24"/>
    <mergeCell ref="M39:N39"/>
    <mergeCell ref="O13:P13"/>
    <mergeCell ref="O14:P14"/>
    <mergeCell ref="O15:P15"/>
    <mergeCell ref="O16:P16"/>
    <mergeCell ref="O17:P17"/>
    <mergeCell ref="O18:P18"/>
    <mergeCell ref="O19:P19"/>
    <mergeCell ref="O20:P20"/>
    <mergeCell ref="O25:P25"/>
    <mergeCell ref="M35:N35"/>
    <mergeCell ref="M36:N36"/>
    <mergeCell ref="M37:N37"/>
    <mergeCell ref="M38:N38"/>
    <mergeCell ref="M31:N31"/>
    <mergeCell ref="M32:N32"/>
    <mergeCell ref="M33:N33"/>
    <mergeCell ref="M34:N34"/>
    <mergeCell ref="M27:N27"/>
    <mergeCell ref="M28:N28"/>
    <mergeCell ref="M29:N29"/>
    <mergeCell ref="M30:N30"/>
    <mergeCell ref="M23:N23"/>
    <mergeCell ref="M24:N24"/>
    <mergeCell ref="M25:N25"/>
    <mergeCell ref="M26:N26"/>
    <mergeCell ref="M19:N19"/>
    <mergeCell ref="M20:N20"/>
    <mergeCell ref="M21:N21"/>
    <mergeCell ref="M22:N22"/>
    <mergeCell ref="M15:N15"/>
    <mergeCell ref="M16:N16"/>
    <mergeCell ref="M17:N17"/>
    <mergeCell ref="M18:N18"/>
    <mergeCell ref="U7:V11"/>
    <mergeCell ref="M13:N13"/>
    <mergeCell ref="M14:N14"/>
    <mergeCell ref="S9:T11"/>
    <mergeCell ref="O8:T8"/>
    <mergeCell ref="M7:T7"/>
    <mergeCell ref="U13:V13"/>
    <mergeCell ref="U14:V14"/>
    <mergeCell ref="K39:L39"/>
    <mergeCell ref="M8:N11"/>
    <mergeCell ref="O9:P11"/>
    <mergeCell ref="Q9:R11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20:L20"/>
    <mergeCell ref="K19:L19"/>
    <mergeCell ref="K21:L21"/>
    <mergeCell ref="K22:L22"/>
    <mergeCell ref="K15:L15"/>
    <mergeCell ref="K16:L16"/>
    <mergeCell ref="K17:L17"/>
    <mergeCell ref="K18:L18"/>
    <mergeCell ref="K13:L13"/>
    <mergeCell ref="K14:L14"/>
    <mergeCell ref="I36:J36"/>
    <mergeCell ref="I37:J37"/>
    <mergeCell ref="I38:J38"/>
    <mergeCell ref="I39:J39"/>
    <mergeCell ref="I32:J32"/>
    <mergeCell ref="I33:J33"/>
    <mergeCell ref="I34:J34"/>
    <mergeCell ref="I35:J35"/>
    <mergeCell ref="I28:J28"/>
    <mergeCell ref="I29:J29"/>
    <mergeCell ref="I30:J30"/>
    <mergeCell ref="I31:J31"/>
    <mergeCell ref="I24:J24"/>
    <mergeCell ref="I26:J26"/>
    <mergeCell ref="I25:J25"/>
    <mergeCell ref="I27:J27"/>
    <mergeCell ref="I21:J21"/>
    <mergeCell ref="I22:J22"/>
    <mergeCell ref="I23:J23"/>
    <mergeCell ref="I16:J16"/>
    <mergeCell ref="I17:J17"/>
    <mergeCell ref="I18:J18"/>
    <mergeCell ref="I19:J19"/>
    <mergeCell ref="I13:J13"/>
    <mergeCell ref="I14:J14"/>
    <mergeCell ref="I15:J15"/>
    <mergeCell ref="G36:H36"/>
    <mergeCell ref="G37:H37"/>
    <mergeCell ref="G25:H25"/>
    <mergeCell ref="G24:H24"/>
    <mergeCell ref="G26:H26"/>
    <mergeCell ref="G27:H27"/>
    <mergeCell ref="I20:J20"/>
    <mergeCell ref="G39:H39"/>
    <mergeCell ref="G32:H32"/>
    <mergeCell ref="G33:H33"/>
    <mergeCell ref="G34:H34"/>
    <mergeCell ref="G35:H35"/>
    <mergeCell ref="G28:H28"/>
    <mergeCell ref="G29:H29"/>
    <mergeCell ref="G30:H30"/>
    <mergeCell ref="G31:H31"/>
    <mergeCell ref="G38:H38"/>
    <mergeCell ref="G20:H20"/>
    <mergeCell ref="G21:H21"/>
    <mergeCell ref="G22:H22"/>
    <mergeCell ref="G23:H23"/>
    <mergeCell ref="G16:H16"/>
    <mergeCell ref="G17:H17"/>
    <mergeCell ref="G18:H18"/>
    <mergeCell ref="G19:H19"/>
    <mergeCell ref="E37:F37"/>
    <mergeCell ref="E38:F38"/>
    <mergeCell ref="E39:F39"/>
    <mergeCell ref="C40:D40"/>
    <mergeCell ref="E40:F40"/>
    <mergeCell ref="C38:D38"/>
    <mergeCell ref="C39:D39"/>
    <mergeCell ref="E33:F33"/>
    <mergeCell ref="E34:F34"/>
    <mergeCell ref="E35:F35"/>
    <mergeCell ref="E36:F36"/>
    <mergeCell ref="E29:F29"/>
    <mergeCell ref="E30:F30"/>
    <mergeCell ref="E31:F31"/>
    <mergeCell ref="E32:F32"/>
    <mergeCell ref="G13:H13"/>
    <mergeCell ref="G14:H14"/>
    <mergeCell ref="E25:F25"/>
    <mergeCell ref="E26:F26"/>
    <mergeCell ref="E27:F27"/>
    <mergeCell ref="E28:F28"/>
    <mergeCell ref="E21:F21"/>
    <mergeCell ref="E22:F22"/>
    <mergeCell ref="E23:F23"/>
    <mergeCell ref="E24:F24"/>
    <mergeCell ref="C36:D36"/>
    <mergeCell ref="C37:D37"/>
    <mergeCell ref="C32:D32"/>
    <mergeCell ref="C33:D33"/>
    <mergeCell ref="C34:D34"/>
    <mergeCell ref="C35:D35"/>
    <mergeCell ref="C14:D14"/>
    <mergeCell ref="E13:F13"/>
    <mergeCell ref="E14:F14"/>
    <mergeCell ref="E16:F16"/>
    <mergeCell ref="C20:D20"/>
    <mergeCell ref="E15:F15"/>
    <mergeCell ref="E17:F17"/>
    <mergeCell ref="E18:F18"/>
    <mergeCell ref="E19:F19"/>
    <mergeCell ref="C31:D31"/>
    <mergeCell ref="C15:D15"/>
    <mergeCell ref="C16:D16"/>
    <mergeCell ref="C17:D17"/>
    <mergeCell ref="C18:D18"/>
    <mergeCell ref="C19:D19"/>
    <mergeCell ref="C21:D21"/>
    <mergeCell ref="C22:D22"/>
    <mergeCell ref="C28:D28"/>
    <mergeCell ref="C29:D29"/>
    <mergeCell ref="C30:D30"/>
    <mergeCell ref="C23:D23"/>
    <mergeCell ref="A7:B11"/>
    <mergeCell ref="C7:D11"/>
    <mergeCell ref="I9:J11"/>
    <mergeCell ref="C24:D24"/>
    <mergeCell ref="C25:D25"/>
    <mergeCell ref="C26:D26"/>
    <mergeCell ref="C27:D27"/>
    <mergeCell ref="C13:D13"/>
    <mergeCell ref="K7:L11"/>
    <mergeCell ref="E7:J7"/>
    <mergeCell ref="E8:F11"/>
    <mergeCell ref="G9:H11"/>
    <mergeCell ref="G8:J8"/>
    <mergeCell ref="G40:H40"/>
    <mergeCell ref="I40:J40"/>
    <mergeCell ref="K40:L40"/>
    <mergeCell ref="G15:H15"/>
    <mergeCell ref="E20:F20"/>
    <mergeCell ref="Q40:R40"/>
    <mergeCell ref="S40:T40"/>
    <mergeCell ref="U40:V40"/>
    <mergeCell ref="C42:D42"/>
    <mergeCell ref="E42:F42"/>
    <mergeCell ref="G42:H42"/>
    <mergeCell ref="I42:J42"/>
    <mergeCell ref="K42:L42"/>
    <mergeCell ref="M41:N41"/>
    <mergeCell ref="O41:P41"/>
    <mergeCell ref="D85:E85"/>
    <mergeCell ref="F85:G85"/>
    <mergeCell ref="H85:I85"/>
    <mergeCell ref="J85:K85"/>
    <mergeCell ref="N85:O85"/>
    <mergeCell ref="M40:N40"/>
    <mergeCell ref="O40:P40"/>
    <mergeCell ref="F59:G59"/>
    <mergeCell ref="F58:G58"/>
    <mergeCell ref="N56:O56"/>
    <mergeCell ref="R86:S86"/>
    <mergeCell ref="M42:N42"/>
    <mergeCell ref="O42:P42"/>
    <mergeCell ref="Q42:R42"/>
    <mergeCell ref="S42:T42"/>
    <mergeCell ref="U42:V42"/>
    <mergeCell ref="N57:O57"/>
    <mergeCell ref="N58:O58"/>
    <mergeCell ref="P56:Q56"/>
    <mergeCell ref="N46:O54"/>
    <mergeCell ref="S43:T43"/>
    <mergeCell ref="P85:Q85"/>
    <mergeCell ref="R85:S85"/>
    <mergeCell ref="T85:U85"/>
    <mergeCell ref="D86:E86"/>
    <mergeCell ref="F86:G86"/>
    <mergeCell ref="H86:I86"/>
    <mergeCell ref="J86:K86"/>
    <mergeCell ref="N86:O86"/>
    <mergeCell ref="P86:Q86"/>
    <mergeCell ref="U43:V43"/>
    <mergeCell ref="T86:U86"/>
    <mergeCell ref="C43:D43"/>
    <mergeCell ref="E43:F43"/>
    <mergeCell ref="G43:H43"/>
    <mergeCell ref="I43:J43"/>
    <mergeCell ref="K43:L43"/>
    <mergeCell ref="M43:N43"/>
    <mergeCell ref="O43:P43"/>
    <mergeCell ref="Q43:R4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3" r:id="rId1"/>
  <headerFooter alignWithMargins="0">
    <oddHeader>&amp;C&amp;9- 2 -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76"/>
  <sheetViews>
    <sheetView zoomScale="120" zoomScaleNormal="120" zoomScalePageLayoutView="0" workbookViewId="0" topLeftCell="A1">
      <pane ySplit="12" topLeftCell="A13" activePane="bottomLeft" state="frozen"/>
      <selection pane="topLeft" activeCell="W1" sqref="W1"/>
      <selection pane="bottomLeft" activeCell="E75" sqref="E75"/>
    </sheetView>
  </sheetViews>
  <sheetFormatPr defaultColWidth="10.28125" defaultRowHeight="12.75"/>
  <cols>
    <col min="1" max="1" width="2.8515625" style="29" customWidth="1"/>
    <col min="2" max="2" width="10.28125" style="29" customWidth="1"/>
    <col min="3" max="3" width="0.85546875" style="29" customWidth="1"/>
    <col min="4" max="4" width="4.7109375" style="29" customWidth="1"/>
    <col min="5" max="5" width="8.7109375" style="35" customWidth="1"/>
    <col min="6" max="6" width="6.140625" style="35" customWidth="1"/>
    <col min="7" max="7" width="4.8515625" style="29" customWidth="1"/>
    <col min="8" max="8" width="7.140625" style="35" customWidth="1"/>
    <col min="9" max="9" width="4.57421875" style="29" customWidth="1"/>
    <col min="10" max="10" width="5.140625" style="35" customWidth="1"/>
    <col min="11" max="11" width="7.00390625" style="35" customWidth="1"/>
    <col min="12" max="12" width="4.7109375" style="29" customWidth="1"/>
    <col min="13" max="13" width="5.00390625" style="35" customWidth="1"/>
    <col min="14" max="14" width="6.421875" style="29" customWidth="1"/>
    <col min="15" max="15" width="7.00390625" style="35" customWidth="1"/>
    <col min="16" max="16" width="5.28125" style="29" customWidth="1"/>
    <col min="17" max="16384" width="10.28125" style="29" customWidth="1"/>
  </cols>
  <sheetData>
    <row r="1" spans="1:16" s="25" customFormat="1" ht="12" customHeight="1">
      <c r="A1" s="736" t="s">
        <v>499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</row>
    <row r="2" spans="1:16" ht="6" customHeight="1">
      <c r="A2" s="26"/>
      <c r="B2" s="26"/>
      <c r="C2" s="26"/>
      <c r="D2" s="26"/>
      <c r="E2" s="27"/>
      <c r="F2" s="27"/>
      <c r="G2" s="26"/>
      <c r="H2" s="27"/>
      <c r="I2" s="28"/>
      <c r="J2" s="27"/>
      <c r="K2" s="27"/>
      <c r="L2" s="26"/>
      <c r="M2" s="27"/>
      <c r="N2" s="26"/>
      <c r="O2" s="27"/>
      <c r="P2" s="26"/>
    </row>
    <row r="3" spans="1:16" ht="9.75" customHeight="1">
      <c r="A3" s="737" t="s">
        <v>60</v>
      </c>
      <c r="B3" s="737"/>
      <c r="C3" s="738"/>
      <c r="D3" s="743" t="s">
        <v>2</v>
      </c>
      <c r="E3" s="727" t="s">
        <v>61</v>
      </c>
      <c r="F3" s="730" t="s">
        <v>62</v>
      </c>
      <c r="G3" s="731"/>
      <c r="H3" s="730" t="s">
        <v>46</v>
      </c>
      <c r="I3" s="731"/>
      <c r="J3" s="727" t="s">
        <v>63</v>
      </c>
      <c r="K3" s="755" t="s">
        <v>6</v>
      </c>
      <c r="L3" s="756"/>
      <c r="M3" s="756"/>
      <c r="N3" s="757"/>
      <c r="O3" s="730" t="s">
        <v>64</v>
      </c>
      <c r="P3" s="752"/>
    </row>
    <row r="4" spans="1:16" ht="9.75" customHeight="1">
      <c r="A4" s="739"/>
      <c r="B4" s="739"/>
      <c r="C4" s="740"/>
      <c r="D4" s="744"/>
      <c r="E4" s="728"/>
      <c r="F4" s="732"/>
      <c r="G4" s="733"/>
      <c r="H4" s="732"/>
      <c r="I4" s="733"/>
      <c r="J4" s="728"/>
      <c r="K4" s="758"/>
      <c r="L4" s="759"/>
      <c r="M4" s="759"/>
      <c r="N4" s="760"/>
      <c r="O4" s="732"/>
      <c r="P4" s="753"/>
    </row>
    <row r="5" spans="1:16" ht="9.75" customHeight="1">
      <c r="A5" s="739"/>
      <c r="B5" s="739"/>
      <c r="C5" s="740"/>
      <c r="D5" s="744"/>
      <c r="E5" s="728"/>
      <c r="F5" s="734"/>
      <c r="G5" s="735"/>
      <c r="H5" s="734"/>
      <c r="I5" s="735"/>
      <c r="J5" s="729"/>
      <c r="K5" s="724" t="s">
        <v>65</v>
      </c>
      <c r="L5" s="746" t="s">
        <v>66</v>
      </c>
      <c r="M5" s="730" t="s">
        <v>67</v>
      </c>
      <c r="N5" s="731"/>
      <c r="O5" s="732"/>
      <c r="P5" s="753"/>
    </row>
    <row r="6" spans="1:16" ht="9.75" customHeight="1">
      <c r="A6" s="739"/>
      <c r="B6" s="739"/>
      <c r="C6" s="740"/>
      <c r="D6" s="744"/>
      <c r="E6" s="728"/>
      <c r="F6" s="724" t="s">
        <v>65</v>
      </c>
      <c r="G6" s="746" t="s">
        <v>66</v>
      </c>
      <c r="H6" s="724" t="s">
        <v>65</v>
      </c>
      <c r="I6" s="746" t="s">
        <v>66</v>
      </c>
      <c r="J6" s="724" t="s">
        <v>65</v>
      </c>
      <c r="K6" s="725"/>
      <c r="L6" s="747"/>
      <c r="M6" s="732"/>
      <c r="N6" s="733"/>
      <c r="O6" s="732"/>
      <c r="P6" s="753"/>
    </row>
    <row r="7" spans="1:16" ht="9.75" customHeight="1">
      <c r="A7" s="739"/>
      <c r="B7" s="739"/>
      <c r="C7" s="740"/>
      <c r="D7" s="744"/>
      <c r="E7" s="728"/>
      <c r="F7" s="725"/>
      <c r="G7" s="747"/>
      <c r="H7" s="725"/>
      <c r="I7" s="747"/>
      <c r="J7" s="725"/>
      <c r="K7" s="725"/>
      <c r="L7" s="747"/>
      <c r="M7" s="734"/>
      <c r="N7" s="735"/>
      <c r="O7" s="734"/>
      <c r="P7" s="754"/>
    </row>
    <row r="8" spans="1:16" ht="9.75" customHeight="1">
      <c r="A8" s="739"/>
      <c r="B8" s="739"/>
      <c r="C8" s="740"/>
      <c r="D8" s="744"/>
      <c r="E8" s="728"/>
      <c r="F8" s="725"/>
      <c r="G8" s="747"/>
      <c r="H8" s="725"/>
      <c r="I8" s="747"/>
      <c r="J8" s="725"/>
      <c r="K8" s="725"/>
      <c r="L8" s="747"/>
      <c r="M8" s="724" t="s">
        <v>65</v>
      </c>
      <c r="N8" s="746" t="s">
        <v>68</v>
      </c>
      <c r="O8" s="724" t="s">
        <v>65</v>
      </c>
      <c r="P8" s="749" t="s">
        <v>66</v>
      </c>
    </row>
    <row r="9" spans="1:16" ht="9.75" customHeight="1">
      <c r="A9" s="739"/>
      <c r="B9" s="739"/>
      <c r="C9" s="740"/>
      <c r="D9" s="744"/>
      <c r="E9" s="728"/>
      <c r="F9" s="725"/>
      <c r="G9" s="747"/>
      <c r="H9" s="725"/>
      <c r="I9" s="747"/>
      <c r="J9" s="725"/>
      <c r="K9" s="725"/>
      <c r="L9" s="747"/>
      <c r="M9" s="725"/>
      <c r="N9" s="747"/>
      <c r="O9" s="725"/>
      <c r="P9" s="750"/>
    </row>
    <row r="10" spans="1:16" ht="9.75" customHeight="1">
      <c r="A10" s="739"/>
      <c r="B10" s="739"/>
      <c r="C10" s="740"/>
      <c r="D10" s="744"/>
      <c r="E10" s="728"/>
      <c r="F10" s="725"/>
      <c r="G10" s="747"/>
      <c r="H10" s="725"/>
      <c r="I10" s="747"/>
      <c r="J10" s="725"/>
      <c r="K10" s="725"/>
      <c r="L10" s="747"/>
      <c r="M10" s="725"/>
      <c r="N10" s="747"/>
      <c r="O10" s="725"/>
      <c r="P10" s="750"/>
    </row>
    <row r="11" spans="1:16" ht="9.75" customHeight="1">
      <c r="A11" s="739"/>
      <c r="B11" s="739"/>
      <c r="C11" s="740"/>
      <c r="D11" s="744"/>
      <c r="E11" s="728"/>
      <c r="F11" s="725"/>
      <c r="G11" s="747"/>
      <c r="H11" s="725"/>
      <c r="I11" s="747"/>
      <c r="J11" s="725"/>
      <c r="K11" s="725"/>
      <c r="L11" s="747"/>
      <c r="M11" s="725"/>
      <c r="N11" s="747"/>
      <c r="O11" s="725"/>
      <c r="P11" s="750"/>
    </row>
    <row r="12" spans="1:16" ht="9.75" customHeight="1">
      <c r="A12" s="741"/>
      <c r="B12" s="741"/>
      <c r="C12" s="742"/>
      <c r="D12" s="745"/>
      <c r="E12" s="729"/>
      <c r="F12" s="726"/>
      <c r="G12" s="748"/>
      <c r="H12" s="726"/>
      <c r="I12" s="748"/>
      <c r="J12" s="726"/>
      <c r="K12" s="726"/>
      <c r="L12" s="748"/>
      <c r="M12" s="726"/>
      <c r="N12" s="748"/>
      <c r="O12" s="726"/>
      <c r="P12" s="751"/>
    </row>
    <row r="13" spans="1:16" ht="6" customHeight="1">
      <c r="A13" s="26"/>
      <c r="B13" s="26"/>
      <c r="C13" s="31"/>
      <c r="D13" s="26"/>
      <c r="E13" s="27"/>
      <c r="F13" s="27"/>
      <c r="G13" s="30"/>
      <c r="H13" s="27"/>
      <c r="I13" s="26"/>
      <c r="J13" s="27"/>
      <c r="K13" s="27"/>
      <c r="L13" s="26"/>
      <c r="M13" s="27"/>
      <c r="N13" s="26"/>
      <c r="O13" s="27"/>
      <c r="P13" s="26"/>
    </row>
    <row r="14" spans="1:16" ht="9.75" customHeight="1">
      <c r="A14" s="32" t="s">
        <v>69</v>
      </c>
      <c r="B14" s="33"/>
      <c r="C14" s="31"/>
      <c r="D14" s="34">
        <v>2010</v>
      </c>
      <c r="E14" s="27">
        <v>4364255</v>
      </c>
      <c r="F14" s="35">
        <v>20413</v>
      </c>
      <c r="G14" s="36">
        <v>4.677316059671123</v>
      </c>
      <c r="H14" s="35">
        <v>40634</v>
      </c>
      <c r="I14" s="36">
        <v>9.310638356374685</v>
      </c>
      <c r="J14" s="35">
        <v>155</v>
      </c>
      <c r="K14" s="35">
        <v>38608</v>
      </c>
      <c r="L14" s="36">
        <v>8.84641250339405</v>
      </c>
      <c r="M14" s="35">
        <v>111</v>
      </c>
      <c r="N14" s="36">
        <v>2.7317025151351086</v>
      </c>
      <c r="O14" s="35">
        <v>2026</v>
      </c>
      <c r="P14" s="36">
        <v>0.46422585298063473</v>
      </c>
    </row>
    <row r="15" spans="1:16" ht="9.75" customHeight="1">
      <c r="A15" s="32"/>
      <c r="B15" s="33"/>
      <c r="C15" s="31"/>
      <c r="D15" s="34">
        <v>2009</v>
      </c>
      <c r="E15" s="27">
        <v>4332521</v>
      </c>
      <c r="F15" s="35">
        <v>20248</v>
      </c>
      <c r="G15" s="36">
        <v>4.7</v>
      </c>
      <c r="H15" s="35">
        <v>39827</v>
      </c>
      <c r="I15" s="36">
        <v>9.2</v>
      </c>
      <c r="J15" s="35">
        <v>123</v>
      </c>
      <c r="K15" s="35">
        <v>38180</v>
      </c>
      <c r="L15" s="36">
        <v>8.8</v>
      </c>
      <c r="M15" s="35">
        <v>129</v>
      </c>
      <c r="N15" s="36">
        <v>3.2</v>
      </c>
      <c r="O15" s="35">
        <v>1647</v>
      </c>
      <c r="P15" s="36">
        <v>0.38014818624075913</v>
      </c>
    </row>
    <row r="16" spans="1:16" ht="9.75" customHeight="1">
      <c r="A16" s="37"/>
      <c r="B16" s="37"/>
      <c r="C16" s="31"/>
      <c r="D16" s="34"/>
      <c r="E16" s="27"/>
      <c r="F16" s="27"/>
      <c r="G16" s="36"/>
      <c r="H16" s="27"/>
      <c r="I16" s="36"/>
      <c r="J16" s="27"/>
      <c r="K16" s="27"/>
      <c r="L16" s="36"/>
      <c r="M16" s="27"/>
      <c r="N16" s="36"/>
      <c r="O16" s="27"/>
      <c r="P16" s="36"/>
    </row>
    <row r="17" spans="1:16" ht="9.75" customHeight="1">
      <c r="A17" s="32" t="s">
        <v>70</v>
      </c>
      <c r="B17" s="33"/>
      <c r="C17" s="31"/>
      <c r="D17" s="34">
        <v>2010</v>
      </c>
      <c r="E17" s="27">
        <v>1189137</v>
      </c>
      <c r="F17" s="35">
        <v>5628</v>
      </c>
      <c r="G17" s="36">
        <v>4.732844070952296</v>
      </c>
      <c r="H17" s="35">
        <v>9317</v>
      </c>
      <c r="I17" s="36">
        <v>7.835093853777992</v>
      </c>
      <c r="J17" s="35">
        <v>31</v>
      </c>
      <c r="K17" s="35">
        <v>12067</v>
      </c>
      <c r="L17" s="36">
        <v>10.147695345448001</v>
      </c>
      <c r="M17" s="35">
        <v>45</v>
      </c>
      <c r="N17" s="36">
        <v>4.829880862938714</v>
      </c>
      <c r="O17" s="35">
        <v>-2750</v>
      </c>
      <c r="P17" s="36">
        <v>-2.3126014916700095</v>
      </c>
    </row>
    <row r="18" spans="1:16" ht="9.75" customHeight="1">
      <c r="A18" s="32"/>
      <c r="B18" s="33"/>
      <c r="C18" s="31"/>
      <c r="D18" s="34">
        <v>2009</v>
      </c>
      <c r="E18" s="27">
        <v>1190220</v>
      </c>
      <c r="F18" s="35">
        <v>5722</v>
      </c>
      <c r="G18" s="36">
        <v>4.8</v>
      </c>
      <c r="H18" s="35">
        <v>9250</v>
      </c>
      <c r="I18" s="36">
        <v>7.8</v>
      </c>
      <c r="J18" s="35">
        <v>26</v>
      </c>
      <c r="K18" s="35">
        <v>12323</v>
      </c>
      <c r="L18" s="36">
        <v>10.4</v>
      </c>
      <c r="M18" s="35">
        <v>22</v>
      </c>
      <c r="N18" s="36">
        <v>2.4</v>
      </c>
      <c r="O18" s="35">
        <v>-3073</v>
      </c>
      <c r="P18" s="36">
        <v>-2.581875619633345</v>
      </c>
    </row>
    <row r="19" spans="1:16" ht="9.75" customHeight="1">
      <c r="A19" s="37"/>
      <c r="B19" s="37"/>
      <c r="C19" s="31"/>
      <c r="D19" s="34"/>
      <c r="E19" s="27"/>
      <c r="G19" s="36"/>
      <c r="I19" s="36"/>
      <c r="L19" s="36"/>
      <c r="N19" s="36"/>
      <c r="P19" s="36"/>
    </row>
    <row r="20" spans="1:16" ht="9.75" customHeight="1">
      <c r="A20" s="32" t="s">
        <v>71</v>
      </c>
      <c r="B20" s="33"/>
      <c r="C20" s="31"/>
      <c r="D20" s="34">
        <v>2010</v>
      </c>
      <c r="E20" s="27">
        <v>1081082</v>
      </c>
      <c r="F20" s="35">
        <v>5439</v>
      </c>
      <c r="G20" s="36">
        <v>5.031070723589885</v>
      </c>
      <c r="H20" s="35">
        <v>8591</v>
      </c>
      <c r="I20" s="36">
        <v>7.946668245331992</v>
      </c>
      <c r="J20" s="35">
        <v>25</v>
      </c>
      <c r="K20" s="35">
        <v>11151</v>
      </c>
      <c r="L20" s="36">
        <v>10.314666232533702</v>
      </c>
      <c r="M20" s="35">
        <v>30</v>
      </c>
      <c r="N20" s="36">
        <v>3.4920265394016994</v>
      </c>
      <c r="O20" s="35">
        <v>-2560</v>
      </c>
      <c r="P20" s="36">
        <v>-2.367997987201711</v>
      </c>
    </row>
    <row r="21" spans="1:16" ht="9.75" customHeight="1">
      <c r="A21" s="32"/>
      <c r="B21" s="33"/>
      <c r="C21" s="31"/>
      <c r="D21" s="34">
        <v>2009</v>
      </c>
      <c r="E21" s="27">
        <v>1082158</v>
      </c>
      <c r="F21" s="35">
        <v>5366</v>
      </c>
      <c r="G21" s="36">
        <v>5</v>
      </c>
      <c r="H21" s="35">
        <v>8467</v>
      </c>
      <c r="I21" s="36">
        <v>7.8</v>
      </c>
      <c r="J21" s="35">
        <v>37</v>
      </c>
      <c r="K21" s="35">
        <v>11064</v>
      </c>
      <c r="L21" s="36">
        <v>10.2</v>
      </c>
      <c r="M21" s="35">
        <v>29</v>
      </c>
      <c r="N21" s="36">
        <v>3.4</v>
      </c>
      <c r="O21" s="35">
        <v>-2597</v>
      </c>
      <c r="P21" s="36">
        <v>-2.3998344049575016</v>
      </c>
    </row>
    <row r="22" spans="1:16" ht="9.75" customHeight="1">
      <c r="A22" s="37"/>
      <c r="B22" s="37"/>
      <c r="C22" s="31"/>
      <c r="D22" s="34"/>
      <c r="E22" s="27"/>
      <c r="G22" s="36"/>
      <c r="I22" s="36"/>
      <c r="L22" s="36"/>
      <c r="N22" s="36"/>
      <c r="P22" s="36"/>
    </row>
    <row r="23" spans="1:16" ht="9.75" customHeight="1">
      <c r="A23" s="32" t="s">
        <v>72</v>
      </c>
      <c r="B23" s="33"/>
      <c r="C23" s="31"/>
      <c r="D23" s="34">
        <v>2010</v>
      </c>
      <c r="E23" s="27">
        <v>1073647</v>
      </c>
      <c r="F23" s="35">
        <v>5155</v>
      </c>
      <c r="G23" s="36">
        <v>4.801391891375843</v>
      </c>
      <c r="H23" s="35">
        <v>7908</v>
      </c>
      <c r="I23" s="36">
        <v>7.365549384481119</v>
      </c>
      <c r="J23" s="35">
        <v>22</v>
      </c>
      <c r="K23" s="35">
        <v>12545</v>
      </c>
      <c r="L23" s="36">
        <v>11.684473574647905</v>
      </c>
      <c r="M23" s="35">
        <v>31</v>
      </c>
      <c r="N23" s="36">
        <v>3.9200809307030853</v>
      </c>
      <c r="O23" s="35">
        <v>-4637</v>
      </c>
      <c r="P23" s="36">
        <v>-4.318924190166786</v>
      </c>
    </row>
    <row r="24" spans="1:16" ht="9.75" customHeight="1">
      <c r="A24" s="32"/>
      <c r="B24" s="33"/>
      <c r="C24" s="31"/>
      <c r="D24" s="34">
        <v>2009</v>
      </c>
      <c r="E24" s="27">
        <v>1079043</v>
      </c>
      <c r="F24" s="35">
        <v>5110</v>
      </c>
      <c r="G24" s="36">
        <v>4.7</v>
      </c>
      <c r="H24" s="35">
        <v>7729</v>
      </c>
      <c r="I24" s="36">
        <v>7.2</v>
      </c>
      <c r="J24" s="35">
        <v>24</v>
      </c>
      <c r="K24" s="35">
        <v>12553</v>
      </c>
      <c r="L24" s="36">
        <v>11.6</v>
      </c>
      <c r="M24" s="35">
        <v>31</v>
      </c>
      <c r="N24" s="36">
        <v>4</v>
      </c>
      <c r="O24" s="35">
        <v>-4824</v>
      </c>
      <c r="P24" s="36">
        <v>-4.470628139935109</v>
      </c>
    </row>
    <row r="25" spans="1:16" ht="9.75" customHeight="1">
      <c r="A25" s="37"/>
      <c r="B25" s="37"/>
      <c r="C25" s="31"/>
      <c r="D25" s="34"/>
      <c r="E25" s="27"/>
      <c r="G25" s="36"/>
      <c r="I25" s="36"/>
      <c r="L25" s="36"/>
      <c r="N25" s="36"/>
      <c r="P25" s="36"/>
    </row>
    <row r="26" spans="1:16" ht="9.75" customHeight="1">
      <c r="A26" s="32" t="s">
        <v>73</v>
      </c>
      <c r="B26" s="33"/>
      <c r="C26" s="31"/>
      <c r="D26" s="34">
        <v>2010</v>
      </c>
      <c r="E26" s="27">
        <v>1710125</v>
      </c>
      <c r="F26" s="35">
        <v>7861</v>
      </c>
      <c r="G26" s="36">
        <v>4.596740004385644</v>
      </c>
      <c r="H26" s="35">
        <v>14190</v>
      </c>
      <c r="I26" s="36">
        <v>8.297639061472115</v>
      </c>
      <c r="J26" s="35">
        <v>54</v>
      </c>
      <c r="K26" s="35">
        <v>17695</v>
      </c>
      <c r="L26" s="36">
        <v>10.347196842336087</v>
      </c>
      <c r="M26" s="35">
        <v>41</v>
      </c>
      <c r="N26" s="36">
        <v>2.8893587033121917</v>
      </c>
      <c r="O26" s="35">
        <v>-3505</v>
      </c>
      <c r="P26" s="36">
        <v>-2.049557780863972</v>
      </c>
    </row>
    <row r="27" spans="1:16" ht="9.75" customHeight="1">
      <c r="A27" s="32"/>
      <c r="B27" s="33"/>
      <c r="C27" s="31"/>
      <c r="D27" s="34">
        <v>2009</v>
      </c>
      <c r="E27" s="27">
        <v>1710306</v>
      </c>
      <c r="F27" s="35">
        <v>7692</v>
      </c>
      <c r="G27" s="36">
        <v>4.5</v>
      </c>
      <c r="H27" s="35">
        <v>13949</v>
      </c>
      <c r="I27" s="36">
        <v>8.2</v>
      </c>
      <c r="J27" s="35">
        <v>48</v>
      </c>
      <c r="K27" s="35">
        <v>17462</v>
      </c>
      <c r="L27" s="36">
        <v>10.2</v>
      </c>
      <c r="M27" s="35">
        <v>54</v>
      </c>
      <c r="N27" s="36">
        <v>3.9</v>
      </c>
      <c r="O27" s="35">
        <v>-3513</v>
      </c>
      <c r="P27" s="36">
        <v>-2.0540184037242457</v>
      </c>
    </row>
    <row r="28" spans="1:16" ht="9.75" customHeight="1">
      <c r="A28" s="37"/>
      <c r="B28" s="37"/>
      <c r="C28" s="31"/>
      <c r="D28" s="34"/>
      <c r="E28" s="27"/>
      <c r="G28" s="36"/>
      <c r="I28" s="36"/>
      <c r="L28" s="36"/>
      <c r="N28" s="36"/>
      <c r="P28" s="36"/>
    </row>
    <row r="29" spans="1:16" ht="9.75" customHeight="1">
      <c r="A29" s="32" t="s">
        <v>74</v>
      </c>
      <c r="B29" s="33"/>
      <c r="C29" s="31"/>
      <c r="D29" s="34">
        <v>2010</v>
      </c>
      <c r="E29" s="27">
        <v>1319647</v>
      </c>
      <c r="F29" s="35">
        <v>5989</v>
      </c>
      <c r="G29" s="36">
        <v>4.538334872886462</v>
      </c>
      <c r="H29" s="35">
        <v>9917</v>
      </c>
      <c r="I29" s="36">
        <v>7.514888451229761</v>
      </c>
      <c r="J29" s="35">
        <v>36</v>
      </c>
      <c r="K29" s="35">
        <v>13349</v>
      </c>
      <c r="L29" s="36">
        <v>10.115583940250689</v>
      </c>
      <c r="M29" s="35">
        <v>28</v>
      </c>
      <c r="N29" s="36">
        <v>2.8234345064031463</v>
      </c>
      <c r="O29" s="35">
        <v>-3432</v>
      </c>
      <c r="P29" s="36">
        <v>-2.6006954890209277</v>
      </c>
    </row>
    <row r="30" spans="1:16" ht="9.75" customHeight="1">
      <c r="A30" s="32"/>
      <c r="B30" s="33"/>
      <c r="C30" s="31"/>
      <c r="D30" s="34">
        <v>2009</v>
      </c>
      <c r="E30" s="27">
        <v>1324233</v>
      </c>
      <c r="F30" s="35">
        <v>6005</v>
      </c>
      <c r="G30" s="36">
        <v>4.5</v>
      </c>
      <c r="H30" s="35">
        <v>9896</v>
      </c>
      <c r="I30" s="36">
        <v>7.5</v>
      </c>
      <c r="J30" s="35">
        <v>37</v>
      </c>
      <c r="K30" s="35">
        <v>13285</v>
      </c>
      <c r="L30" s="36">
        <v>10</v>
      </c>
      <c r="M30" s="35">
        <v>22</v>
      </c>
      <c r="N30" s="36">
        <v>2.2</v>
      </c>
      <c r="O30" s="35">
        <v>-3389</v>
      </c>
      <c r="P30" s="36">
        <v>-2.5592172978622343</v>
      </c>
    </row>
    <row r="31" spans="1:16" ht="9.75" customHeight="1">
      <c r="A31" s="37"/>
      <c r="B31" s="37"/>
      <c r="C31" s="31"/>
      <c r="D31" s="34"/>
      <c r="E31" s="27"/>
      <c r="G31" s="36"/>
      <c r="I31" s="36"/>
      <c r="L31" s="36"/>
      <c r="N31" s="36"/>
      <c r="P31" s="36"/>
    </row>
    <row r="32" spans="1:16" ht="9.75" customHeight="1">
      <c r="A32" s="32" t="s">
        <v>75</v>
      </c>
      <c r="B32" s="33"/>
      <c r="C32" s="31"/>
      <c r="D32" s="34">
        <v>2010</v>
      </c>
      <c r="E32" s="27">
        <v>1784797</v>
      </c>
      <c r="F32" s="35">
        <v>8607</v>
      </c>
      <c r="G32" s="36">
        <v>4.82239716897776</v>
      </c>
      <c r="H32" s="35">
        <v>14694</v>
      </c>
      <c r="I32" s="36">
        <v>8.232869060178833</v>
      </c>
      <c r="J32" s="35">
        <v>35</v>
      </c>
      <c r="K32" s="35">
        <v>17674</v>
      </c>
      <c r="L32" s="36">
        <v>9.902526729930631</v>
      </c>
      <c r="M32" s="35">
        <v>35</v>
      </c>
      <c r="N32" s="36">
        <v>2.3819245950728187</v>
      </c>
      <c r="O32" s="35">
        <v>-2980</v>
      </c>
      <c r="P32" s="36">
        <v>-1.6696576697517982</v>
      </c>
    </row>
    <row r="33" spans="1:16" ht="9.75" customHeight="1">
      <c r="A33" s="32"/>
      <c r="B33" s="33"/>
      <c r="C33" s="31"/>
      <c r="D33" s="34">
        <v>2009</v>
      </c>
      <c r="E33" s="27">
        <v>1785394</v>
      </c>
      <c r="F33" s="35">
        <v>8669</v>
      </c>
      <c r="G33" s="36">
        <v>4.9</v>
      </c>
      <c r="H33" s="35">
        <v>14592</v>
      </c>
      <c r="I33" s="36">
        <v>8.2</v>
      </c>
      <c r="J33" s="35">
        <v>46</v>
      </c>
      <c r="K33" s="35">
        <v>17627</v>
      </c>
      <c r="L33" s="36">
        <v>9.9</v>
      </c>
      <c r="M33" s="35">
        <v>42</v>
      </c>
      <c r="N33" s="36">
        <v>2.9</v>
      </c>
      <c r="O33" s="35">
        <v>-3035</v>
      </c>
      <c r="P33" s="36">
        <v>-1.6999048949419568</v>
      </c>
    </row>
    <row r="34" spans="1:16" ht="9.75" customHeight="1">
      <c r="A34" s="37"/>
      <c r="B34" s="37"/>
      <c r="C34" s="31"/>
      <c r="D34" s="34"/>
      <c r="E34" s="27"/>
      <c r="G34" s="36"/>
      <c r="I34" s="36"/>
      <c r="L34" s="36"/>
      <c r="N34" s="36"/>
      <c r="P34" s="36"/>
    </row>
    <row r="35" spans="1:16" s="25" customFormat="1" ht="9.75" customHeight="1">
      <c r="A35" s="40" t="s">
        <v>76</v>
      </c>
      <c r="B35" s="41"/>
      <c r="C35" s="42"/>
      <c r="D35" s="43">
        <v>2010</v>
      </c>
      <c r="E35" s="657">
        <v>12522690</v>
      </c>
      <c r="F35" s="658">
        <v>59092</v>
      </c>
      <c r="G35" s="44">
        <v>4.718794444324661</v>
      </c>
      <c r="H35" s="658">
        <v>105251</v>
      </c>
      <c r="I35" s="44">
        <v>8.404823564266144</v>
      </c>
      <c r="J35" s="658">
        <v>358</v>
      </c>
      <c r="K35" s="658">
        <v>123089</v>
      </c>
      <c r="L35" s="44">
        <v>9.829277894765422</v>
      </c>
      <c r="M35" s="658">
        <v>321</v>
      </c>
      <c r="N35" s="44">
        <v>3.0498522579357914</v>
      </c>
      <c r="O35" s="658">
        <v>-17838</v>
      </c>
      <c r="P35" s="44">
        <v>-1.4244543304992776</v>
      </c>
    </row>
    <row r="36" spans="1:16" s="25" customFormat="1" ht="9.75" customHeight="1">
      <c r="A36" s="40"/>
      <c r="B36" s="41"/>
      <c r="C36" s="42"/>
      <c r="D36" s="43">
        <v>2009</v>
      </c>
      <c r="E36" s="657">
        <v>12503876</v>
      </c>
      <c r="F36" s="658">
        <v>58812</v>
      </c>
      <c r="G36" s="44">
        <v>4.7</v>
      </c>
      <c r="H36" s="658">
        <v>103710</v>
      </c>
      <c r="I36" s="44">
        <v>8.3</v>
      </c>
      <c r="J36" s="658">
        <v>341</v>
      </c>
      <c r="K36" s="658">
        <v>122494</v>
      </c>
      <c r="L36" s="44">
        <v>9.8</v>
      </c>
      <c r="M36" s="658">
        <v>329</v>
      </c>
      <c r="N36" s="44">
        <v>3.2</v>
      </c>
      <c r="O36" s="658">
        <v>-18784</v>
      </c>
      <c r="P36" s="44">
        <v>-1.5022541810235484</v>
      </c>
    </row>
    <row r="37" spans="1:16" ht="9.75" customHeight="1">
      <c r="A37" s="45"/>
      <c r="B37" s="45"/>
      <c r="C37" s="46"/>
      <c r="D37" s="47"/>
      <c r="E37" s="48"/>
      <c r="F37" s="48"/>
      <c r="G37" s="49"/>
      <c r="H37" s="48"/>
      <c r="I37" s="50"/>
      <c r="J37" s="48"/>
      <c r="K37" s="48"/>
      <c r="L37" s="49"/>
      <c r="M37" s="48"/>
      <c r="N37" s="49"/>
      <c r="O37" s="51"/>
      <c r="P37" s="52"/>
    </row>
    <row r="38" spans="1:16" ht="6.75" customHeight="1">
      <c r="A38" s="45"/>
      <c r="B38" s="45"/>
      <c r="C38" s="46"/>
      <c r="D38" s="47"/>
      <c r="E38" s="25"/>
      <c r="F38" s="48"/>
      <c r="G38" s="49"/>
      <c r="H38" s="48"/>
      <c r="I38" s="50"/>
      <c r="J38" s="53"/>
      <c r="K38" s="48"/>
      <c r="L38" s="49"/>
      <c r="M38" s="48"/>
      <c r="N38" s="49"/>
      <c r="O38" s="51"/>
      <c r="P38" s="52"/>
    </row>
    <row r="39" spans="3:16" ht="6" customHeight="1">
      <c r="C39" s="46"/>
      <c r="D39" s="47"/>
      <c r="E39" s="48"/>
      <c r="F39" s="48"/>
      <c r="G39" s="49"/>
      <c r="H39" s="48"/>
      <c r="I39" s="50"/>
      <c r="J39" s="53"/>
      <c r="K39" s="48"/>
      <c r="L39" s="49"/>
      <c r="M39" s="48"/>
      <c r="N39" s="49"/>
      <c r="O39" s="51"/>
      <c r="P39" s="52"/>
    </row>
    <row r="40" spans="1:18" ht="9.75" customHeight="1">
      <c r="A40" s="54" t="s">
        <v>77</v>
      </c>
      <c r="B40" s="55"/>
      <c r="C40" s="46"/>
      <c r="D40" s="34">
        <v>2010</v>
      </c>
      <c r="E40" s="35">
        <f>E43+E46+E49+E52+E55+E58+E61+E64</f>
        <v>2722516</v>
      </c>
      <c r="F40" s="35">
        <f>F43+F46+F49+F52+F55+F58+F61+F64</f>
        <v>11132</v>
      </c>
      <c r="G40" s="36">
        <f>F40*1000/E40</f>
        <v>4.088864858829113</v>
      </c>
      <c r="H40" s="35">
        <f aca="true" t="shared" si="0" ref="H40:O40">H43+H46+H49+H52+H55+H58+H61+H64</f>
        <v>27029</v>
      </c>
      <c r="I40" s="36">
        <f>H40*1000/E40</f>
        <v>9.927949000116069</v>
      </c>
      <c r="J40" s="35">
        <f t="shared" si="0"/>
        <v>97</v>
      </c>
      <c r="K40" s="35">
        <f t="shared" si="0"/>
        <v>24842</v>
      </c>
      <c r="L40" s="36">
        <f>K40*1000/E40</f>
        <v>9.12464793595336</v>
      </c>
      <c r="M40" s="35">
        <f t="shared" si="0"/>
        <v>91</v>
      </c>
      <c r="N40" s="36">
        <f aca="true" t="shared" si="1" ref="N40:N70">M40*1000/H40</f>
        <v>3.3667542269414334</v>
      </c>
      <c r="O40" s="35">
        <f t="shared" si="0"/>
        <v>2169</v>
      </c>
      <c r="P40" s="36">
        <f>O40*1000/E40</f>
        <v>0.7966895327704226</v>
      </c>
      <c r="R40" s="35"/>
    </row>
    <row r="41" spans="1:18" ht="9.75" customHeight="1">
      <c r="A41" s="45"/>
      <c r="B41" s="45"/>
      <c r="C41" s="46"/>
      <c r="D41" s="34">
        <v>2009</v>
      </c>
      <c r="E41" s="35">
        <f>E44+E47+E50+E53+E56+E59+E62+E65</f>
        <v>2697306</v>
      </c>
      <c r="F41" s="35">
        <f>F44+F47+F50+F53+F56+F59+F62+F65</f>
        <v>11031</v>
      </c>
      <c r="G41" s="36">
        <f>F41*1000/E41</f>
        <v>4.089636103578904</v>
      </c>
      <c r="H41" s="35">
        <f>H44+H47+H50+H53+H56+H59+H62+H65</f>
        <v>26477</v>
      </c>
      <c r="I41" s="36">
        <f>H41*1000/E41</f>
        <v>9.816090573335025</v>
      </c>
      <c r="J41" s="35">
        <f>J44+J47+J50+J53+J56+J59+J62+J65</f>
        <v>93</v>
      </c>
      <c r="K41" s="35">
        <f>K44+K47+K50+K53+K56+K59+K62+K65</f>
        <v>24955</v>
      </c>
      <c r="L41" s="36">
        <f>K41*1000/E41</f>
        <v>9.251823856840863</v>
      </c>
      <c r="M41" s="35">
        <f>M44+M47+M50+M53+M56+M59+M62+M65</f>
        <v>93</v>
      </c>
      <c r="N41" s="36">
        <f t="shared" si="1"/>
        <v>3.5124825320089132</v>
      </c>
      <c r="O41" s="35">
        <f>O44+O47+O50+O53+O56+O59+O62+O65</f>
        <v>1522</v>
      </c>
      <c r="P41" s="36">
        <f>O41*1000/E41</f>
        <v>0.5642667164941612</v>
      </c>
      <c r="R41" s="25"/>
    </row>
    <row r="42" spans="1:16" ht="9.75" customHeight="1">
      <c r="A42" s="45"/>
      <c r="B42" s="45"/>
      <c r="C42" s="46"/>
      <c r="D42" s="57"/>
      <c r="E42" s="27"/>
      <c r="F42" s="27"/>
      <c r="G42" s="36"/>
      <c r="H42" s="27"/>
      <c r="I42" s="36"/>
      <c r="J42" s="56"/>
      <c r="K42" s="27"/>
      <c r="L42" s="36"/>
      <c r="M42" s="27"/>
      <c r="N42" s="36"/>
      <c r="O42" s="27"/>
      <c r="P42" s="36"/>
    </row>
    <row r="43" spans="1:18" ht="9.75" customHeight="1">
      <c r="A43" s="59" t="s">
        <v>78</v>
      </c>
      <c r="B43" s="60" t="s">
        <v>79</v>
      </c>
      <c r="C43" s="46"/>
      <c r="D43" s="34">
        <v>2010</v>
      </c>
      <c r="E43" s="35">
        <v>1342177</v>
      </c>
      <c r="F43" s="35">
        <v>4737</v>
      </c>
      <c r="G43" s="36">
        <f aca="true" t="shared" si="2" ref="G43:G70">F43*1000/E43</f>
        <v>3.5293407650406765</v>
      </c>
      <c r="H43" s="35">
        <v>14565</v>
      </c>
      <c r="I43" s="36">
        <f aca="true" t="shared" si="3" ref="I43:I70">H43*1000/E43</f>
        <v>10.851772903275798</v>
      </c>
      <c r="J43" s="35">
        <v>58</v>
      </c>
      <c r="K43" s="35">
        <v>10624</v>
      </c>
      <c r="L43" s="36">
        <f aca="true" t="shared" si="4" ref="L43:L70">K43*1000/E43</f>
        <v>7.9154984774735375</v>
      </c>
      <c r="M43" s="35">
        <v>49</v>
      </c>
      <c r="N43" s="36">
        <f t="shared" si="1"/>
        <v>3.3642293168554755</v>
      </c>
      <c r="O43" s="35">
        <v>3923</v>
      </c>
      <c r="P43" s="36">
        <f aca="true" t="shared" si="5" ref="P43:P70">O43*1000/E43</f>
        <v>2.9228633779300344</v>
      </c>
      <c r="R43" s="35"/>
    </row>
    <row r="44" spans="1:18" ht="9.75" customHeight="1">
      <c r="A44" s="45"/>
      <c r="B44" s="45"/>
      <c r="C44" s="46"/>
      <c r="D44" s="34">
        <v>2009</v>
      </c>
      <c r="E44" s="27">
        <v>1321246</v>
      </c>
      <c r="F44" s="27">
        <v>4679</v>
      </c>
      <c r="G44" s="36">
        <f t="shared" si="2"/>
        <v>3.5413541460106597</v>
      </c>
      <c r="H44" s="27">
        <v>14305</v>
      </c>
      <c r="I44" s="36">
        <f t="shared" si="3"/>
        <v>10.826901273494867</v>
      </c>
      <c r="J44" s="56">
        <v>50</v>
      </c>
      <c r="K44" s="27">
        <v>10524</v>
      </c>
      <c r="L44" s="36">
        <f t="shared" si="4"/>
        <v>7.965208598550157</v>
      </c>
      <c r="M44" s="27">
        <v>47</v>
      </c>
      <c r="N44" s="36">
        <f t="shared" si="1"/>
        <v>3.2855644879412793</v>
      </c>
      <c r="O44" s="27">
        <v>3781</v>
      </c>
      <c r="P44" s="36">
        <f t="shared" si="5"/>
        <v>2.8616926749447114</v>
      </c>
      <c r="R44" s="35"/>
    </row>
    <row r="45" spans="1:18" ht="9.75" customHeight="1">
      <c r="A45" s="45"/>
      <c r="B45" s="45"/>
      <c r="C45" s="46"/>
      <c r="D45" s="57"/>
      <c r="E45" s="27"/>
      <c r="F45" s="27"/>
      <c r="G45" s="36"/>
      <c r="H45" s="27"/>
      <c r="I45" s="36"/>
      <c r="J45" s="56"/>
      <c r="K45" s="27"/>
      <c r="L45" s="36"/>
      <c r="M45" s="27"/>
      <c r="N45" s="36"/>
      <c r="O45" s="27"/>
      <c r="P45" s="36"/>
      <c r="R45" s="35"/>
    </row>
    <row r="46" spans="1:18" ht="9.75" customHeight="1">
      <c r="A46" s="60"/>
      <c r="B46" s="60" t="s">
        <v>80</v>
      </c>
      <c r="C46" s="46"/>
      <c r="D46" s="34">
        <v>2010</v>
      </c>
      <c r="E46" s="35">
        <v>504070</v>
      </c>
      <c r="F46" s="35">
        <v>2232</v>
      </c>
      <c r="G46" s="36">
        <f t="shared" si="2"/>
        <v>4.427956434622176</v>
      </c>
      <c r="H46" s="35">
        <v>4503</v>
      </c>
      <c r="I46" s="36">
        <f t="shared" si="3"/>
        <v>8.933283075763287</v>
      </c>
      <c r="J46" s="35">
        <v>14</v>
      </c>
      <c r="K46" s="35">
        <v>5296</v>
      </c>
      <c r="L46" s="36">
        <f t="shared" si="4"/>
        <v>10.50647727498165</v>
      </c>
      <c r="M46" s="35">
        <v>19</v>
      </c>
      <c r="N46" s="36">
        <f t="shared" si="1"/>
        <v>4.219409282700422</v>
      </c>
      <c r="O46" s="35">
        <v>-793</v>
      </c>
      <c r="P46" s="36">
        <f t="shared" si="5"/>
        <v>-1.5731941992183625</v>
      </c>
      <c r="R46" s="35"/>
    </row>
    <row r="47" spans="1:18" ht="9.75" customHeight="1">
      <c r="A47" s="45"/>
      <c r="B47" s="45"/>
      <c r="C47" s="46"/>
      <c r="D47" s="34">
        <v>2009</v>
      </c>
      <c r="E47" s="27">
        <v>502884</v>
      </c>
      <c r="F47" s="27">
        <v>2175</v>
      </c>
      <c r="G47" s="36">
        <f t="shared" si="2"/>
        <v>4.32505309375522</v>
      </c>
      <c r="H47" s="27">
        <v>4461</v>
      </c>
      <c r="I47" s="36">
        <f t="shared" si="3"/>
        <v>8.87083303505381</v>
      </c>
      <c r="J47" s="56">
        <v>18</v>
      </c>
      <c r="K47" s="27">
        <v>5415</v>
      </c>
      <c r="L47" s="36">
        <f t="shared" si="4"/>
        <v>10.76789080583196</v>
      </c>
      <c r="M47" s="27">
        <v>17</v>
      </c>
      <c r="N47" s="36">
        <f t="shared" si="1"/>
        <v>3.810804752297691</v>
      </c>
      <c r="O47" s="27">
        <v>-954</v>
      </c>
      <c r="P47" s="36">
        <f t="shared" si="5"/>
        <v>-1.8970577707781515</v>
      </c>
      <c r="R47" s="35"/>
    </row>
    <row r="48" spans="3:18" ht="9.75" customHeight="1">
      <c r="C48" s="46"/>
      <c r="D48" s="57"/>
      <c r="E48" s="27"/>
      <c r="F48" s="27"/>
      <c r="G48" s="36"/>
      <c r="H48" s="27"/>
      <c r="I48" s="36"/>
      <c r="J48" s="56"/>
      <c r="K48" s="27"/>
      <c r="L48" s="36"/>
      <c r="M48" s="27"/>
      <c r="N48" s="36"/>
      <c r="O48" s="27"/>
      <c r="P48" s="36"/>
      <c r="R48" s="35"/>
    </row>
    <row r="49" spans="1:18" ht="9.75" customHeight="1">
      <c r="A49" s="60"/>
      <c r="B49" s="60" t="s">
        <v>81</v>
      </c>
      <c r="C49" s="46"/>
      <c r="D49" s="34">
        <v>2010</v>
      </c>
      <c r="E49" s="35">
        <v>263904</v>
      </c>
      <c r="F49" s="35">
        <v>1117</v>
      </c>
      <c r="G49" s="36">
        <f t="shared" si="2"/>
        <v>4.232599733236328</v>
      </c>
      <c r="H49" s="35">
        <v>2323</v>
      </c>
      <c r="I49" s="36">
        <f t="shared" si="3"/>
        <v>8.802443312719777</v>
      </c>
      <c r="J49" s="35">
        <v>6</v>
      </c>
      <c r="K49" s="35">
        <v>2840</v>
      </c>
      <c r="L49" s="36">
        <f t="shared" si="4"/>
        <v>10.7614890263126</v>
      </c>
      <c r="M49" s="35">
        <v>8</v>
      </c>
      <c r="N49" s="36">
        <f t="shared" si="1"/>
        <v>3.4438226431338785</v>
      </c>
      <c r="O49" s="35">
        <v>-517</v>
      </c>
      <c r="P49" s="36">
        <f t="shared" si="5"/>
        <v>-1.9590457135928216</v>
      </c>
      <c r="R49" s="35"/>
    </row>
    <row r="50" spans="1:18" ht="9.75" customHeight="1">
      <c r="A50" s="45"/>
      <c r="B50" s="45"/>
      <c r="C50" s="46"/>
      <c r="D50" s="34">
        <v>2009</v>
      </c>
      <c r="E50" s="27">
        <v>263195</v>
      </c>
      <c r="F50" s="27">
        <v>1202</v>
      </c>
      <c r="G50" s="36">
        <f t="shared" si="2"/>
        <v>4.566956059195653</v>
      </c>
      <c r="H50" s="27">
        <v>2250</v>
      </c>
      <c r="I50" s="36">
        <f t="shared" si="3"/>
        <v>8.548794619958587</v>
      </c>
      <c r="J50" s="56">
        <v>6</v>
      </c>
      <c r="K50" s="27">
        <v>2943</v>
      </c>
      <c r="L50" s="36">
        <f t="shared" si="4"/>
        <v>11.18182336290583</v>
      </c>
      <c r="M50" s="27">
        <v>4</v>
      </c>
      <c r="N50" s="36">
        <f t="shared" si="1"/>
        <v>1.7777777777777777</v>
      </c>
      <c r="O50" s="27">
        <v>-693</v>
      </c>
      <c r="P50" s="36">
        <f t="shared" si="5"/>
        <v>-2.6330287429472445</v>
      </c>
      <c r="R50" s="35"/>
    </row>
    <row r="51" spans="1:18" ht="9.75" customHeight="1">
      <c r="A51" s="45"/>
      <c r="B51" s="45"/>
      <c r="C51" s="46"/>
      <c r="D51" s="57"/>
      <c r="E51" s="27"/>
      <c r="F51" s="27"/>
      <c r="G51" s="36"/>
      <c r="H51" s="27"/>
      <c r="I51" s="36"/>
      <c r="J51" s="56"/>
      <c r="K51" s="27"/>
      <c r="L51" s="36"/>
      <c r="M51" s="27"/>
      <c r="N51" s="36"/>
      <c r="O51" s="27"/>
      <c r="P51" s="36"/>
      <c r="R51" s="35"/>
    </row>
    <row r="52" spans="1:16" ht="9.75" customHeight="1">
      <c r="A52" s="60"/>
      <c r="B52" s="60" t="s">
        <v>82</v>
      </c>
      <c r="C52" s="46"/>
      <c r="D52" s="34">
        <v>2010</v>
      </c>
      <c r="E52" s="35">
        <v>133127</v>
      </c>
      <c r="F52" s="35">
        <v>531</v>
      </c>
      <c r="G52" s="36">
        <f t="shared" si="2"/>
        <v>3.988672470648328</v>
      </c>
      <c r="H52" s="35">
        <v>1014</v>
      </c>
      <c r="I52" s="36">
        <f t="shared" si="3"/>
        <v>7.6167869778482205</v>
      </c>
      <c r="J52" s="35">
        <v>2</v>
      </c>
      <c r="K52" s="35">
        <v>1355</v>
      </c>
      <c r="L52" s="36">
        <f t="shared" si="4"/>
        <v>10.178250843179821</v>
      </c>
      <c r="M52" s="35">
        <v>3</v>
      </c>
      <c r="N52" s="36">
        <f t="shared" si="1"/>
        <v>2.9585798816568047</v>
      </c>
      <c r="O52" s="35">
        <v>-341</v>
      </c>
      <c r="P52" s="36">
        <f t="shared" si="5"/>
        <v>-2.561463865331601</v>
      </c>
    </row>
    <row r="53" spans="1:16" ht="9.75" customHeight="1">
      <c r="A53" s="45"/>
      <c r="B53" s="45"/>
      <c r="C53" s="46"/>
      <c r="D53" s="34">
        <v>2009</v>
      </c>
      <c r="E53" s="27">
        <v>132858</v>
      </c>
      <c r="F53" s="27">
        <v>495</v>
      </c>
      <c r="G53" s="36">
        <f t="shared" si="2"/>
        <v>3.7257824143070044</v>
      </c>
      <c r="H53" s="27">
        <v>960</v>
      </c>
      <c r="I53" s="36">
        <f t="shared" si="3"/>
        <v>7.2257598338075235</v>
      </c>
      <c r="J53" s="56">
        <v>4</v>
      </c>
      <c r="K53" s="27">
        <v>1386</v>
      </c>
      <c r="L53" s="36">
        <f t="shared" si="4"/>
        <v>10.432190760059612</v>
      </c>
      <c r="M53" s="27">
        <v>3</v>
      </c>
      <c r="N53" s="36">
        <f t="shared" si="1"/>
        <v>3.125</v>
      </c>
      <c r="O53" s="27">
        <v>-426</v>
      </c>
      <c r="P53" s="36">
        <f t="shared" si="5"/>
        <v>-3.2064309262520885</v>
      </c>
    </row>
    <row r="54" spans="1:16" ht="9.75" customHeight="1">
      <c r="A54" s="45"/>
      <c r="C54" s="46"/>
      <c r="D54" s="57"/>
      <c r="E54" s="27"/>
      <c r="F54" s="27"/>
      <c r="G54" s="36"/>
      <c r="H54" s="27"/>
      <c r="I54" s="36"/>
      <c r="J54" s="56"/>
      <c r="K54" s="27"/>
      <c r="L54" s="36"/>
      <c r="M54" s="27"/>
      <c r="N54" s="36"/>
      <c r="O54" s="27"/>
      <c r="P54" s="36"/>
    </row>
    <row r="55" spans="1:16" ht="9.75" customHeight="1">
      <c r="A55" s="60"/>
      <c r="B55" s="60" t="s">
        <v>83</v>
      </c>
      <c r="C55" s="46"/>
      <c r="D55" s="34">
        <v>2010</v>
      </c>
      <c r="E55" s="35">
        <v>134681</v>
      </c>
      <c r="F55" s="35">
        <v>977</v>
      </c>
      <c r="G55" s="36">
        <f t="shared" si="2"/>
        <v>7.254178391903832</v>
      </c>
      <c r="H55" s="35">
        <v>1299</v>
      </c>
      <c r="I55" s="36">
        <f t="shared" si="3"/>
        <v>9.645013030791278</v>
      </c>
      <c r="J55" s="35">
        <v>4</v>
      </c>
      <c r="K55" s="35">
        <v>1327</v>
      </c>
      <c r="L55" s="36">
        <f t="shared" si="4"/>
        <v>9.852911695042359</v>
      </c>
      <c r="M55" s="35">
        <v>2</v>
      </c>
      <c r="N55" s="36">
        <f t="shared" si="1"/>
        <v>1.539645881447267</v>
      </c>
      <c r="O55" s="35">
        <v>-28</v>
      </c>
      <c r="P55" s="36">
        <f t="shared" si="5"/>
        <v>-0.2078986642510822</v>
      </c>
    </row>
    <row r="56" spans="2:16" ht="9.75" customHeight="1">
      <c r="B56" s="45"/>
      <c r="C56" s="46"/>
      <c r="D56" s="34">
        <v>2009</v>
      </c>
      <c r="E56" s="27">
        <v>133558</v>
      </c>
      <c r="F56" s="27">
        <v>966</v>
      </c>
      <c r="G56" s="36">
        <f t="shared" si="2"/>
        <v>7.232812710582668</v>
      </c>
      <c r="H56" s="27">
        <v>1322</v>
      </c>
      <c r="I56" s="36">
        <f t="shared" si="3"/>
        <v>9.898321328561375</v>
      </c>
      <c r="J56" s="56">
        <v>7</v>
      </c>
      <c r="K56" s="27">
        <v>1305</v>
      </c>
      <c r="L56" s="36">
        <f t="shared" si="4"/>
        <v>9.771035804669133</v>
      </c>
      <c r="M56" s="27">
        <v>6</v>
      </c>
      <c r="N56" s="36">
        <f t="shared" si="1"/>
        <v>4.53857791225416</v>
      </c>
      <c r="O56" s="27">
        <v>17</v>
      </c>
      <c r="P56" s="36">
        <f t="shared" si="5"/>
        <v>0.12728552389224157</v>
      </c>
    </row>
    <row r="57" spans="3:16" ht="9.75" customHeight="1">
      <c r="C57" s="46"/>
      <c r="D57" s="57"/>
      <c r="E57" s="27"/>
      <c r="F57" s="27"/>
      <c r="G57" s="36"/>
      <c r="H57" s="27"/>
      <c r="I57" s="36"/>
      <c r="J57" s="56"/>
      <c r="K57" s="27"/>
      <c r="L57" s="36"/>
      <c r="M57" s="27"/>
      <c r="N57" s="36"/>
      <c r="O57" s="27"/>
      <c r="P57" s="36"/>
    </row>
    <row r="58" spans="1:16" ht="9.75" customHeight="1">
      <c r="A58" s="60"/>
      <c r="B58" s="60" t="s">
        <v>84</v>
      </c>
      <c r="C58" s="46"/>
      <c r="D58" s="34">
        <v>2010</v>
      </c>
      <c r="E58" s="35">
        <v>124769</v>
      </c>
      <c r="F58" s="35">
        <v>568</v>
      </c>
      <c r="G58" s="36">
        <f t="shared" si="2"/>
        <v>4.552412858963364</v>
      </c>
      <c r="H58" s="35">
        <v>1239</v>
      </c>
      <c r="I58" s="36">
        <f t="shared" si="3"/>
        <v>9.93035128918241</v>
      </c>
      <c r="J58" s="35">
        <v>3</v>
      </c>
      <c r="K58" s="35">
        <v>1107</v>
      </c>
      <c r="L58" s="36">
        <f t="shared" si="4"/>
        <v>8.872396188155712</v>
      </c>
      <c r="M58" s="35">
        <v>5</v>
      </c>
      <c r="N58" s="36">
        <f t="shared" si="1"/>
        <v>4.035512510088782</v>
      </c>
      <c r="O58" s="35">
        <v>132</v>
      </c>
      <c r="P58" s="36">
        <f t="shared" si="5"/>
        <v>1.0579551010266974</v>
      </c>
    </row>
    <row r="59" spans="2:16" ht="9.75" customHeight="1">
      <c r="B59" s="45"/>
      <c r="C59" s="46"/>
      <c r="D59" s="34">
        <v>2009</v>
      </c>
      <c r="E59" s="27">
        <v>124207</v>
      </c>
      <c r="F59" s="27">
        <v>576</v>
      </c>
      <c r="G59" s="36">
        <f t="shared" si="2"/>
        <v>4.637419791155088</v>
      </c>
      <c r="H59" s="27">
        <v>1160</v>
      </c>
      <c r="I59" s="36">
        <f t="shared" si="3"/>
        <v>9.339248190520664</v>
      </c>
      <c r="J59" s="56">
        <v>3</v>
      </c>
      <c r="K59" s="27">
        <v>1175</v>
      </c>
      <c r="L59" s="36">
        <f t="shared" si="4"/>
        <v>9.460014330915326</v>
      </c>
      <c r="M59" s="27">
        <v>8</v>
      </c>
      <c r="N59" s="36">
        <f t="shared" si="1"/>
        <v>6.896551724137931</v>
      </c>
      <c r="O59" s="27">
        <v>-15</v>
      </c>
      <c r="P59" s="36">
        <f t="shared" si="5"/>
        <v>-0.12076614039466374</v>
      </c>
    </row>
    <row r="60" spans="3:18" ht="9.75" customHeight="1">
      <c r="C60" s="46"/>
      <c r="D60" s="57"/>
      <c r="E60" s="27"/>
      <c r="F60" s="27"/>
      <c r="G60" s="36"/>
      <c r="H60" s="27"/>
      <c r="I60" s="36"/>
      <c r="J60" s="56"/>
      <c r="K60" s="27"/>
      <c r="L60" s="36"/>
      <c r="M60" s="27"/>
      <c r="N60" s="36"/>
      <c r="O60" s="27"/>
      <c r="P60" s="36"/>
      <c r="R60" s="35"/>
    </row>
    <row r="61" spans="1:16" ht="9.75" customHeight="1">
      <c r="A61" s="60"/>
      <c r="B61" s="60" t="s">
        <v>85</v>
      </c>
      <c r="C61" s="46"/>
      <c r="D61" s="34">
        <v>2010</v>
      </c>
      <c r="E61" s="35">
        <v>114351</v>
      </c>
      <c r="F61" s="35">
        <v>552</v>
      </c>
      <c r="G61" s="36">
        <f t="shared" si="2"/>
        <v>4.827242437757431</v>
      </c>
      <c r="H61" s="35">
        <v>1039</v>
      </c>
      <c r="I61" s="36">
        <f t="shared" si="3"/>
        <v>9.086059588460092</v>
      </c>
      <c r="J61" s="35">
        <v>8</v>
      </c>
      <c r="K61" s="35">
        <v>1260</v>
      </c>
      <c r="L61" s="36">
        <f t="shared" si="4"/>
        <v>11.01870556444631</v>
      </c>
      <c r="M61" s="35">
        <v>2</v>
      </c>
      <c r="N61" s="36">
        <f t="shared" si="1"/>
        <v>1.9249278152069298</v>
      </c>
      <c r="O61" s="35">
        <v>-221</v>
      </c>
      <c r="P61" s="36">
        <f t="shared" si="5"/>
        <v>-1.9326459759862178</v>
      </c>
    </row>
    <row r="62" spans="1:18" ht="9.75" customHeight="1">
      <c r="A62" s="45"/>
      <c r="B62" s="45"/>
      <c r="C62" s="46"/>
      <c r="D62" s="34">
        <v>2009</v>
      </c>
      <c r="E62" s="27">
        <v>114093</v>
      </c>
      <c r="F62" s="27">
        <v>557</v>
      </c>
      <c r="G62" s="36">
        <f t="shared" si="2"/>
        <v>4.881982242556511</v>
      </c>
      <c r="H62" s="27">
        <v>1012</v>
      </c>
      <c r="I62" s="36">
        <f t="shared" si="3"/>
        <v>8.869956964932117</v>
      </c>
      <c r="J62" s="56">
        <v>3</v>
      </c>
      <c r="K62" s="27">
        <v>1224</v>
      </c>
      <c r="L62" s="36">
        <f t="shared" si="4"/>
        <v>10.728090242170861</v>
      </c>
      <c r="M62" s="27">
        <v>2</v>
      </c>
      <c r="N62" s="36">
        <f t="shared" si="1"/>
        <v>1.976284584980237</v>
      </c>
      <c r="O62" s="27">
        <v>-212</v>
      </c>
      <c r="P62" s="36">
        <f t="shared" si="5"/>
        <v>-1.8581332772387438</v>
      </c>
      <c r="R62" s="35"/>
    </row>
    <row r="63" spans="3:16" ht="9.75" customHeight="1">
      <c r="C63" s="46"/>
      <c r="D63" s="57"/>
      <c r="E63" s="27"/>
      <c r="F63" s="27"/>
      <c r="G63" s="36"/>
      <c r="H63" s="27"/>
      <c r="I63" s="36"/>
      <c r="J63" s="56"/>
      <c r="K63" s="27"/>
      <c r="L63" s="36"/>
      <c r="M63" s="27"/>
      <c r="N63" s="36"/>
      <c r="O63" s="27"/>
      <c r="P63" s="36"/>
    </row>
    <row r="64" spans="1:18" ht="9.75" customHeight="1">
      <c r="A64" s="60"/>
      <c r="B64" s="60" t="s">
        <v>86</v>
      </c>
      <c r="C64" s="46"/>
      <c r="D64" s="34">
        <v>2010</v>
      </c>
      <c r="E64" s="35">
        <v>105437</v>
      </c>
      <c r="F64" s="35">
        <v>418</v>
      </c>
      <c r="G64" s="36">
        <f t="shared" si="2"/>
        <v>3.9644527063554538</v>
      </c>
      <c r="H64" s="35">
        <v>1047</v>
      </c>
      <c r="I64" s="36">
        <f t="shared" si="3"/>
        <v>9.930100439124786</v>
      </c>
      <c r="J64" s="35">
        <v>2</v>
      </c>
      <c r="K64" s="35">
        <v>1033</v>
      </c>
      <c r="L64" s="36">
        <f t="shared" si="4"/>
        <v>9.797319726471732</v>
      </c>
      <c r="M64" s="35">
        <v>3</v>
      </c>
      <c r="N64" s="36">
        <f t="shared" si="1"/>
        <v>2.865329512893983</v>
      </c>
      <c r="O64" s="35">
        <v>14</v>
      </c>
      <c r="P64" s="36">
        <f t="shared" si="5"/>
        <v>0.1327807126530535</v>
      </c>
      <c r="R64" s="25"/>
    </row>
    <row r="65" spans="1:16" ht="9.75" customHeight="1">
      <c r="A65" s="45"/>
      <c r="B65" s="45"/>
      <c r="C65" s="46"/>
      <c r="D65" s="34">
        <v>2009</v>
      </c>
      <c r="E65" s="27">
        <v>105265</v>
      </c>
      <c r="F65" s="27">
        <v>381</v>
      </c>
      <c r="G65" s="36">
        <f t="shared" si="2"/>
        <v>3.6194366598584526</v>
      </c>
      <c r="H65" s="27">
        <v>1007</v>
      </c>
      <c r="I65" s="36">
        <f t="shared" si="3"/>
        <v>9.566332589179689</v>
      </c>
      <c r="J65" s="56">
        <v>2</v>
      </c>
      <c r="K65" s="27">
        <v>983</v>
      </c>
      <c r="L65" s="36">
        <f t="shared" si="4"/>
        <v>9.338336579109866</v>
      </c>
      <c r="M65" s="27">
        <v>6</v>
      </c>
      <c r="N65" s="36">
        <f t="shared" si="1"/>
        <v>5.958291956305859</v>
      </c>
      <c r="O65" s="27">
        <v>24</v>
      </c>
      <c r="P65" s="36">
        <f t="shared" si="5"/>
        <v>0.22799601006982378</v>
      </c>
    </row>
    <row r="66" spans="3:16" ht="9.75" customHeight="1">
      <c r="C66" s="46"/>
      <c r="D66" s="57"/>
      <c r="E66" s="27"/>
      <c r="F66" s="27"/>
      <c r="G66" s="36"/>
      <c r="H66" s="27"/>
      <c r="I66" s="36"/>
      <c r="J66" s="56"/>
      <c r="K66" s="27"/>
      <c r="L66" s="36"/>
      <c r="M66" s="27"/>
      <c r="N66" s="36"/>
      <c r="O66" s="27"/>
      <c r="P66" s="36"/>
    </row>
    <row r="67" spans="1:16" ht="9.75" customHeight="1">
      <c r="A67" s="54" t="s">
        <v>87</v>
      </c>
      <c r="B67" s="54"/>
      <c r="C67" s="46"/>
      <c r="D67" s="34">
        <v>2010</v>
      </c>
      <c r="E67" s="35">
        <f>E35-E70-E40</f>
        <v>880985</v>
      </c>
      <c r="F67" s="35">
        <f>F35-F70-F40</f>
        <v>4682</v>
      </c>
      <c r="G67" s="36">
        <f t="shared" si="2"/>
        <v>5.314505922348281</v>
      </c>
      <c r="H67" s="35">
        <f>H35-H70-H40</f>
        <v>7261</v>
      </c>
      <c r="I67" s="36">
        <f t="shared" si="3"/>
        <v>8.241911042753282</v>
      </c>
      <c r="J67" s="35">
        <f>J35-J70-J40</f>
        <v>20</v>
      </c>
      <c r="K67" s="35">
        <f>K35-K70-K40</f>
        <v>10514</v>
      </c>
      <c r="L67" s="36">
        <f t="shared" si="4"/>
        <v>11.934368916610385</v>
      </c>
      <c r="M67" s="35">
        <f>M35-M70-M40</f>
        <v>24</v>
      </c>
      <c r="N67" s="36">
        <f t="shared" si="1"/>
        <v>3.3053298443740533</v>
      </c>
      <c r="O67" s="35">
        <f>O35-O70-O40</f>
        <v>-3235</v>
      </c>
      <c r="P67" s="36">
        <f t="shared" si="5"/>
        <v>-3.672026197948887</v>
      </c>
    </row>
    <row r="68" spans="1:16" ht="9.75" customHeight="1">
      <c r="A68" s="29" t="s">
        <v>88</v>
      </c>
      <c r="C68" s="46"/>
      <c r="D68" s="34">
        <v>2009</v>
      </c>
      <c r="E68" s="27">
        <v>881204</v>
      </c>
      <c r="F68" s="27">
        <v>4654</v>
      </c>
      <c r="G68" s="36">
        <f t="shared" si="2"/>
        <v>5.281410433906337</v>
      </c>
      <c r="H68" s="27">
        <v>7127</v>
      </c>
      <c r="I68" s="36">
        <f t="shared" si="3"/>
        <v>8.087798058111401</v>
      </c>
      <c r="J68" s="27">
        <v>28</v>
      </c>
      <c r="K68" s="27">
        <v>10661</v>
      </c>
      <c r="L68" s="36">
        <f t="shared" si="4"/>
        <v>12.098220162414151</v>
      </c>
      <c r="M68" s="27">
        <v>27</v>
      </c>
      <c r="N68" s="36">
        <f t="shared" si="1"/>
        <v>3.7884102708011786</v>
      </c>
      <c r="O68" s="27">
        <v>-3534</v>
      </c>
      <c r="P68" s="36">
        <f t="shared" si="5"/>
        <v>-4.01042210430275</v>
      </c>
    </row>
    <row r="69" spans="3:16" ht="9.75" customHeight="1">
      <c r="C69" s="46"/>
      <c r="D69" s="57"/>
      <c r="E69" s="27"/>
      <c r="F69" s="27"/>
      <c r="G69" s="36"/>
      <c r="H69" s="27"/>
      <c r="I69" s="36"/>
      <c r="J69" s="27"/>
      <c r="K69" s="27"/>
      <c r="L69" s="36"/>
      <c r="M69" s="27"/>
      <c r="N69" s="36"/>
      <c r="O69" s="27"/>
      <c r="P69" s="36"/>
    </row>
    <row r="70" spans="1:16" ht="9.75" customHeight="1">
      <c r="A70" s="54" t="s">
        <v>89</v>
      </c>
      <c r="B70" s="54"/>
      <c r="C70" s="46"/>
      <c r="D70" s="34">
        <v>2010</v>
      </c>
      <c r="E70" s="27">
        <v>8919189</v>
      </c>
      <c r="F70" s="35">
        <v>43278</v>
      </c>
      <c r="G70" s="36">
        <f t="shared" si="2"/>
        <v>4.852234883687295</v>
      </c>
      <c r="H70" s="35">
        <v>70961</v>
      </c>
      <c r="I70" s="36">
        <f t="shared" si="3"/>
        <v>7.955992411417675</v>
      </c>
      <c r="J70" s="35">
        <v>241</v>
      </c>
      <c r="K70" s="35">
        <v>87733</v>
      </c>
      <c r="L70" s="36">
        <f t="shared" si="4"/>
        <v>9.83643243797166</v>
      </c>
      <c r="M70" s="35">
        <v>206</v>
      </c>
      <c r="N70" s="36">
        <f t="shared" si="1"/>
        <v>2.9030030580177844</v>
      </c>
      <c r="O70" s="35">
        <f>H70-K70</f>
        <v>-16772</v>
      </c>
      <c r="P70" s="36">
        <f t="shared" si="5"/>
        <v>-1.8804400265539838</v>
      </c>
    </row>
    <row r="71" spans="3:16" ht="9.75" customHeight="1">
      <c r="C71" s="46"/>
      <c r="D71" s="34">
        <v>2009</v>
      </c>
      <c r="E71" s="27">
        <v>8925364</v>
      </c>
      <c r="F71" s="27">
        <v>43127</v>
      </c>
      <c r="G71" s="58">
        <v>4.831959794580927</v>
      </c>
      <c r="H71" s="27">
        <v>70106</v>
      </c>
      <c r="I71" s="58">
        <v>7.854693657311904</v>
      </c>
      <c r="J71" s="27">
        <v>220</v>
      </c>
      <c r="K71" s="27">
        <v>86878</v>
      </c>
      <c r="L71" s="58">
        <v>9.733832704189993</v>
      </c>
      <c r="M71" s="27">
        <v>209</v>
      </c>
      <c r="N71" s="38">
        <v>2.9811998972983766</v>
      </c>
      <c r="O71" s="27">
        <v>-16772</v>
      </c>
      <c r="P71" s="39">
        <v>-1.8791390468780882</v>
      </c>
    </row>
    <row r="72" spans="7:16" ht="9" customHeight="1">
      <c r="G72" s="61"/>
      <c r="I72" s="61"/>
      <c r="L72" s="35"/>
      <c r="N72" s="61"/>
      <c r="P72" s="62"/>
    </row>
    <row r="73" spans="9:14" ht="9" customHeight="1">
      <c r="I73" s="61"/>
      <c r="N73" s="63"/>
    </row>
    <row r="74" spans="1:2" ht="9" customHeight="1">
      <c r="A74" s="64"/>
      <c r="B74" s="64"/>
    </row>
    <row r="75" spans="1:2" ht="9" customHeight="1">
      <c r="A75" s="64"/>
      <c r="B75" s="64"/>
    </row>
    <row r="76" spans="7:16" ht="9" customHeight="1">
      <c r="G76" s="35"/>
      <c r="I76" s="35"/>
      <c r="L76" s="35"/>
      <c r="N76" s="35"/>
      <c r="P76" s="35"/>
    </row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/>
  <mergeCells count="21">
    <mergeCell ref="M8:M12"/>
    <mergeCell ref="N8:N12"/>
    <mergeCell ref="F6:F12"/>
    <mergeCell ref="P8:P12"/>
    <mergeCell ref="O3:P7"/>
    <mergeCell ref="L5:L12"/>
    <mergeCell ref="G6:G12"/>
    <mergeCell ref="H3:I5"/>
    <mergeCell ref="I6:I12"/>
    <mergeCell ref="H6:H12"/>
    <mergeCell ref="K3:N4"/>
    <mergeCell ref="O8:O12"/>
    <mergeCell ref="J3:J5"/>
    <mergeCell ref="K5:K12"/>
    <mergeCell ref="M5:N7"/>
    <mergeCell ref="J6:J12"/>
    <mergeCell ref="A1:P1"/>
    <mergeCell ref="A3:C12"/>
    <mergeCell ref="D3:D12"/>
    <mergeCell ref="E3:E12"/>
    <mergeCell ref="F3:G5"/>
  </mergeCells>
  <printOptions horizontalCentered="1"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0"/>
  <sheetViews>
    <sheetView workbookViewId="0" topLeftCell="A1">
      <selection activeCell="Q51" sqref="Q51"/>
    </sheetView>
  </sheetViews>
  <sheetFormatPr defaultColWidth="10.28125" defaultRowHeight="12.75"/>
  <cols>
    <col min="1" max="1" width="3.00390625" style="76" customWidth="1"/>
    <col min="2" max="2" width="3.8515625" style="76" customWidth="1"/>
    <col min="3" max="3" width="8.7109375" style="76" customWidth="1"/>
    <col min="4" max="4" width="0.85546875" style="76" customWidth="1"/>
    <col min="5" max="5" width="4.57421875" style="76" customWidth="1"/>
    <col min="6" max="6" width="5.57421875" style="76" customWidth="1"/>
    <col min="7" max="7" width="5.8515625" style="76" customWidth="1"/>
    <col min="8" max="8" width="5.421875" style="76" customWidth="1"/>
    <col min="9" max="10" width="5.140625" style="76" customWidth="1"/>
    <col min="11" max="11" width="5.00390625" style="76" customWidth="1"/>
    <col min="12" max="12" width="5.140625" style="76" customWidth="1"/>
    <col min="13" max="13" width="5.28125" style="76" customWidth="1"/>
    <col min="14" max="14" width="5.140625" style="76" customWidth="1"/>
    <col min="15" max="15" width="5.421875" style="76" customWidth="1"/>
    <col min="16" max="16" width="5.140625" style="76" customWidth="1"/>
    <col min="17" max="17" width="5.28125" style="76" customWidth="1"/>
    <col min="18" max="18" width="5.8515625" style="76" customWidth="1"/>
    <col min="19" max="19" width="4.00390625" style="76" customWidth="1"/>
    <col min="20" max="20" width="3.8515625" style="76" customWidth="1"/>
    <col min="21" max="21" width="7.140625" style="76" customWidth="1"/>
    <col min="22" max="22" width="3.8515625" style="76" customWidth="1"/>
    <col min="23" max="23" width="0.85546875" style="76" customWidth="1"/>
    <col min="24" max="36" width="4.7109375" style="76" customWidth="1"/>
    <col min="37" max="16384" width="10.28125" style="76" customWidth="1"/>
  </cols>
  <sheetData>
    <row r="1" spans="1:19" s="66" customFormat="1" ht="12" customHeight="1">
      <c r="A1" s="767" t="s">
        <v>513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65"/>
    </row>
    <row r="2" s="67" customFormat="1" ht="6" customHeight="1">
      <c r="R2" s="68"/>
    </row>
    <row r="3" spans="1:27" s="67" customFormat="1" ht="12" customHeight="1">
      <c r="A3" s="774" t="s">
        <v>90</v>
      </c>
      <c r="B3" s="774"/>
      <c r="C3" s="774"/>
      <c r="D3" s="774"/>
      <c r="E3" s="775"/>
      <c r="F3" s="762" t="s">
        <v>91</v>
      </c>
      <c r="G3" s="762" t="s">
        <v>92</v>
      </c>
      <c r="H3" s="762" t="s">
        <v>93</v>
      </c>
      <c r="I3" s="762" t="s">
        <v>94</v>
      </c>
      <c r="J3" s="762" t="s">
        <v>95</v>
      </c>
      <c r="K3" s="762" t="s">
        <v>96</v>
      </c>
      <c r="L3" s="762" t="s">
        <v>97</v>
      </c>
      <c r="M3" s="762" t="s">
        <v>98</v>
      </c>
      <c r="N3" s="762" t="s">
        <v>99</v>
      </c>
      <c r="O3" s="762" t="s">
        <v>100</v>
      </c>
      <c r="P3" s="762" t="s">
        <v>101</v>
      </c>
      <c r="Q3" s="762" t="s">
        <v>102</v>
      </c>
      <c r="R3" s="771" t="s">
        <v>103</v>
      </c>
      <c r="S3" s="69"/>
      <c r="Z3" s="70"/>
      <c r="AA3" s="70"/>
    </row>
    <row r="4" spans="1:27" s="67" customFormat="1" ht="7.5" customHeight="1">
      <c r="A4" s="71"/>
      <c r="B4" s="72"/>
      <c r="C4" s="73"/>
      <c r="D4" s="71"/>
      <c r="E4" s="74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72"/>
      <c r="Z4" s="70"/>
      <c r="AA4" s="70"/>
    </row>
    <row r="5" spans="1:27" s="67" customFormat="1" ht="10.5" customHeight="1">
      <c r="A5" s="769" t="s">
        <v>104</v>
      </c>
      <c r="B5" s="769"/>
      <c r="C5" s="769"/>
      <c r="D5" s="769"/>
      <c r="E5" s="770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73"/>
      <c r="S5" s="69"/>
      <c r="Z5" s="70"/>
      <c r="AA5" s="70"/>
    </row>
    <row r="6" spans="2:27" s="75" customFormat="1" ht="9.75" customHeight="1">
      <c r="B6" s="76"/>
      <c r="C6" s="76"/>
      <c r="D6" s="76"/>
      <c r="E6" s="77"/>
      <c r="F6" s="76"/>
      <c r="R6" s="78"/>
      <c r="Z6" s="76"/>
      <c r="AA6" s="76"/>
    </row>
    <row r="7" spans="1:19" s="82" customFormat="1" ht="9.75" customHeight="1">
      <c r="A7" s="79" t="s">
        <v>1</v>
      </c>
      <c r="B7" s="80"/>
      <c r="C7" s="80"/>
      <c r="D7" s="80"/>
      <c r="E7" s="81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4:27" s="75" customFormat="1" ht="9.75" customHeight="1">
      <c r="D8" s="76"/>
      <c r="E8" s="77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Z8" s="76"/>
      <c r="AA8" s="76"/>
    </row>
    <row r="9" spans="1:27" s="75" customFormat="1" ht="10.5" customHeight="1">
      <c r="A9" s="86" t="s">
        <v>105</v>
      </c>
      <c r="B9" s="87"/>
      <c r="C9" s="87"/>
      <c r="D9" s="88"/>
      <c r="E9" s="89"/>
      <c r="F9" s="90">
        <v>1391</v>
      </c>
      <c r="G9" s="91">
        <v>1965</v>
      </c>
      <c r="H9" s="91">
        <v>2737</v>
      </c>
      <c r="I9" s="91">
        <v>3781</v>
      </c>
      <c r="J9" s="91">
        <v>7117</v>
      </c>
      <c r="K9" s="91">
        <v>6213</v>
      </c>
      <c r="L9" s="91">
        <v>7509</v>
      </c>
      <c r="M9" s="91">
        <v>6817</v>
      </c>
      <c r="N9" s="91">
        <v>6161</v>
      </c>
      <c r="O9" s="91">
        <v>6558</v>
      </c>
      <c r="P9" s="91">
        <v>2954</v>
      </c>
      <c r="Q9" s="91">
        <v>5889</v>
      </c>
      <c r="R9" s="91">
        <f>SUM(F9:Q9)</f>
        <v>59092</v>
      </c>
      <c r="S9" s="85"/>
      <c r="Z9" s="76"/>
      <c r="AA9" s="76"/>
    </row>
    <row r="10" spans="4:27" s="75" customFormat="1" ht="9.75" customHeight="1">
      <c r="D10" s="76"/>
      <c r="E10" s="92"/>
      <c r="F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Z10" s="76"/>
      <c r="AA10" s="76"/>
    </row>
    <row r="11" spans="1:27" s="75" customFormat="1" ht="10.5" customHeight="1">
      <c r="A11" s="87" t="s">
        <v>4</v>
      </c>
      <c r="B11" s="87"/>
      <c r="C11" s="93"/>
      <c r="D11" s="76"/>
      <c r="E11" s="92" t="s">
        <v>106</v>
      </c>
      <c r="F11" s="90">
        <v>4392</v>
      </c>
      <c r="G11" s="91">
        <v>3902</v>
      </c>
      <c r="H11" s="91">
        <v>4475</v>
      </c>
      <c r="I11" s="91">
        <v>4144</v>
      </c>
      <c r="J11" s="91">
        <v>4499</v>
      </c>
      <c r="K11" s="91">
        <v>4522</v>
      </c>
      <c r="L11" s="91">
        <v>4804</v>
      </c>
      <c r="M11" s="91">
        <v>4815</v>
      </c>
      <c r="N11" s="91">
        <v>4915</v>
      </c>
      <c r="O11" s="91">
        <v>4718</v>
      </c>
      <c r="P11" s="91">
        <v>4227</v>
      </c>
      <c r="Q11" s="91">
        <v>4356</v>
      </c>
      <c r="R11" s="85">
        <v>53769</v>
      </c>
      <c r="Y11" s="85"/>
      <c r="Z11" s="94"/>
      <c r="AA11" s="76"/>
    </row>
    <row r="12" spans="4:27" s="75" customFormat="1" ht="10.5" customHeight="1">
      <c r="D12" s="76"/>
      <c r="E12" s="92" t="s">
        <v>107</v>
      </c>
      <c r="F12" s="90">
        <v>4198</v>
      </c>
      <c r="G12" s="91">
        <v>3857</v>
      </c>
      <c r="H12" s="91">
        <v>4337</v>
      </c>
      <c r="I12" s="91">
        <v>3961</v>
      </c>
      <c r="J12" s="91">
        <v>4264</v>
      </c>
      <c r="K12" s="91">
        <v>4316</v>
      </c>
      <c r="L12" s="91">
        <v>4710</v>
      </c>
      <c r="M12" s="91">
        <v>4559</v>
      </c>
      <c r="N12" s="91">
        <v>4494</v>
      </c>
      <c r="O12" s="91">
        <v>4545</v>
      </c>
      <c r="P12" s="91">
        <v>4156</v>
      </c>
      <c r="Q12" s="91">
        <v>4085</v>
      </c>
      <c r="R12" s="85">
        <v>51482</v>
      </c>
      <c r="Z12" s="76"/>
      <c r="AA12" s="76"/>
    </row>
    <row r="13" spans="4:27" s="75" customFormat="1" ht="10.5" customHeight="1">
      <c r="D13" s="76"/>
      <c r="E13" s="92" t="s">
        <v>108</v>
      </c>
      <c r="F13" s="90">
        <v>8590</v>
      </c>
      <c r="G13" s="91">
        <v>7759</v>
      </c>
      <c r="H13" s="91">
        <v>8812</v>
      </c>
      <c r="I13" s="91">
        <v>8105</v>
      </c>
      <c r="J13" s="91">
        <v>8763</v>
      </c>
      <c r="K13" s="91">
        <v>8838</v>
      </c>
      <c r="L13" s="91">
        <v>9514</v>
      </c>
      <c r="M13" s="91">
        <v>9374</v>
      </c>
      <c r="N13" s="91">
        <v>9409</v>
      </c>
      <c r="O13" s="91">
        <v>9263</v>
      </c>
      <c r="P13" s="91">
        <v>8383</v>
      </c>
      <c r="Q13" s="91">
        <v>8441</v>
      </c>
      <c r="R13" s="91">
        <v>105251</v>
      </c>
      <c r="Z13" s="76"/>
      <c r="AA13" s="76"/>
    </row>
    <row r="14" spans="4:27" s="75" customFormat="1" ht="6.75" customHeight="1">
      <c r="D14" s="76"/>
      <c r="E14" s="92"/>
      <c r="F14" s="90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85"/>
      <c r="Z14" s="76"/>
      <c r="AA14" s="76"/>
    </row>
    <row r="15" spans="1:27" s="75" customFormat="1" ht="10.5" customHeight="1">
      <c r="A15" s="95" t="s">
        <v>109</v>
      </c>
      <c r="B15" s="776" t="s">
        <v>110</v>
      </c>
      <c r="C15" s="776"/>
      <c r="D15" s="76"/>
      <c r="E15" s="92" t="s">
        <v>106</v>
      </c>
      <c r="F15" s="666">
        <v>3243</v>
      </c>
      <c r="G15" s="91">
        <v>2913</v>
      </c>
      <c r="H15" s="91">
        <v>3353</v>
      </c>
      <c r="I15" s="91">
        <v>3158</v>
      </c>
      <c r="J15" s="91">
        <v>3362</v>
      </c>
      <c r="K15" s="91">
        <v>3311</v>
      </c>
      <c r="L15" s="91">
        <v>3653</v>
      </c>
      <c r="M15" s="91">
        <v>3536</v>
      </c>
      <c r="N15" s="91">
        <v>3640</v>
      </c>
      <c r="O15" s="91">
        <v>3522</v>
      </c>
      <c r="P15" s="91">
        <v>3110</v>
      </c>
      <c r="Q15" s="91">
        <v>3157</v>
      </c>
      <c r="R15" s="91">
        <v>39958</v>
      </c>
      <c r="S15" s="85"/>
      <c r="Z15" s="76"/>
      <c r="AA15" s="76"/>
    </row>
    <row r="16" spans="4:27" s="75" customFormat="1" ht="10.5" customHeight="1">
      <c r="D16" s="76"/>
      <c r="E16" s="92" t="s">
        <v>107</v>
      </c>
      <c r="F16" s="90">
        <v>3133</v>
      </c>
      <c r="G16" s="91">
        <v>2869</v>
      </c>
      <c r="H16" s="91">
        <v>3187</v>
      </c>
      <c r="I16" s="91">
        <v>2978</v>
      </c>
      <c r="J16" s="91">
        <v>3220</v>
      </c>
      <c r="K16" s="91">
        <v>3219</v>
      </c>
      <c r="L16" s="91">
        <v>3516</v>
      </c>
      <c r="M16" s="91">
        <v>3459</v>
      </c>
      <c r="N16" s="91">
        <v>3272</v>
      </c>
      <c r="O16" s="91">
        <v>3338</v>
      </c>
      <c r="P16" s="91">
        <v>3011</v>
      </c>
      <c r="Q16" s="91">
        <v>2990</v>
      </c>
      <c r="R16" s="91">
        <v>38192</v>
      </c>
      <c r="S16" s="85"/>
      <c r="Z16" s="76"/>
      <c r="AA16" s="76"/>
    </row>
    <row r="17" spans="4:27" s="75" customFormat="1" ht="10.5" customHeight="1">
      <c r="D17" s="76"/>
      <c r="E17" s="92" t="s">
        <v>108</v>
      </c>
      <c r="F17" s="90">
        <v>6376</v>
      </c>
      <c r="G17" s="91">
        <v>5782</v>
      </c>
      <c r="H17" s="91">
        <v>6540</v>
      </c>
      <c r="I17" s="91">
        <v>6136</v>
      </c>
      <c r="J17" s="91">
        <v>6582</v>
      </c>
      <c r="K17" s="91">
        <v>6530</v>
      </c>
      <c r="L17" s="91">
        <v>7169</v>
      </c>
      <c r="M17" s="91">
        <v>6995</v>
      </c>
      <c r="N17" s="91">
        <v>6912</v>
      </c>
      <c r="O17" s="91">
        <v>6860</v>
      </c>
      <c r="P17" s="91">
        <v>6121</v>
      </c>
      <c r="Q17" s="91">
        <v>6147</v>
      </c>
      <c r="R17" s="91">
        <v>78150</v>
      </c>
      <c r="S17" s="85"/>
      <c r="Z17" s="76"/>
      <c r="AA17" s="76"/>
    </row>
    <row r="18" spans="4:27" s="75" customFormat="1" ht="9.75" customHeight="1">
      <c r="D18" s="76"/>
      <c r="E18" s="92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85"/>
      <c r="Z18" s="76"/>
      <c r="AA18" s="76"/>
    </row>
    <row r="19" spans="2:27" s="75" customFormat="1" ht="10.5" customHeight="1">
      <c r="B19" s="765" t="s">
        <v>111</v>
      </c>
      <c r="C19" s="766"/>
      <c r="D19" s="76"/>
      <c r="E19" s="92" t="s">
        <v>106</v>
      </c>
      <c r="F19" s="90">
        <v>1149</v>
      </c>
      <c r="G19" s="91">
        <v>989</v>
      </c>
      <c r="H19" s="91">
        <v>1122</v>
      </c>
      <c r="I19" s="91">
        <v>986</v>
      </c>
      <c r="J19" s="91">
        <v>1137</v>
      </c>
      <c r="K19" s="91">
        <v>1211</v>
      </c>
      <c r="L19" s="91">
        <v>1151</v>
      </c>
      <c r="M19" s="91">
        <v>1279</v>
      </c>
      <c r="N19" s="91">
        <v>1275</v>
      </c>
      <c r="O19" s="91">
        <v>1196</v>
      </c>
      <c r="P19" s="91">
        <v>1117</v>
      </c>
      <c r="Q19" s="91">
        <v>1199</v>
      </c>
      <c r="R19" s="91">
        <v>13811</v>
      </c>
      <c r="S19" s="85"/>
      <c r="Z19" s="76"/>
      <c r="AA19" s="76"/>
    </row>
    <row r="20" spans="4:27" s="75" customFormat="1" ht="10.5" customHeight="1">
      <c r="D20" s="76"/>
      <c r="E20" s="92" t="s">
        <v>107</v>
      </c>
      <c r="F20" s="90">
        <v>1065</v>
      </c>
      <c r="G20" s="91">
        <v>988</v>
      </c>
      <c r="H20" s="91">
        <v>1150</v>
      </c>
      <c r="I20" s="91">
        <v>983</v>
      </c>
      <c r="J20" s="91">
        <v>1044</v>
      </c>
      <c r="K20" s="91">
        <v>1097</v>
      </c>
      <c r="L20" s="91">
        <v>1194</v>
      </c>
      <c r="M20" s="91">
        <v>1100</v>
      </c>
      <c r="N20" s="91">
        <v>1222</v>
      </c>
      <c r="O20" s="91">
        <v>1207</v>
      </c>
      <c r="P20" s="91">
        <v>1145</v>
      </c>
      <c r="Q20" s="91">
        <v>1095</v>
      </c>
      <c r="R20" s="91">
        <v>13290</v>
      </c>
      <c r="S20" s="85"/>
      <c r="Z20" s="76"/>
      <c r="AA20" s="76"/>
    </row>
    <row r="21" spans="4:27" s="75" customFormat="1" ht="10.5" customHeight="1">
      <c r="D21" s="76"/>
      <c r="E21" s="92" t="s">
        <v>108</v>
      </c>
      <c r="F21" s="90">
        <v>2214</v>
      </c>
      <c r="G21" s="91">
        <v>1977</v>
      </c>
      <c r="H21" s="91">
        <v>2272</v>
      </c>
      <c r="I21" s="91">
        <v>1969</v>
      </c>
      <c r="J21" s="91">
        <v>2181</v>
      </c>
      <c r="K21" s="91">
        <v>2308</v>
      </c>
      <c r="L21" s="91">
        <v>2345</v>
      </c>
      <c r="M21" s="91">
        <v>2379</v>
      </c>
      <c r="N21" s="91">
        <v>2497</v>
      </c>
      <c r="O21" s="91">
        <v>2403</v>
      </c>
      <c r="P21" s="91">
        <v>2262</v>
      </c>
      <c r="Q21" s="91">
        <v>2294</v>
      </c>
      <c r="R21" s="91">
        <v>27101</v>
      </c>
      <c r="S21" s="85"/>
      <c r="Z21" s="76"/>
      <c r="AA21" s="76"/>
    </row>
    <row r="22" spans="4:27" s="75" customFormat="1" ht="9.75" customHeight="1">
      <c r="D22" s="76"/>
      <c r="E22" s="92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Z22" s="76"/>
      <c r="AA22" s="76"/>
    </row>
    <row r="23" spans="1:27" s="75" customFormat="1" ht="10.5" customHeight="1">
      <c r="A23" s="87" t="s">
        <v>112</v>
      </c>
      <c r="B23" s="87"/>
      <c r="C23" s="93"/>
      <c r="D23" s="76"/>
      <c r="E23" s="92" t="s">
        <v>106</v>
      </c>
      <c r="F23" s="90">
        <v>18</v>
      </c>
      <c r="G23" s="91">
        <v>10</v>
      </c>
      <c r="H23" s="91">
        <v>13</v>
      </c>
      <c r="I23" s="91">
        <v>21</v>
      </c>
      <c r="J23" s="91">
        <v>15</v>
      </c>
      <c r="K23" s="91">
        <v>14</v>
      </c>
      <c r="L23" s="91">
        <v>19</v>
      </c>
      <c r="M23" s="91">
        <v>16</v>
      </c>
      <c r="N23" s="91">
        <v>15</v>
      </c>
      <c r="O23" s="91">
        <v>22</v>
      </c>
      <c r="P23" s="91">
        <v>14</v>
      </c>
      <c r="Q23" s="91">
        <v>18</v>
      </c>
      <c r="R23" s="91">
        <v>195</v>
      </c>
      <c r="S23" s="85"/>
      <c r="Z23" s="76"/>
      <c r="AA23" s="76"/>
    </row>
    <row r="24" spans="4:27" s="75" customFormat="1" ht="10.5" customHeight="1">
      <c r="D24" s="76"/>
      <c r="E24" s="92" t="s">
        <v>107</v>
      </c>
      <c r="F24" s="90">
        <v>16</v>
      </c>
      <c r="G24" s="91">
        <v>5</v>
      </c>
      <c r="H24" s="91">
        <v>13</v>
      </c>
      <c r="I24" s="91">
        <v>13</v>
      </c>
      <c r="J24" s="91">
        <v>20</v>
      </c>
      <c r="K24" s="91">
        <v>13</v>
      </c>
      <c r="L24" s="91">
        <v>14</v>
      </c>
      <c r="M24" s="91">
        <v>13</v>
      </c>
      <c r="N24" s="91">
        <v>7</v>
      </c>
      <c r="O24" s="91">
        <v>14</v>
      </c>
      <c r="P24" s="91">
        <v>19</v>
      </c>
      <c r="Q24" s="91">
        <v>16</v>
      </c>
      <c r="R24" s="91">
        <v>163</v>
      </c>
      <c r="S24" s="85"/>
      <c r="Z24" s="76"/>
      <c r="AA24" s="76"/>
    </row>
    <row r="25" spans="4:27" s="75" customFormat="1" ht="10.5" customHeight="1">
      <c r="D25" s="76"/>
      <c r="E25" s="92" t="s">
        <v>108</v>
      </c>
      <c r="F25" s="90">
        <v>34</v>
      </c>
      <c r="G25" s="91">
        <v>15</v>
      </c>
      <c r="H25" s="91">
        <v>26</v>
      </c>
      <c r="I25" s="91">
        <v>34</v>
      </c>
      <c r="J25" s="91">
        <v>35</v>
      </c>
      <c r="K25" s="91">
        <v>27</v>
      </c>
      <c r="L25" s="91">
        <v>33</v>
      </c>
      <c r="M25" s="91">
        <v>29</v>
      </c>
      <c r="N25" s="91">
        <v>22</v>
      </c>
      <c r="O25" s="91">
        <v>36</v>
      </c>
      <c r="P25" s="91">
        <v>33</v>
      </c>
      <c r="Q25" s="91">
        <v>34</v>
      </c>
      <c r="R25" s="91">
        <v>358</v>
      </c>
      <c r="S25" s="85"/>
      <c r="Z25" s="76"/>
      <c r="AA25" s="76"/>
    </row>
    <row r="26" spans="4:26" s="75" customFormat="1" ht="9.75" customHeight="1">
      <c r="D26" s="76"/>
      <c r="E26" s="92"/>
      <c r="F26" s="83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X26" s="96"/>
      <c r="Y26" s="96"/>
      <c r="Z26" s="96"/>
    </row>
    <row r="27" spans="1:18" ht="10.5" customHeight="1">
      <c r="A27" s="87" t="s">
        <v>6</v>
      </c>
      <c r="B27" s="87"/>
      <c r="C27" s="93"/>
      <c r="E27" s="92" t="s">
        <v>106</v>
      </c>
      <c r="F27" s="665">
        <v>5208</v>
      </c>
      <c r="G27" s="664">
        <v>4681</v>
      </c>
      <c r="H27" s="664">
        <v>5202</v>
      </c>
      <c r="I27" s="664">
        <v>4767</v>
      </c>
      <c r="J27" s="664">
        <v>4759</v>
      </c>
      <c r="K27" s="664">
        <v>4549</v>
      </c>
      <c r="L27" s="664">
        <v>4789</v>
      </c>
      <c r="M27" s="664">
        <v>4684</v>
      </c>
      <c r="N27" s="664">
        <v>4605</v>
      </c>
      <c r="O27" s="664">
        <v>4881</v>
      </c>
      <c r="P27" s="664">
        <v>4830</v>
      </c>
      <c r="Q27" s="664">
        <v>5327</v>
      </c>
      <c r="R27" s="664">
        <v>58282</v>
      </c>
    </row>
    <row r="28" spans="1:18" ht="10.5" customHeight="1">
      <c r="A28" s="75"/>
      <c r="B28" s="75"/>
      <c r="C28" s="75"/>
      <c r="E28" s="92" t="s">
        <v>107</v>
      </c>
      <c r="F28" s="663">
        <v>5820</v>
      </c>
      <c r="G28" s="664">
        <v>5457</v>
      </c>
      <c r="H28" s="664">
        <v>5979</v>
      </c>
      <c r="I28" s="664">
        <v>5180</v>
      </c>
      <c r="J28" s="664">
        <v>5188</v>
      </c>
      <c r="K28" s="664">
        <v>4999</v>
      </c>
      <c r="L28" s="664">
        <v>5304</v>
      </c>
      <c r="M28" s="664">
        <v>5127</v>
      </c>
      <c r="N28" s="664">
        <v>4902</v>
      </c>
      <c r="O28" s="664">
        <v>5524</v>
      </c>
      <c r="P28" s="664">
        <v>5254</v>
      </c>
      <c r="Q28" s="664">
        <v>6073</v>
      </c>
      <c r="R28" s="664">
        <v>64807</v>
      </c>
    </row>
    <row r="29" spans="1:18" ht="10.5" customHeight="1">
      <c r="A29" s="75"/>
      <c r="B29" s="75"/>
      <c r="C29" s="75"/>
      <c r="E29" s="92" t="s">
        <v>108</v>
      </c>
      <c r="F29" s="663">
        <v>11028</v>
      </c>
      <c r="G29" s="664">
        <v>10138</v>
      </c>
      <c r="H29" s="664">
        <v>11181</v>
      </c>
      <c r="I29" s="664">
        <v>9947</v>
      </c>
      <c r="J29" s="664">
        <v>9947</v>
      </c>
      <c r="K29" s="664">
        <v>9548</v>
      </c>
      <c r="L29" s="664">
        <v>10093</v>
      </c>
      <c r="M29" s="664">
        <v>9811</v>
      </c>
      <c r="N29" s="664">
        <v>9507</v>
      </c>
      <c r="O29" s="664">
        <v>10405</v>
      </c>
      <c r="P29" s="664">
        <v>10084</v>
      </c>
      <c r="Q29" s="664">
        <v>11400</v>
      </c>
      <c r="R29" s="664">
        <v>123089</v>
      </c>
    </row>
    <row r="30" spans="4:27" s="75" customFormat="1" ht="9.75" customHeight="1">
      <c r="D30" s="76"/>
      <c r="E30" s="9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  <c r="Z30" s="76"/>
      <c r="AA30" s="76"/>
    </row>
    <row r="31" spans="1:27" s="75" customFormat="1" ht="10.5" customHeight="1">
      <c r="A31" s="87" t="s">
        <v>113</v>
      </c>
      <c r="B31" s="87"/>
      <c r="C31" s="87"/>
      <c r="D31" s="76"/>
      <c r="E31" s="92" t="s">
        <v>106</v>
      </c>
      <c r="F31" s="90">
        <v>20</v>
      </c>
      <c r="G31" s="91">
        <v>14</v>
      </c>
      <c r="H31" s="91">
        <v>22</v>
      </c>
      <c r="I31" s="91">
        <v>12</v>
      </c>
      <c r="J31" s="91">
        <v>13</v>
      </c>
      <c r="K31" s="91">
        <v>19</v>
      </c>
      <c r="L31" s="91">
        <v>15</v>
      </c>
      <c r="M31" s="91">
        <v>15</v>
      </c>
      <c r="N31" s="91">
        <v>12</v>
      </c>
      <c r="O31" s="91">
        <v>16</v>
      </c>
      <c r="P31" s="91">
        <v>11</v>
      </c>
      <c r="Q31" s="91">
        <v>21</v>
      </c>
      <c r="R31" s="91">
        <v>190</v>
      </c>
      <c r="S31" s="85"/>
      <c r="Z31" s="76"/>
      <c r="AA31" s="76"/>
    </row>
    <row r="32" spans="1:27" s="75" customFormat="1" ht="10.5" customHeight="1">
      <c r="A32" s="75" t="s">
        <v>114</v>
      </c>
      <c r="D32" s="76"/>
      <c r="E32" s="92" t="s">
        <v>107</v>
      </c>
      <c r="F32" s="90">
        <v>9</v>
      </c>
      <c r="G32" s="91">
        <v>10</v>
      </c>
      <c r="H32" s="91">
        <v>14</v>
      </c>
      <c r="I32" s="91">
        <v>6</v>
      </c>
      <c r="J32" s="91">
        <v>12</v>
      </c>
      <c r="K32" s="91">
        <v>7</v>
      </c>
      <c r="L32" s="91">
        <v>9</v>
      </c>
      <c r="M32" s="91">
        <v>10</v>
      </c>
      <c r="N32" s="91">
        <v>15</v>
      </c>
      <c r="O32" s="91">
        <v>14</v>
      </c>
      <c r="P32" s="91">
        <v>12</v>
      </c>
      <c r="Q32" s="91">
        <v>13</v>
      </c>
      <c r="R32" s="91">
        <v>131</v>
      </c>
      <c r="S32" s="85"/>
      <c r="Z32" s="76"/>
      <c r="AA32" s="76"/>
    </row>
    <row r="33" spans="4:27" s="75" customFormat="1" ht="10.5" customHeight="1">
      <c r="D33" s="76"/>
      <c r="E33" s="92" t="s">
        <v>108</v>
      </c>
      <c r="F33" s="90">
        <v>29</v>
      </c>
      <c r="G33" s="91">
        <v>24</v>
      </c>
      <c r="H33" s="91">
        <v>36</v>
      </c>
      <c r="I33" s="91">
        <v>18</v>
      </c>
      <c r="J33" s="91">
        <v>25</v>
      </c>
      <c r="K33" s="91">
        <v>26</v>
      </c>
      <c r="L33" s="91">
        <v>24</v>
      </c>
      <c r="M33" s="91">
        <v>25</v>
      </c>
      <c r="N33" s="91">
        <v>27</v>
      </c>
      <c r="O33" s="91">
        <v>30</v>
      </c>
      <c r="P33" s="91">
        <v>23</v>
      </c>
      <c r="Q33" s="91">
        <v>34</v>
      </c>
      <c r="R33" s="91">
        <v>321</v>
      </c>
      <c r="S33" s="85"/>
      <c r="Z33" s="76"/>
      <c r="AA33" s="76"/>
    </row>
    <row r="34" spans="4:27" s="75" customFormat="1" ht="9.75" customHeight="1">
      <c r="D34" s="76"/>
      <c r="E34" s="92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85"/>
      <c r="Z34" s="76"/>
      <c r="AA34" s="76"/>
    </row>
    <row r="35" spans="1:27" s="75" customFormat="1" ht="10.5" customHeight="1">
      <c r="A35" s="75" t="s">
        <v>115</v>
      </c>
      <c r="D35" s="76"/>
      <c r="E35" s="77"/>
      <c r="S35" s="85"/>
      <c r="Z35" s="76"/>
      <c r="AA35" s="76"/>
    </row>
    <row r="36" spans="1:27" s="75" customFormat="1" ht="9.75" customHeight="1">
      <c r="A36" s="87" t="s">
        <v>116</v>
      </c>
      <c r="B36" s="87"/>
      <c r="C36" s="93"/>
      <c r="D36" s="76"/>
      <c r="E36" s="92" t="s">
        <v>106</v>
      </c>
      <c r="F36" s="90">
        <v>12</v>
      </c>
      <c r="G36" s="91">
        <v>8</v>
      </c>
      <c r="H36" s="91">
        <v>13</v>
      </c>
      <c r="I36" s="91">
        <v>6</v>
      </c>
      <c r="J36" s="91">
        <v>5</v>
      </c>
      <c r="K36" s="91">
        <v>11</v>
      </c>
      <c r="L36" s="91">
        <v>8</v>
      </c>
      <c r="M36" s="91">
        <v>13</v>
      </c>
      <c r="N36" s="91">
        <v>7</v>
      </c>
      <c r="O36" s="91">
        <v>9</v>
      </c>
      <c r="P36" s="91">
        <v>5</v>
      </c>
      <c r="Q36" s="91">
        <v>9</v>
      </c>
      <c r="R36" s="91">
        <v>106</v>
      </c>
      <c r="S36" s="85"/>
      <c r="Z36" s="76"/>
      <c r="AA36" s="76"/>
    </row>
    <row r="37" spans="4:27" s="75" customFormat="1" ht="9.75" customHeight="1">
      <c r="D37" s="76"/>
      <c r="E37" s="92" t="s">
        <v>107</v>
      </c>
      <c r="F37" s="90">
        <v>5</v>
      </c>
      <c r="G37" s="91">
        <v>4</v>
      </c>
      <c r="H37" s="91">
        <v>10</v>
      </c>
      <c r="I37" s="91">
        <v>3</v>
      </c>
      <c r="J37" s="91">
        <v>3</v>
      </c>
      <c r="K37" s="91">
        <v>4</v>
      </c>
      <c r="L37" s="91">
        <v>2</v>
      </c>
      <c r="M37" s="91">
        <v>2</v>
      </c>
      <c r="N37" s="91">
        <v>5</v>
      </c>
      <c r="O37" s="91">
        <v>7</v>
      </c>
      <c r="P37" s="91">
        <v>10</v>
      </c>
      <c r="Q37" s="91">
        <v>7</v>
      </c>
      <c r="R37" s="91">
        <v>62</v>
      </c>
      <c r="S37" s="85"/>
      <c r="Z37" s="76"/>
      <c r="AA37" s="76"/>
    </row>
    <row r="38" spans="1:27" s="75" customFormat="1" ht="10.5" customHeight="1">
      <c r="A38" s="76"/>
      <c r="B38" s="76"/>
      <c r="C38" s="76"/>
      <c r="D38" s="76"/>
      <c r="E38" s="92" t="s">
        <v>108</v>
      </c>
      <c r="F38" s="90">
        <v>17</v>
      </c>
      <c r="G38" s="91">
        <v>12</v>
      </c>
      <c r="H38" s="91">
        <v>23</v>
      </c>
      <c r="I38" s="91">
        <v>9</v>
      </c>
      <c r="J38" s="91">
        <v>8</v>
      </c>
      <c r="K38" s="91">
        <v>15</v>
      </c>
      <c r="L38" s="91">
        <v>10</v>
      </c>
      <c r="M38" s="91">
        <v>15</v>
      </c>
      <c r="N38" s="91">
        <v>12</v>
      </c>
      <c r="O38" s="91">
        <v>16</v>
      </c>
      <c r="P38" s="91">
        <v>15</v>
      </c>
      <c r="Q38" s="91">
        <v>16</v>
      </c>
      <c r="R38" s="91">
        <v>168</v>
      </c>
      <c r="S38" s="85"/>
      <c r="Z38" s="76"/>
      <c r="AA38" s="76"/>
    </row>
    <row r="39" spans="1:27" s="75" customFormat="1" ht="10.5" customHeight="1">
      <c r="A39" s="76"/>
      <c r="B39" s="76"/>
      <c r="C39" s="76"/>
      <c r="D39" s="76"/>
      <c r="E39" s="92"/>
      <c r="F39" s="83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Z39" s="76"/>
      <c r="AA39" s="76"/>
    </row>
    <row r="40" spans="1:27" s="75" customFormat="1" ht="10.5" customHeight="1">
      <c r="A40" s="75" t="s">
        <v>117</v>
      </c>
      <c r="D40" s="76"/>
      <c r="E40" s="92"/>
      <c r="F40" s="83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Z40" s="76"/>
      <c r="AA40" s="76"/>
    </row>
    <row r="41" spans="1:27" s="75" customFormat="1" ht="10.5" customHeight="1">
      <c r="A41" s="87" t="s">
        <v>118</v>
      </c>
      <c r="B41" s="87"/>
      <c r="C41" s="87"/>
      <c r="D41" s="76"/>
      <c r="E41" s="97" t="s">
        <v>106</v>
      </c>
      <c r="F41" s="98">
        <f>F11-F27</f>
        <v>-816</v>
      </c>
      <c r="G41" s="98">
        <f aca="true" t="shared" si="0" ref="G41:R41">G11-G27</f>
        <v>-779</v>
      </c>
      <c r="H41" s="98">
        <f t="shared" si="0"/>
        <v>-727</v>
      </c>
      <c r="I41" s="98">
        <f t="shared" si="0"/>
        <v>-623</v>
      </c>
      <c r="J41" s="98">
        <f t="shared" si="0"/>
        <v>-260</v>
      </c>
      <c r="K41" s="98">
        <f t="shared" si="0"/>
        <v>-27</v>
      </c>
      <c r="L41" s="98">
        <f t="shared" si="0"/>
        <v>15</v>
      </c>
      <c r="M41" s="98">
        <f t="shared" si="0"/>
        <v>131</v>
      </c>
      <c r="N41" s="98">
        <f t="shared" si="0"/>
        <v>310</v>
      </c>
      <c r="O41" s="98">
        <f t="shared" si="0"/>
        <v>-163</v>
      </c>
      <c r="P41" s="98">
        <f t="shared" si="0"/>
        <v>-603</v>
      </c>
      <c r="Q41" s="98">
        <f t="shared" si="0"/>
        <v>-971</v>
      </c>
      <c r="R41" s="98">
        <f t="shared" si="0"/>
        <v>-4513</v>
      </c>
      <c r="S41" s="85"/>
      <c r="Z41" s="76"/>
      <c r="AA41" s="76"/>
    </row>
    <row r="42" spans="1:27" s="75" customFormat="1" ht="9.75" customHeight="1">
      <c r="A42" s="76"/>
      <c r="B42" s="76"/>
      <c r="C42" s="76"/>
      <c r="D42" s="76"/>
      <c r="E42" s="97" t="s">
        <v>107</v>
      </c>
      <c r="F42" s="98">
        <f aca="true" t="shared" si="1" ref="F42:R42">F12-F28</f>
        <v>-1622</v>
      </c>
      <c r="G42" s="98">
        <f t="shared" si="1"/>
        <v>-1600</v>
      </c>
      <c r="H42" s="98">
        <f t="shared" si="1"/>
        <v>-1642</v>
      </c>
      <c r="I42" s="98">
        <f t="shared" si="1"/>
        <v>-1219</v>
      </c>
      <c r="J42" s="98">
        <f t="shared" si="1"/>
        <v>-924</v>
      </c>
      <c r="K42" s="98">
        <f t="shared" si="1"/>
        <v>-683</v>
      </c>
      <c r="L42" s="98">
        <f t="shared" si="1"/>
        <v>-594</v>
      </c>
      <c r="M42" s="98">
        <f t="shared" si="1"/>
        <v>-568</v>
      </c>
      <c r="N42" s="98">
        <f t="shared" si="1"/>
        <v>-408</v>
      </c>
      <c r="O42" s="98">
        <f t="shared" si="1"/>
        <v>-979</v>
      </c>
      <c r="P42" s="98">
        <f t="shared" si="1"/>
        <v>-1098</v>
      </c>
      <c r="Q42" s="98">
        <f t="shared" si="1"/>
        <v>-1988</v>
      </c>
      <c r="R42" s="98">
        <f t="shared" si="1"/>
        <v>-13325</v>
      </c>
      <c r="S42" s="85"/>
      <c r="Z42" s="76"/>
      <c r="AA42" s="76"/>
    </row>
    <row r="43" spans="1:27" s="75" customFormat="1" ht="10.5" customHeight="1">
      <c r="A43" s="76"/>
      <c r="B43" s="76"/>
      <c r="C43" s="76"/>
      <c r="D43" s="76"/>
      <c r="E43" s="97" t="s">
        <v>108</v>
      </c>
      <c r="F43" s="98">
        <f aca="true" t="shared" si="2" ref="F43:R43">F13-F29</f>
        <v>-2438</v>
      </c>
      <c r="G43" s="98">
        <f t="shared" si="2"/>
        <v>-2379</v>
      </c>
      <c r="H43" s="98">
        <f t="shared" si="2"/>
        <v>-2369</v>
      </c>
      <c r="I43" s="98">
        <f t="shared" si="2"/>
        <v>-1842</v>
      </c>
      <c r="J43" s="98">
        <f t="shared" si="2"/>
        <v>-1184</v>
      </c>
      <c r="K43" s="98">
        <f t="shared" si="2"/>
        <v>-710</v>
      </c>
      <c r="L43" s="98">
        <f t="shared" si="2"/>
        <v>-579</v>
      </c>
      <c r="M43" s="98">
        <f t="shared" si="2"/>
        <v>-437</v>
      </c>
      <c r="N43" s="98">
        <f t="shared" si="2"/>
        <v>-98</v>
      </c>
      <c r="O43" s="98">
        <f t="shared" si="2"/>
        <v>-1142</v>
      </c>
      <c r="P43" s="98">
        <f t="shared" si="2"/>
        <v>-1701</v>
      </c>
      <c r="Q43" s="98">
        <f t="shared" si="2"/>
        <v>-2959</v>
      </c>
      <c r="R43" s="98">
        <f t="shared" si="2"/>
        <v>-17838</v>
      </c>
      <c r="S43" s="85"/>
      <c r="Z43" s="76"/>
      <c r="AA43" s="76"/>
    </row>
    <row r="44" spans="1:27" s="75" customFormat="1" ht="17.25" customHeight="1">
      <c r="A44" s="76"/>
      <c r="B44" s="76"/>
      <c r="C44" s="76"/>
      <c r="D44" s="76"/>
      <c r="E44" s="6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85"/>
      <c r="Z44" s="76"/>
      <c r="AA44" s="76"/>
    </row>
    <row r="45" spans="4:27" s="75" customFormat="1" ht="17.25" customHeight="1">
      <c r="D45" s="76"/>
      <c r="E45" s="6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Z45" s="76"/>
      <c r="AA45" s="76"/>
    </row>
    <row r="46" spans="1:27" s="75" customFormat="1" ht="13.5" customHeight="1">
      <c r="A46" s="777" t="s">
        <v>45</v>
      </c>
      <c r="B46" s="777"/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Z46" s="76"/>
      <c r="AA46" s="76"/>
    </row>
    <row r="47" spans="3:5" s="75" customFormat="1" ht="6.75" customHeight="1">
      <c r="C47" s="76"/>
      <c r="D47" s="92"/>
      <c r="E47" s="76"/>
    </row>
    <row r="48" spans="1:18" s="75" customFormat="1" ht="9.75" customHeight="1">
      <c r="A48" s="761" t="s">
        <v>119</v>
      </c>
      <c r="B48" s="761"/>
      <c r="C48" s="761"/>
      <c r="D48" s="761"/>
      <c r="E48" s="761"/>
      <c r="F48" s="761"/>
      <c r="G48" s="761"/>
      <c r="H48" s="761"/>
      <c r="I48" s="761"/>
      <c r="J48" s="761"/>
      <c r="K48" s="761"/>
      <c r="L48" s="761"/>
      <c r="M48" s="761"/>
      <c r="N48" s="761"/>
      <c r="O48" s="761"/>
      <c r="P48" s="761"/>
      <c r="Q48" s="761"/>
      <c r="R48" s="761"/>
    </row>
    <row r="49" spans="3:5" s="75" customFormat="1" ht="10.5" customHeight="1">
      <c r="C49" s="76"/>
      <c r="D49" s="92"/>
      <c r="E49" s="76"/>
    </row>
    <row r="50" spans="1:18" s="75" customFormat="1" ht="9.75" customHeight="1">
      <c r="A50" s="86" t="s">
        <v>105</v>
      </c>
      <c r="B50" s="87"/>
      <c r="C50" s="87"/>
      <c r="D50" s="88"/>
      <c r="E50" s="89"/>
      <c r="F50" s="101">
        <v>1.3090952661056567</v>
      </c>
      <c r="G50" s="102">
        <v>2.0474486002538237</v>
      </c>
      <c r="H50" s="102">
        <v>2.575639900943315</v>
      </c>
      <c r="I50" s="102">
        <v>3.676248373930676</v>
      </c>
      <c r="J50" s="102">
        <v>6.694900831717742</v>
      </c>
      <c r="K50" s="102">
        <v>6.038665846211657</v>
      </c>
      <c r="L50" s="102">
        <v>7.060462727177549</v>
      </c>
      <c r="M50" s="102">
        <v>6.407847968072272</v>
      </c>
      <c r="N50" s="102">
        <v>5.9828285434690525</v>
      </c>
      <c r="O50" s="102">
        <v>6.159812143575981</v>
      </c>
      <c r="P50" s="102">
        <v>2.8</v>
      </c>
      <c r="Q50" s="102">
        <v>5.4</v>
      </c>
      <c r="R50" s="102">
        <v>4.695737406084054</v>
      </c>
    </row>
    <row r="51" spans="1:18" s="75" customFormat="1" ht="9.75" customHeight="1">
      <c r="A51" s="86" t="s">
        <v>4</v>
      </c>
      <c r="B51" s="87"/>
      <c r="C51" s="87"/>
      <c r="D51" s="88"/>
      <c r="E51" s="89"/>
      <c r="F51" s="101">
        <v>5.83681440717993</v>
      </c>
      <c r="G51" s="102">
        <v>8.004325774630978</v>
      </c>
      <c r="H51" s="102">
        <v>8.536218319859996</v>
      </c>
      <c r="I51" s="102">
        <v>7.871702416118157</v>
      </c>
      <c r="J51" s="102">
        <v>7.781399421100065</v>
      </c>
      <c r="K51" s="102">
        <v>8.878675761330031</v>
      </c>
      <c r="L51" s="102">
        <v>8.657975867872002</v>
      </c>
      <c r="M51" s="102">
        <v>8.957075441948172</v>
      </c>
      <c r="N51" s="102">
        <v>8.97084403255431</v>
      </c>
      <c r="O51" s="102">
        <v>8.436632002683663</v>
      </c>
      <c r="P51" s="102">
        <v>8.538838021457629</v>
      </c>
      <c r="Q51" s="102">
        <v>10.358663967533847</v>
      </c>
      <c r="R51" s="102">
        <v>8.40243045285573</v>
      </c>
    </row>
    <row r="52" spans="1:38" s="75" customFormat="1" ht="10.5" customHeight="1">
      <c r="A52" s="86" t="s">
        <v>6</v>
      </c>
      <c r="B52" s="87"/>
      <c r="C52" s="87"/>
      <c r="D52" s="88"/>
      <c r="E52" s="89"/>
      <c r="F52" s="101">
        <v>8.765573909782951</v>
      </c>
      <c r="G52" s="102">
        <v>10.486271100740193</v>
      </c>
      <c r="H52" s="102">
        <v>11.173967184435849</v>
      </c>
      <c r="I52" s="102">
        <v>9.523632061002637</v>
      </c>
      <c r="J52" s="102">
        <v>9.278980160750852</v>
      </c>
      <c r="K52" s="102">
        <v>9.56680958059896</v>
      </c>
      <c r="L52" s="102">
        <v>9.2682089628165</v>
      </c>
      <c r="M52" s="102">
        <v>9.477824712054089</v>
      </c>
      <c r="N52" s="102">
        <v>9.33985472018915</v>
      </c>
      <c r="O52" s="102">
        <v>8.992687017779268</v>
      </c>
      <c r="P52" s="102">
        <v>10.38633206610028</v>
      </c>
      <c r="Q52" s="102">
        <v>11.737064865316631</v>
      </c>
      <c r="R52" s="102">
        <v>9.833100528463946</v>
      </c>
      <c r="AL52" s="96"/>
    </row>
    <row r="53" spans="1:37" s="75" customFormat="1" ht="10.5" customHeight="1">
      <c r="A53" s="75" t="s">
        <v>117</v>
      </c>
      <c r="D53" s="92"/>
      <c r="E53" s="77"/>
      <c r="AK53" s="92"/>
    </row>
    <row r="54" spans="2:18" s="75" customFormat="1" ht="10.5" customHeight="1">
      <c r="B54" s="86" t="s">
        <v>120</v>
      </c>
      <c r="C54" s="87"/>
      <c r="D54" s="88"/>
      <c r="E54" s="89"/>
      <c r="F54" s="101">
        <v>-2.9287595026030218</v>
      </c>
      <c r="G54" s="102">
        <v>-2.4819453261092153</v>
      </c>
      <c r="H54" s="102">
        <v>-2.6377488645758533</v>
      </c>
      <c r="I54" s="102">
        <v>-1.6519296448844798</v>
      </c>
      <c r="J54" s="102">
        <v>-1.4975807396507863</v>
      </c>
      <c r="K54" s="102">
        <v>-0.6881338192689286</v>
      </c>
      <c r="L54" s="102">
        <v>-0.6102330949444972</v>
      </c>
      <c r="M54" s="102">
        <v>-0.5207492701059174</v>
      </c>
      <c r="N54" s="102">
        <v>-0.3690106876348385</v>
      </c>
      <c r="O54" s="102">
        <v>-0.5560550150956054</v>
      </c>
      <c r="P54" s="102">
        <v>-1.8474940446426507</v>
      </c>
      <c r="Q54" s="102">
        <v>-1.3784008977827853</v>
      </c>
      <c r="R54" s="102">
        <v>-1.430670075608215</v>
      </c>
    </row>
    <row r="55" spans="3:5" s="75" customFormat="1" ht="10.5" customHeight="1">
      <c r="C55" s="76"/>
      <c r="D55" s="92"/>
      <c r="E55" s="76"/>
    </row>
    <row r="56" spans="3:37" s="75" customFormat="1" ht="10.5" customHeight="1">
      <c r="C56" s="76"/>
      <c r="D56" s="92"/>
      <c r="E56" s="76"/>
      <c r="G56" s="93"/>
      <c r="AK56" s="92"/>
    </row>
    <row r="57" spans="1:37" s="75" customFormat="1" ht="9.75" customHeight="1">
      <c r="A57" s="761" t="s">
        <v>121</v>
      </c>
      <c r="B57" s="761"/>
      <c r="C57" s="761"/>
      <c r="D57" s="761"/>
      <c r="E57" s="761"/>
      <c r="F57" s="761"/>
      <c r="G57" s="761"/>
      <c r="H57" s="761"/>
      <c r="I57" s="761"/>
      <c r="J57" s="761"/>
      <c r="K57" s="761"/>
      <c r="L57" s="761"/>
      <c r="M57" s="761"/>
      <c r="N57" s="761"/>
      <c r="O57" s="761"/>
      <c r="P57" s="761"/>
      <c r="Q57" s="761"/>
      <c r="R57" s="761"/>
      <c r="AK57" s="92"/>
    </row>
    <row r="58" spans="3:18" s="75" customFormat="1" ht="10.5" customHeight="1">
      <c r="C58" s="76"/>
      <c r="D58" s="92"/>
      <c r="E58" s="76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18" s="75" customFormat="1" ht="9.75" customHeight="1">
      <c r="A59" s="86" t="s">
        <v>122</v>
      </c>
      <c r="B59" s="87"/>
      <c r="C59" s="87"/>
      <c r="D59" s="88"/>
      <c r="E59" s="89"/>
      <c r="F59" s="101">
        <f>F21*1000/F13</f>
        <v>257.7415599534342</v>
      </c>
      <c r="G59" s="102">
        <f aca="true" t="shared" si="3" ref="G59:R59">G21*1000/G13</f>
        <v>254.80087640159815</v>
      </c>
      <c r="H59" s="102">
        <f t="shared" si="3"/>
        <v>257.8302315024966</v>
      </c>
      <c r="I59" s="102">
        <f t="shared" si="3"/>
        <v>242.93645897594078</v>
      </c>
      <c r="J59" s="102">
        <f t="shared" si="3"/>
        <v>248.88736733995208</v>
      </c>
      <c r="K59" s="102">
        <f t="shared" si="3"/>
        <v>261.1450554424078</v>
      </c>
      <c r="L59" s="102">
        <f t="shared" si="3"/>
        <v>246.4788732394366</v>
      </c>
      <c r="M59" s="102">
        <f t="shared" si="3"/>
        <v>253.78707062086622</v>
      </c>
      <c r="N59" s="102">
        <f t="shared" si="3"/>
        <v>265.3842066106919</v>
      </c>
      <c r="O59" s="102">
        <f t="shared" si="3"/>
        <v>259.4191946453633</v>
      </c>
      <c r="P59" s="102">
        <f t="shared" si="3"/>
        <v>269.8318024573542</v>
      </c>
      <c r="Q59" s="102">
        <f t="shared" si="3"/>
        <v>271.7687477786992</v>
      </c>
      <c r="R59" s="102">
        <f t="shared" si="3"/>
        <v>257.4892400072208</v>
      </c>
    </row>
    <row r="60" spans="1:18" s="75" customFormat="1" ht="9.75" customHeight="1">
      <c r="A60" s="86" t="s">
        <v>123</v>
      </c>
      <c r="B60" s="87"/>
      <c r="C60" s="87"/>
      <c r="D60" s="88"/>
      <c r="E60" s="89"/>
      <c r="F60" s="101">
        <f>F33*1000/F13</f>
        <v>3.3760186263096625</v>
      </c>
      <c r="G60" s="102">
        <f aca="true" t="shared" si="4" ref="G60:R60">G33*1000/G13</f>
        <v>3.093182111096791</v>
      </c>
      <c r="H60" s="102">
        <f t="shared" si="4"/>
        <v>4.0853381752156155</v>
      </c>
      <c r="I60" s="102">
        <f t="shared" si="4"/>
        <v>2.2208513263417644</v>
      </c>
      <c r="J60" s="102">
        <f t="shared" si="4"/>
        <v>2.852904256533151</v>
      </c>
      <c r="K60" s="102">
        <f t="shared" si="4"/>
        <v>2.9418420457116996</v>
      </c>
      <c r="L60" s="102">
        <f t="shared" si="4"/>
        <v>2.522598276224511</v>
      </c>
      <c r="M60" s="102">
        <f t="shared" si="4"/>
        <v>2.6669511414550886</v>
      </c>
      <c r="N60" s="102">
        <f t="shared" si="4"/>
        <v>2.869592942926985</v>
      </c>
      <c r="O60" s="102">
        <f t="shared" si="4"/>
        <v>3.238691568606283</v>
      </c>
      <c r="P60" s="102">
        <f t="shared" si="4"/>
        <v>2.7436478587617796</v>
      </c>
      <c r="Q60" s="102">
        <f t="shared" si="4"/>
        <v>4.027958772657268</v>
      </c>
      <c r="R60" s="102">
        <f t="shared" si="4"/>
        <v>3.0498522579357914</v>
      </c>
    </row>
    <row r="61" spans="1:18" s="75" customFormat="1" ht="10.5" customHeight="1">
      <c r="A61" s="76"/>
      <c r="B61" s="76"/>
      <c r="C61" s="76"/>
      <c r="D61" s="76"/>
      <c r="E61" s="77"/>
      <c r="F61" s="103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104"/>
    </row>
    <row r="62" spans="4:27" s="75" customFormat="1" ht="9" customHeight="1">
      <c r="D62" s="76"/>
      <c r="E62" s="76"/>
      <c r="Z62" s="76"/>
      <c r="AA62" s="76"/>
    </row>
    <row r="63" spans="4:36" s="75" customFormat="1" ht="9" customHeight="1">
      <c r="D63" s="76"/>
      <c r="E63" s="76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4:35" s="75" customFormat="1" ht="9" customHeight="1">
      <c r="D64" s="76"/>
      <c r="Y64" s="67"/>
      <c r="Z64" s="76"/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20" ht="9">
      <c r="A65" s="75"/>
      <c r="B65" s="75"/>
      <c r="C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1:20" ht="9">
      <c r="A66" s="75"/>
      <c r="B66" s="75"/>
      <c r="C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1:20" ht="9">
      <c r="A67" s="75"/>
      <c r="B67" s="75"/>
      <c r="C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1:20" ht="9">
      <c r="A68" s="75"/>
      <c r="B68" s="75"/>
      <c r="C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1:20" ht="9">
      <c r="A69" s="75"/>
      <c r="B69" s="75"/>
      <c r="C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1:20" ht="9">
      <c r="A70" s="75"/>
      <c r="B70" s="75"/>
      <c r="C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</sheetData>
  <sheetProtection/>
  <mergeCells count="21">
    <mergeCell ref="J3:J5"/>
    <mergeCell ref="A1:R1"/>
    <mergeCell ref="A5:E5"/>
    <mergeCell ref="F3:F5"/>
    <mergeCell ref="G3:G5"/>
    <mergeCell ref="H3:H5"/>
    <mergeCell ref="I3:I5"/>
    <mergeCell ref="R3:R5"/>
    <mergeCell ref="A3:E3"/>
    <mergeCell ref="O3:O5"/>
    <mergeCell ref="L3:L5"/>
    <mergeCell ref="A57:R57"/>
    <mergeCell ref="K3:K5"/>
    <mergeCell ref="B19:C19"/>
    <mergeCell ref="M3:M5"/>
    <mergeCell ref="N3:N5"/>
    <mergeCell ref="P3:P5"/>
    <mergeCell ref="A48:R48"/>
    <mergeCell ref="B15:C15"/>
    <mergeCell ref="Q3:Q5"/>
    <mergeCell ref="A46:R46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scale="99" r:id="rId2"/>
  <headerFooter alignWithMargins="0">
    <oddHeader>&amp;C&amp;"Arial,Standard"&amp;9- 4 -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X171"/>
  <sheetViews>
    <sheetView workbookViewId="0" topLeftCell="A1">
      <selection activeCell="L1" sqref="L1"/>
    </sheetView>
  </sheetViews>
  <sheetFormatPr defaultColWidth="10.28125" defaultRowHeight="12.75"/>
  <cols>
    <col min="1" max="1" width="11.421875" style="106" customWidth="1"/>
    <col min="2" max="2" width="5.8515625" style="106" customWidth="1"/>
    <col min="3" max="3" width="0.9921875" style="106" customWidth="1"/>
    <col min="4" max="4" width="6.8515625" style="106" bestFit="1" customWidth="1"/>
    <col min="5" max="5" width="6.140625" style="106" customWidth="1"/>
    <col min="6" max="7" width="7.00390625" style="106" customWidth="1"/>
    <col min="8" max="8" width="3.57421875" style="106" customWidth="1"/>
    <col min="9" max="9" width="22.8515625" style="106" customWidth="1"/>
    <col min="10" max="10" width="8.28125" style="106" customWidth="1"/>
    <col min="11" max="11" width="10.140625" style="106" customWidth="1"/>
    <col min="12" max="12" width="4.8515625" style="106" customWidth="1"/>
    <col min="13" max="13" width="15.28125" style="106" customWidth="1"/>
    <col min="14" max="14" width="0.85546875" style="106" customWidth="1"/>
    <col min="15" max="16" width="9.140625" style="106" customWidth="1"/>
    <col min="17" max="17" width="8.28125" style="106" customWidth="1"/>
    <col min="18" max="20" width="9.140625" style="106" customWidth="1"/>
    <col min="21" max="21" width="9.28125" style="106" customWidth="1"/>
    <col min="22" max="22" width="9.140625" style="106" customWidth="1"/>
    <col min="23" max="23" width="1.8515625" style="106" customWidth="1"/>
    <col min="24" max="24" width="0.85546875" style="106" customWidth="1"/>
    <col min="25" max="25" width="7.00390625" style="106" customWidth="1"/>
    <col min="26" max="26" width="10.8515625" style="106" customWidth="1"/>
    <col min="27" max="27" width="6.57421875" style="106" customWidth="1"/>
    <col min="28" max="28" width="6.00390625" style="106" customWidth="1"/>
    <col min="29" max="29" width="6.57421875" style="106" customWidth="1"/>
    <col min="30" max="30" width="3.7109375" style="106" customWidth="1"/>
    <col min="31" max="31" width="0.85546875" style="106" hidden="1" customWidth="1"/>
    <col min="32" max="32" width="3.57421875" style="106" customWidth="1"/>
    <col min="33" max="33" width="5.00390625" style="106" customWidth="1"/>
    <col min="34" max="34" width="2.00390625" style="106" customWidth="1"/>
    <col min="35" max="35" width="1.57421875" style="106" customWidth="1"/>
    <col min="36" max="36" width="0.85546875" style="106" customWidth="1"/>
    <col min="37" max="37" width="6.57421875" style="106" customWidth="1"/>
    <col min="38" max="38" width="5.57421875" style="106" customWidth="1"/>
    <col min="39" max="39" width="6.57421875" style="106" customWidth="1"/>
    <col min="40" max="40" width="5.7109375" style="106" customWidth="1"/>
    <col min="41" max="41" width="11.28125" style="106" customWidth="1"/>
    <col min="42" max="42" width="0.85546875" style="106" customWidth="1"/>
    <col min="43" max="43" width="9.28125" style="106" customWidth="1"/>
    <col min="44" max="44" width="9.421875" style="106" customWidth="1"/>
    <col min="45" max="45" width="9.57421875" style="106" customWidth="1"/>
    <col min="46" max="47" width="10.28125" style="106" customWidth="1"/>
    <col min="48" max="48" width="7.28125" style="106" customWidth="1"/>
    <col min="49" max="49" width="2.7109375" style="106" customWidth="1"/>
    <col min="50" max="50" width="10.28125" style="106" customWidth="1"/>
    <col min="51" max="16384" width="10.28125" style="106" customWidth="1"/>
  </cols>
  <sheetData>
    <row r="1" spans="1:17" s="107" customFormat="1" ht="12" customHeight="1">
      <c r="A1" s="808" t="s">
        <v>532</v>
      </c>
      <c r="B1" s="809"/>
      <c r="C1" s="809"/>
      <c r="D1" s="809"/>
      <c r="E1" s="809"/>
      <c r="F1" s="809"/>
      <c r="G1" s="809"/>
      <c r="K1" s="675"/>
      <c r="M1" s="105"/>
      <c r="N1" s="105"/>
      <c r="O1" s="105"/>
      <c r="P1" s="106"/>
      <c r="Q1" s="106"/>
    </row>
    <row r="2" spans="1:17" s="107" customFormat="1" ht="14.25" customHeight="1">
      <c r="A2" s="809" t="s">
        <v>124</v>
      </c>
      <c r="B2" s="809"/>
      <c r="C2" s="809"/>
      <c r="D2" s="809"/>
      <c r="E2" s="809"/>
      <c r="F2" s="809"/>
      <c r="G2" s="809"/>
      <c r="K2" s="676"/>
      <c r="M2" s="105"/>
      <c r="N2" s="105"/>
      <c r="O2" s="105"/>
      <c r="P2" s="106"/>
      <c r="Q2" s="106"/>
    </row>
    <row r="3" spans="1:15" ht="6" customHeight="1">
      <c r="A3" s="105"/>
      <c r="C3" s="108"/>
      <c r="D3" s="105"/>
      <c r="E3" s="105"/>
      <c r="F3" s="105"/>
      <c r="G3" s="105"/>
      <c r="J3" s="105"/>
      <c r="K3" s="105"/>
      <c r="M3" s="105"/>
      <c r="N3" s="105"/>
      <c r="O3" s="105"/>
    </row>
    <row r="4" spans="1:15" ht="10.5" customHeight="1">
      <c r="A4" s="820" t="s">
        <v>125</v>
      </c>
      <c r="B4" s="820"/>
      <c r="C4" s="811"/>
      <c r="D4" s="816" t="s">
        <v>126</v>
      </c>
      <c r="E4" s="817"/>
      <c r="F4" s="817"/>
      <c r="G4" s="817"/>
      <c r="H4" s="108"/>
      <c r="M4" s="105"/>
      <c r="N4" s="105"/>
      <c r="O4" s="105"/>
    </row>
    <row r="5" spans="1:15" ht="9.75" customHeight="1">
      <c r="A5" s="821"/>
      <c r="B5" s="821"/>
      <c r="C5" s="813"/>
      <c r="D5" s="810" t="s">
        <v>127</v>
      </c>
      <c r="E5" s="811"/>
      <c r="F5" s="798" t="s">
        <v>128</v>
      </c>
      <c r="G5" s="800" t="s">
        <v>129</v>
      </c>
      <c r="M5" s="105"/>
      <c r="N5" s="105"/>
      <c r="O5" s="105"/>
    </row>
    <row r="6" spans="1:15" ht="9.75" customHeight="1">
      <c r="A6" s="821"/>
      <c r="B6" s="821"/>
      <c r="C6" s="813"/>
      <c r="D6" s="812"/>
      <c r="E6" s="813"/>
      <c r="F6" s="818"/>
      <c r="G6" s="819"/>
      <c r="M6" s="105"/>
      <c r="N6" s="105"/>
      <c r="O6" s="105"/>
    </row>
    <row r="7" spans="1:15" ht="9.75" customHeight="1">
      <c r="A7" s="821"/>
      <c r="B7" s="821"/>
      <c r="C7" s="813"/>
      <c r="D7" s="812"/>
      <c r="E7" s="813"/>
      <c r="F7" s="818"/>
      <c r="G7" s="819"/>
      <c r="M7" s="105"/>
      <c r="N7" s="105"/>
      <c r="O7" s="105"/>
    </row>
    <row r="8" spans="1:15" ht="9.75" customHeight="1">
      <c r="A8" s="821"/>
      <c r="B8" s="821"/>
      <c r="C8" s="813"/>
      <c r="D8" s="812"/>
      <c r="E8" s="813"/>
      <c r="F8" s="818"/>
      <c r="G8" s="819"/>
      <c r="M8" s="105"/>
      <c r="N8" s="105"/>
      <c r="O8" s="105"/>
    </row>
    <row r="9" spans="1:15" ht="9.75" customHeight="1">
      <c r="A9" s="821"/>
      <c r="B9" s="821"/>
      <c r="C9" s="813"/>
      <c r="D9" s="812"/>
      <c r="E9" s="813"/>
      <c r="F9" s="818"/>
      <c r="G9" s="819"/>
      <c r="J9" s="105"/>
      <c r="K9" s="105"/>
      <c r="M9" s="105"/>
      <c r="N9" s="105"/>
      <c r="O9" s="105"/>
    </row>
    <row r="10" spans="1:15" ht="9.75" customHeight="1">
      <c r="A10" s="821"/>
      <c r="B10" s="821"/>
      <c r="C10" s="813"/>
      <c r="D10" s="814"/>
      <c r="E10" s="815"/>
      <c r="F10" s="799"/>
      <c r="G10" s="801"/>
      <c r="J10" s="105"/>
      <c r="K10" s="105"/>
      <c r="M10" s="105"/>
      <c r="N10" s="105"/>
      <c r="O10" s="105"/>
    </row>
    <row r="11" spans="1:15" ht="10.5" customHeight="1">
      <c r="A11" s="821"/>
      <c r="B11" s="821"/>
      <c r="C11" s="813"/>
      <c r="D11" s="816" t="s">
        <v>125</v>
      </c>
      <c r="E11" s="817"/>
      <c r="F11" s="817"/>
      <c r="G11" s="817"/>
      <c r="J11" s="105"/>
      <c r="K11" s="105"/>
      <c r="M11" s="105"/>
      <c r="N11" s="105"/>
      <c r="O11" s="105"/>
    </row>
    <row r="12" spans="1:20" ht="9.75" customHeight="1">
      <c r="A12" s="821"/>
      <c r="B12" s="821"/>
      <c r="C12" s="813"/>
      <c r="D12" s="798" t="s">
        <v>130</v>
      </c>
      <c r="E12" s="798" t="s">
        <v>131</v>
      </c>
      <c r="F12" s="798" t="s">
        <v>130</v>
      </c>
      <c r="G12" s="800" t="s">
        <v>131</v>
      </c>
      <c r="J12" s="105"/>
      <c r="K12" s="105"/>
      <c r="M12" s="105"/>
      <c r="N12" s="105"/>
      <c r="O12" s="105"/>
      <c r="Q12" s="654"/>
      <c r="R12" s="654"/>
      <c r="S12" s="654"/>
      <c r="T12" s="654"/>
    </row>
    <row r="13" spans="1:15" ht="9" customHeight="1">
      <c r="A13" s="822"/>
      <c r="B13" s="822"/>
      <c r="C13" s="815"/>
      <c r="D13" s="799"/>
      <c r="E13" s="799"/>
      <c r="F13" s="799"/>
      <c r="G13" s="801"/>
      <c r="J13" s="105"/>
      <c r="K13" s="105"/>
      <c r="M13" s="105"/>
      <c r="N13" s="105"/>
      <c r="O13" s="105"/>
    </row>
    <row r="14" spans="1:15" ht="6" customHeight="1">
      <c r="A14" s="105"/>
      <c r="C14" s="109"/>
      <c r="D14" s="105"/>
      <c r="E14" s="105"/>
      <c r="F14" s="105"/>
      <c r="G14" s="105"/>
      <c r="J14" s="105"/>
      <c r="K14" s="105"/>
      <c r="M14" s="105"/>
      <c r="N14" s="105"/>
      <c r="O14" s="105"/>
    </row>
    <row r="15" spans="1:49" s="105" customFormat="1" ht="9" customHeight="1">
      <c r="A15" s="110" t="s">
        <v>132</v>
      </c>
      <c r="B15" s="111"/>
      <c r="C15" s="108"/>
      <c r="D15" s="670">
        <v>0</v>
      </c>
      <c r="E15" s="113">
        <v>1</v>
      </c>
      <c r="F15" s="113">
        <v>10</v>
      </c>
      <c r="G15" s="113">
        <v>11</v>
      </c>
      <c r="H15" s="106"/>
      <c r="I15" s="106"/>
      <c r="P15" s="106"/>
      <c r="Q15" s="116"/>
      <c r="R15" s="116"/>
      <c r="S15" s="116"/>
      <c r="T15" s="11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V15" s="106"/>
      <c r="AW15" s="106"/>
    </row>
    <row r="16" spans="1:46" s="105" customFormat="1" ht="9" customHeight="1">
      <c r="A16" s="110" t="s">
        <v>133</v>
      </c>
      <c r="B16" s="111"/>
      <c r="C16" s="108"/>
      <c r="D16" s="112">
        <v>26</v>
      </c>
      <c r="E16" s="113">
        <v>15</v>
      </c>
      <c r="F16" s="113">
        <v>51</v>
      </c>
      <c r="G16" s="113">
        <v>85</v>
      </c>
      <c r="H16" s="106"/>
      <c r="I16" s="106"/>
      <c r="P16" s="106"/>
      <c r="Q16" s="116"/>
      <c r="R16" s="116"/>
      <c r="S16" s="116"/>
      <c r="T16" s="116"/>
      <c r="AA16" s="106"/>
      <c r="AB16" s="106"/>
      <c r="AD16" s="106"/>
      <c r="AE16" s="106"/>
      <c r="AF16" s="106"/>
      <c r="AG16" s="106"/>
      <c r="AH16" s="106"/>
      <c r="AI16" s="106"/>
      <c r="AJ16" s="106"/>
      <c r="AK16" s="106"/>
      <c r="AS16" s="106"/>
      <c r="AT16" s="106"/>
    </row>
    <row r="17" spans="1:46" s="105" customFormat="1" ht="9" customHeight="1">
      <c r="A17" s="110" t="s">
        <v>134</v>
      </c>
      <c r="B17" s="111"/>
      <c r="C17" s="108"/>
      <c r="D17" s="112">
        <v>55</v>
      </c>
      <c r="E17" s="113">
        <v>30</v>
      </c>
      <c r="F17" s="113">
        <v>79</v>
      </c>
      <c r="G17" s="113">
        <v>43</v>
      </c>
      <c r="H17" s="106"/>
      <c r="I17" s="106"/>
      <c r="P17" s="106"/>
      <c r="Q17" s="116"/>
      <c r="R17" s="116"/>
      <c r="S17" s="116"/>
      <c r="T17" s="116"/>
      <c r="AA17" s="106"/>
      <c r="AB17" s="106"/>
      <c r="AD17" s="106"/>
      <c r="AE17" s="106"/>
      <c r="AF17" s="106"/>
      <c r="AG17" s="106"/>
      <c r="AH17" s="106"/>
      <c r="AI17" s="106"/>
      <c r="AJ17" s="106"/>
      <c r="AK17" s="106"/>
      <c r="AS17" s="106"/>
      <c r="AT17" s="106"/>
    </row>
    <row r="18" spans="1:46" s="105" customFormat="1" ht="9" customHeight="1">
      <c r="A18" s="110" t="s">
        <v>135</v>
      </c>
      <c r="B18" s="111"/>
      <c r="C18" s="108"/>
      <c r="D18" s="112">
        <v>131</v>
      </c>
      <c r="E18" s="113">
        <v>96</v>
      </c>
      <c r="F18" s="113">
        <v>292</v>
      </c>
      <c r="G18" s="113">
        <v>149</v>
      </c>
      <c r="H18" s="106"/>
      <c r="I18" s="106"/>
      <c r="P18" s="106"/>
      <c r="Q18" s="116"/>
      <c r="R18" s="116"/>
      <c r="S18" s="116"/>
      <c r="T18" s="116"/>
      <c r="AA18" s="106"/>
      <c r="AB18" s="106"/>
      <c r="AD18" s="106"/>
      <c r="AE18" s="106"/>
      <c r="AF18" s="106"/>
      <c r="AG18" s="106"/>
      <c r="AH18" s="106"/>
      <c r="AI18" s="106"/>
      <c r="AJ18" s="106"/>
      <c r="AK18" s="106"/>
      <c r="AS18" s="106"/>
      <c r="AT18" s="106"/>
    </row>
    <row r="19" spans="1:46" s="105" customFormat="1" ht="9" customHeight="1">
      <c r="A19" s="110" t="s">
        <v>136</v>
      </c>
      <c r="B19" s="111"/>
      <c r="C19" s="108"/>
      <c r="D19" s="112">
        <v>40</v>
      </c>
      <c r="E19" s="113">
        <v>50</v>
      </c>
      <c r="F19" s="113">
        <v>48</v>
      </c>
      <c r="G19" s="113">
        <v>68</v>
      </c>
      <c r="H19" s="106"/>
      <c r="I19" s="106"/>
      <c r="P19" s="106"/>
      <c r="Q19" s="116"/>
      <c r="R19" s="116"/>
      <c r="S19" s="116"/>
      <c r="T19" s="116"/>
      <c r="AA19" s="106"/>
      <c r="AB19" s="106"/>
      <c r="AD19" s="106"/>
      <c r="AE19" s="106"/>
      <c r="AF19" s="106"/>
      <c r="AG19" s="106"/>
      <c r="AH19" s="106"/>
      <c r="AI19" s="106"/>
      <c r="AJ19" s="106"/>
      <c r="AK19" s="106"/>
      <c r="AS19" s="106"/>
      <c r="AT19" s="106"/>
    </row>
    <row r="20" spans="1:46" s="105" customFormat="1" ht="9" customHeight="1">
      <c r="A20" s="110" t="s">
        <v>137</v>
      </c>
      <c r="B20" s="111"/>
      <c r="C20" s="108"/>
      <c r="D20" s="112">
        <v>3</v>
      </c>
      <c r="E20" s="113">
        <v>6</v>
      </c>
      <c r="F20" s="113">
        <v>45</v>
      </c>
      <c r="G20" s="113">
        <v>34</v>
      </c>
      <c r="H20" s="106"/>
      <c r="I20" s="106"/>
      <c r="P20" s="106"/>
      <c r="Q20" s="116"/>
      <c r="R20" s="116"/>
      <c r="S20" s="116"/>
      <c r="T20" s="116"/>
      <c r="AA20" s="106"/>
      <c r="AB20" s="106"/>
      <c r="AD20" s="106"/>
      <c r="AE20" s="106"/>
      <c r="AF20" s="106"/>
      <c r="AG20" s="106"/>
      <c r="AH20" s="106"/>
      <c r="AI20" s="106"/>
      <c r="AJ20" s="106"/>
      <c r="AK20" s="106"/>
      <c r="AS20" s="106"/>
      <c r="AT20" s="106"/>
    </row>
    <row r="21" spans="1:46" s="105" customFormat="1" ht="9" customHeight="1">
      <c r="A21" s="110" t="s">
        <v>138</v>
      </c>
      <c r="B21" s="111"/>
      <c r="C21" s="108"/>
      <c r="D21" s="112">
        <v>66</v>
      </c>
      <c r="E21" s="113">
        <v>59</v>
      </c>
      <c r="F21" s="113">
        <v>348</v>
      </c>
      <c r="G21" s="113">
        <v>362</v>
      </c>
      <c r="H21" s="106"/>
      <c r="I21" s="106"/>
      <c r="P21" s="106"/>
      <c r="Q21" s="116"/>
      <c r="R21" s="116"/>
      <c r="S21" s="116"/>
      <c r="T21" s="116"/>
      <c r="AA21" s="106"/>
      <c r="AB21" s="106"/>
      <c r="AD21" s="106"/>
      <c r="AE21" s="106"/>
      <c r="AF21" s="106"/>
      <c r="AG21" s="106"/>
      <c r="AH21" s="106"/>
      <c r="AI21" s="106"/>
      <c r="AJ21" s="106"/>
      <c r="AK21" s="106"/>
      <c r="AS21" s="106"/>
      <c r="AT21" s="106"/>
    </row>
    <row r="22" spans="1:46" s="105" customFormat="1" ht="9" customHeight="1">
      <c r="A22" s="110" t="s">
        <v>139</v>
      </c>
      <c r="B22" s="111"/>
      <c r="C22" s="108"/>
      <c r="D22" s="112">
        <v>43</v>
      </c>
      <c r="E22" s="113">
        <v>81</v>
      </c>
      <c r="F22" s="113">
        <v>44</v>
      </c>
      <c r="G22" s="113">
        <v>310</v>
      </c>
      <c r="H22" s="106"/>
      <c r="I22" s="106"/>
      <c r="P22" s="106"/>
      <c r="Q22" s="116"/>
      <c r="R22" s="116"/>
      <c r="S22" s="116"/>
      <c r="T22" s="116"/>
      <c r="AA22" s="106"/>
      <c r="AB22" s="106"/>
      <c r="AD22" s="106"/>
      <c r="AE22" s="106"/>
      <c r="AF22" s="106"/>
      <c r="AG22" s="106"/>
      <c r="AH22" s="106"/>
      <c r="AI22" s="106"/>
      <c r="AJ22" s="106"/>
      <c r="AK22" s="106"/>
      <c r="AS22" s="106"/>
      <c r="AT22" s="106"/>
    </row>
    <row r="23" spans="1:46" s="105" customFormat="1" ht="9" customHeight="1">
      <c r="A23" s="110" t="s">
        <v>140</v>
      </c>
      <c r="B23" s="111"/>
      <c r="C23" s="108"/>
      <c r="D23" s="112">
        <v>4</v>
      </c>
      <c r="E23" s="113">
        <v>4</v>
      </c>
      <c r="F23" s="113">
        <v>41</v>
      </c>
      <c r="G23" s="113">
        <v>46</v>
      </c>
      <c r="H23" s="106"/>
      <c r="I23" s="106"/>
      <c r="P23" s="106"/>
      <c r="Q23" s="116"/>
      <c r="R23" s="116"/>
      <c r="S23" s="116"/>
      <c r="T23" s="116"/>
      <c r="AA23" s="106"/>
      <c r="AB23" s="106"/>
      <c r="AD23" s="106"/>
      <c r="AE23" s="106"/>
      <c r="AF23" s="106"/>
      <c r="AG23" s="106"/>
      <c r="AH23" s="106"/>
      <c r="AI23" s="106"/>
      <c r="AJ23" s="106"/>
      <c r="AK23" s="106"/>
      <c r="AS23" s="106"/>
      <c r="AT23" s="106"/>
    </row>
    <row r="24" spans="1:46" s="105" customFormat="1" ht="9" customHeight="1">
      <c r="A24" s="110" t="s">
        <v>141</v>
      </c>
      <c r="B24" s="111"/>
      <c r="C24" s="108"/>
      <c r="D24" s="112">
        <v>7</v>
      </c>
      <c r="E24" s="113">
        <v>9</v>
      </c>
      <c r="F24" s="113">
        <v>49</v>
      </c>
      <c r="G24" s="113">
        <v>46</v>
      </c>
      <c r="H24" s="106"/>
      <c r="I24" s="106"/>
      <c r="P24" s="106"/>
      <c r="Q24" s="116"/>
      <c r="R24" s="116"/>
      <c r="S24" s="116"/>
      <c r="T24" s="116"/>
      <c r="AA24" s="106"/>
      <c r="AB24" s="106"/>
      <c r="AD24" s="106"/>
      <c r="AE24" s="106"/>
      <c r="AF24" s="106"/>
      <c r="AG24" s="106"/>
      <c r="AH24" s="106"/>
      <c r="AI24" s="106"/>
      <c r="AJ24" s="106"/>
      <c r="AK24" s="106"/>
      <c r="AS24" s="106"/>
      <c r="AT24" s="106"/>
    </row>
    <row r="25" spans="1:46" s="105" customFormat="1" ht="9" customHeight="1">
      <c r="A25" s="110" t="s">
        <v>142</v>
      </c>
      <c r="B25" s="111"/>
      <c r="C25" s="108"/>
      <c r="D25" s="112">
        <v>8</v>
      </c>
      <c r="E25" s="113">
        <v>11</v>
      </c>
      <c r="F25" s="113">
        <v>25</v>
      </c>
      <c r="G25" s="113">
        <v>85</v>
      </c>
      <c r="H25" s="106"/>
      <c r="I25" s="106"/>
      <c r="P25" s="106"/>
      <c r="Q25" s="116"/>
      <c r="R25" s="116"/>
      <c r="S25" s="116"/>
      <c r="T25" s="116"/>
      <c r="AA25" s="106"/>
      <c r="AB25" s="106"/>
      <c r="AD25" s="106"/>
      <c r="AE25" s="106"/>
      <c r="AF25" s="106"/>
      <c r="AG25" s="106"/>
      <c r="AH25" s="106"/>
      <c r="AI25" s="106"/>
      <c r="AJ25" s="106"/>
      <c r="AK25" s="106"/>
      <c r="AS25" s="106"/>
      <c r="AT25" s="106"/>
    </row>
    <row r="26" spans="1:46" s="105" customFormat="1" ht="9" customHeight="1">
      <c r="A26" s="110" t="s">
        <v>143</v>
      </c>
      <c r="B26" s="111"/>
      <c r="C26" s="108"/>
      <c r="D26" s="112">
        <v>202</v>
      </c>
      <c r="E26" s="113">
        <v>177</v>
      </c>
      <c r="F26" s="113">
        <v>466</v>
      </c>
      <c r="G26" s="113">
        <v>263</v>
      </c>
      <c r="H26" s="106"/>
      <c r="I26" s="106"/>
      <c r="P26" s="106"/>
      <c r="Q26" s="116"/>
      <c r="R26" s="116"/>
      <c r="S26" s="116"/>
      <c r="T26" s="116"/>
      <c r="AA26" s="106"/>
      <c r="AB26" s="106"/>
      <c r="AD26" s="106"/>
      <c r="AE26" s="106"/>
      <c r="AF26" s="106"/>
      <c r="AG26" s="106"/>
      <c r="AH26" s="106"/>
      <c r="AI26" s="106"/>
      <c r="AJ26" s="106"/>
      <c r="AK26" s="106"/>
      <c r="AS26" s="106"/>
      <c r="AT26" s="106"/>
    </row>
    <row r="27" spans="1:46" s="105" customFormat="1" ht="9" customHeight="1">
      <c r="A27" s="778" t="s">
        <v>144</v>
      </c>
      <c r="B27" s="778"/>
      <c r="C27" s="108"/>
      <c r="D27" s="112">
        <v>16</v>
      </c>
      <c r="E27" s="113">
        <v>4</v>
      </c>
      <c r="F27" s="113">
        <v>113</v>
      </c>
      <c r="G27" s="113">
        <v>52</v>
      </c>
      <c r="H27" s="106"/>
      <c r="I27" s="106"/>
      <c r="P27" s="106"/>
      <c r="Q27" s="116"/>
      <c r="R27" s="116"/>
      <c r="S27" s="116"/>
      <c r="T27" s="116"/>
      <c r="AA27" s="106"/>
      <c r="AB27" s="106"/>
      <c r="AD27" s="106"/>
      <c r="AE27" s="106"/>
      <c r="AF27" s="106"/>
      <c r="AG27" s="106"/>
      <c r="AH27" s="106"/>
      <c r="AI27" s="106"/>
      <c r="AJ27" s="106"/>
      <c r="AK27" s="106"/>
      <c r="AS27" s="106"/>
      <c r="AT27" s="106"/>
    </row>
    <row r="28" spans="1:46" s="105" customFormat="1" ht="9" customHeight="1">
      <c r="A28" s="653" t="s">
        <v>145</v>
      </c>
      <c r="B28" s="111"/>
      <c r="C28" s="108"/>
      <c r="D28" s="112">
        <v>352</v>
      </c>
      <c r="E28" s="113">
        <v>415</v>
      </c>
      <c r="F28" s="113">
        <v>517</v>
      </c>
      <c r="G28" s="113">
        <v>1448</v>
      </c>
      <c r="H28" s="106"/>
      <c r="I28" s="106"/>
      <c r="P28" s="106"/>
      <c r="Q28" s="116"/>
      <c r="R28" s="116"/>
      <c r="S28" s="116"/>
      <c r="T28" s="116"/>
      <c r="U28" s="669"/>
      <c r="V28" s="669"/>
      <c r="W28" s="669"/>
      <c r="X28" s="669"/>
      <c r="AA28" s="106"/>
      <c r="AB28" s="106"/>
      <c r="AD28" s="106"/>
      <c r="AE28" s="106"/>
      <c r="AF28" s="106"/>
      <c r="AG28" s="106"/>
      <c r="AH28" s="106"/>
      <c r="AI28" s="106"/>
      <c r="AJ28" s="106"/>
      <c r="AK28" s="106"/>
      <c r="AS28" s="106"/>
      <c r="AT28" s="106"/>
    </row>
    <row r="29" spans="1:46" s="105" customFormat="1" ht="9" customHeight="1">
      <c r="A29" s="110" t="s">
        <v>146</v>
      </c>
      <c r="B29" s="111"/>
      <c r="C29" s="108"/>
      <c r="D29" s="112">
        <v>1</v>
      </c>
      <c r="E29" s="113">
        <v>4</v>
      </c>
      <c r="F29" s="113">
        <v>11</v>
      </c>
      <c r="G29" s="113">
        <v>7</v>
      </c>
      <c r="H29" s="106"/>
      <c r="I29" s="106"/>
      <c r="P29" s="106"/>
      <c r="Q29" s="116"/>
      <c r="R29" s="116"/>
      <c r="S29" s="116"/>
      <c r="T29" s="116"/>
      <c r="U29" s="669"/>
      <c r="V29" s="669"/>
      <c r="AA29" s="106"/>
      <c r="AB29" s="106"/>
      <c r="AD29" s="106"/>
      <c r="AE29" s="106"/>
      <c r="AF29" s="106"/>
      <c r="AG29" s="106"/>
      <c r="AH29" s="106"/>
      <c r="AI29" s="106"/>
      <c r="AJ29" s="106"/>
      <c r="AK29" s="106"/>
      <c r="AS29" s="106"/>
      <c r="AT29" s="106"/>
    </row>
    <row r="30" spans="1:46" s="105" customFormat="1" ht="9" customHeight="1">
      <c r="A30" s="110" t="s">
        <v>147</v>
      </c>
      <c r="B30" s="111"/>
      <c r="C30" s="108"/>
      <c r="D30" s="112">
        <v>30</v>
      </c>
      <c r="E30" s="113">
        <v>15</v>
      </c>
      <c r="F30" s="113">
        <v>346</v>
      </c>
      <c r="G30" s="113">
        <v>78</v>
      </c>
      <c r="H30" s="106"/>
      <c r="I30" s="106"/>
      <c r="P30" s="106"/>
      <c r="Q30" s="116"/>
      <c r="R30" s="116"/>
      <c r="S30" s="116"/>
      <c r="T30" s="116"/>
      <c r="U30" s="669"/>
      <c r="V30" s="669"/>
      <c r="AA30" s="106"/>
      <c r="AB30" s="106"/>
      <c r="AD30" s="106"/>
      <c r="AE30" s="106"/>
      <c r="AF30" s="106"/>
      <c r="AG30" s="106"/>
      <c r="AH30" s="106"/>
      <c r="AI30" s="106"/>
      <c r="AJ30" s="106"/>
      <c r="AK30" s="106"/>
      <c r="AS30" s="106"/>
      <c r="AT30" s="106"/>
    </row>
    <row r="31" spans="1:46" s="105" customFormat="1" ht="9" customHeight="1">
      <c r="A31" s="114" t="s">
        <v>148</v>
      </c>
      <c r="B31" s="111"/>
      <c r="C31" s="108"/>
      <c r="D31" s="112"/>
      <c r="E31" s="113"/>
      <c r="F31" s="113"/>
      <c r="G31" s="113"/>
      <c r="H31" s="106"/>
      <c r="I31" s="106"/>
      <c r="P31" s="106"/>
      <c r="Q31" s="116"/>
      <c r="R31" s="116"/>
      <c r="S31" s="116"/>
      <c r="T31" s="116"/>
      <c r="U31" s="669"/>
      <c r="V31" s="669"/>
      <c r="AA31" s="106"/>
      <c r="AB31" s="106"/>
      <c r="AD31" s="106"/>
      <c r="AE31" s="106"/>
      <c r="AF31" s="106"/>
      <c r="AG31" s="106"/>
      <c r="AH31" s="106"/>
      <c r="AI31" s="106"/>
      <c r="AJ31" s="106"/>
      <c r="AK31" s="106"/>
      <c r="AS31" s="106"/>
      <c r="AT31" s="106"/>
    </row>
    <row r="32" spans="1:46" s="105" customFormat="1" ht="9" customHeight="1">
      <c r="A32" s="110" t="s">
        <v>149</v>
      </c>
      <c r="B32" s="111"/>
      <c r="C32" s="108"/>
      <c r="D32" s="112">
        <v>134</v>
      </c>
      <c r="E32" s="113">
        <v>141</v>
      </c>
      <c r="F32" s="113">
        <v>458</v>
      </c>
      <c r="G32" s="113">
        <v>1072</v>
      </c>
      <c r="H32" s="106"/>
      <c r="I32" s="106"/>
      <c r="P32" s="106"/>
      <c r="Q32" s="116"/>
      <c r="R32" s="116"/>
      <c r="S32" s="116"/>
      <c r="T32" s="116"/>
      <c r="U32" s="669"/>
      <c r="V32" s="669"/>
      <c r="W32" s="669"/>
      <c r="X32" s="669"/>
      <c r="AA32" s="106"/>
      <c r="AB32" s="106"/>
      <c r="AD32" s="106"/>
      <c r="AE32" s="106"/>
      <c r="AF32" s="106"/>
      <c r="AG32" s="106"/>
      <c r="AH32" s="106"/>
      <c r="AI32" s="106"/>
      <c r="AJ32" s="106"/>
      <c r="AK32" s="106"/>
      <c r="AS32" s="106"/>
      <c r="AT32" s="106"/>
    </row>
    <row r="33" spans="1:46" s="105" customFormat="1" ht="9" customHeight="1">
      <c r="A33" s="110" t="s">
        <v>150</v>
      </c>
      <c r="B33" s="111"/>
      <c r="C33" s="108"/>
      <c r="D33" s="112">
        <v>4</v>
      </c>
      <c r="E33" s="113">
        <v>2</v>
      </c>
      <c r="F33" s="113">
        <v>10</v>
      </c>
      <c r="G33" s="113">
        <v>5</v>
      </c>
      <c r="H33" s="106"/>
      <c r="I33" s="106"/>
      <c r="P33" s="106"/>
      <c r="Q33" s="116"/>
      <c r="R33" s="116"/>
      <c r="S33" s="116"/>
      <c r="T33" s="116"/>
      <c r="AA33" s="106"/>
      <c r="AB33" s="106"/>
      <c r="AD33" s="106"/>
      <c r="AE33" s="106"/>
      <c r="AF33" s="106"/>
      <c r="AG33" s="106"/>
      <c r="AH33" s="106"/>
      <c r="AI33" s="106"/>
      <c r="AJ33" s="106"/>
      <c r="AK33" s="106"/>
      <c r="AS33" s="106"/>
      <c r="AT33" s="106"/>
    </row>
    <row r="34" spans="1:46" s="105" customFormat="1" ht="9" customHeight="1">
      <c r="A34" s="115" t="s">
        <v>151</v>
      </c>
      <c r="B34" s="115"/>
      <c r="C34" s="108"/>
      <c r="D34" s="112"/>
      <c r="E34" s="113"/>
      <c r="F34" s="113"/>
      <c r="G34" s="113"/>
      <c r="H34" s="106"/>
      <c r="I34" s="106"/>
      <c r="P34" s="106"/>
      <c r="Q34" s="116"/>
      <c r="R34" s="116"/>
      <c r="S34" s="116"/>
      <c r="T34" s="116"/>
      <c r="AA34" s="106"/>
      <c r="AB34" s="106"/>
      <c r="AD34" s="106"/>
      <c r="AE34" s="106"/>
      <c r="AF34" s="106"/>
      <c r="AG34" s="106"/>
      <c r="AH34" s="106"/>
      <c r="AI34" s="106"/>
      <c r="AJ34" s="106"/>
      <c r="AK34" s="106"/>
      <c r="AS34" s="106"/>
      <c r="AT34" s="106"/>
    </row>
    <row r="35" spans="1:46" s="105" customFormat="1" ht="9" customHeight="1">
      <c r="A35" s="110" t="s">
        <v>152</v>
      </c>
      <c r="B35" s="111"/>
      <c r="C35" s="108"/>
      <c r="D35" s="670">
        <v>0</v>
      </c>
      <c r="E35" s="113">
        <v>2</v>
      </c>
      <c r="F35" s="113">
        <v>3</v>
      </c>
      <c r="G35" s="113">
        <v>1</v>
      </c>
      <c r="H35" s="106"/>
      <c r="I35" s="106"/>
      <c r="P35" s="106"/>
      <c r="Q35" s="116"/>
      <c r="R35" s="116"/>
      <c r="S35" s="116"/>
      <c r="T35" s="116"/>
      <c r="AA35" s="106"/>
      <c r="AB35" s="106"/>
      <c r="AD35" s="106"/>
      <c r="AE35" s="106"/>
      <c r="AF35" s="106"/>
      <c r="AG35" s="106"/>
      <c r="AH35" s="106"/>
      <c r="AI35" s="106"/>
      <c r="AJ35" s="106"/>
      <c r="AK35" s="106"/>
      <c r="AS35" s="106"/>
      <c r="AT35" s="106"/>
    </row>
    <row r="36" spans="1:46" s="105" customFormat="1" ht="9" customHeight="1">
      <c r="A36" s="117"/>
      <c r="C36" s="109"/>
      <c r="D36" s="118"/>
      <c r="E36" s="118"/>
      <c r="F36" s="118"/>
      <c r="G36" s="118"/>
      <c r="H36" s="106"/>
      <c r="I36" s="106"/>
      <c r="AA36" s="106"/>
      <c r="AB36" s="106"/>
      <c r="AD36" s="106"/>
      <c r="AE36" s="106"/>
      <c r="AF36" s="106"/>
      <c r="AG36" s="106"/>
      <c r="AH36" s="106"/>
      <c r="AI36" s="106"/>
      <c r="AJ36" s="106"/>
      <c r="AK36" s="106"/>
      <c r="AS36" s="106"/>
      <c r="AT36" s="106"/>
    </row>
    <row r="37" spans="1:49" s="105" customFormat="1" ht="9" customHeight="1">
      <c r="A37" s="119"/>
      <c r="B37" s="120" t="s">
        <v>153</v>
      </c>
      <c r="C37" s="121"/>
      <c r="D37" s="122">
        <v>1122</v>
      </c>
      <c r="E37" s="122">
        <v>1122</v>
      </c>
      <c r="F37" s="122">
        <v>2956</v>
      </c>
      <c r="G37" s="122">
        <v>4165</v>
      </c>
      <c r="H37" s="106"/>
      <c r="I37" s="106"/>
      <c r="P37" s="106"/>
      <c r="Q37" s="655"/>
      <c r="R37" s="655"/>
      <c r="S37" s="655"/>
      <c r="T37" s="655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V37" s="106"/>
      <c r="AW37" s="106"/>
    </row>
    <row r="38" spans="1:49" s="105" customFormat="1" ht="9" customHeight="1">
      <c r="A38" s="119"/>
      <c r="B38" s="106"/>
      <c r="C38" s="123"/>
      <c r="D38" s="122"/>
      <c r="E38" s="122"/>
      <c r="F38" s="122"/>
      <c r="G38" s="122"/>
      <c r="H38" s="106"/>
      <c r="I38" s="106"/>
      <c r="P38" s="106"/>
      <c r="Q38" s="106"/>
      <c r="R38" s="106"/>
      <c r="S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V38" s="106"/>
      <c r="AW38" s="106"/>
    </row>
    <row r="39" spans="1:49" s="105" customFormat="1" ht="9.75" customHeight="1">
      <c r="A39" s="117"/>
      <c r="C39" s="108"/>
      <c r="D39" s="118"/>
      <c r="E39" s="118"/>
      <c r="F39" s="118"/>
      <c r="G39" s="118"/>
      <c r="H39" s="106"/>
      <c r="I39" s="106"/>
      <c r="P39" s="106"/>
      <c r="Q39" s="106"/>
      <c r="R39" s="106"/>
      <c r="S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V39" s="106"/>
      <c r="AW39" s="106"/>
    </row>
    <row r="40" spans="1:11" ht="6.75" customHeight="1">
      <c r="A40" s="105"/>
      <c r="C40" s="105"/>
      <c r="D40" s="105"/>
      <c r="E40" s="105"/>
      <c r="F40" s="105"/>
      <c r="G40" s="105"/>
      <c r="J40" s="105"/>
      <c r="K40" s="105"/>
    </row>
    <row r="41" spans="13:21" s="107" customFormat="1" ht="10.5" customHeight="1">
      <c r="M41" s="797" t="s">
        <v>510</v>
      </c>
      <c r="N41" s="797"/>
      <c r="O41" s="797"/>
      <c r="P41" s="797"/>
      <c r="Q41" s="797"/>
      <c r="R41" s="797"/>
      <c r="S41" s="797"/>
      <c r="T41" s="797"/>
      <c r="U41" s="797"/>
    </row>
    <row r="42" spans="1:19" ht="6.75" customHeight="1">
      <c r="A42" s="105"/>
      <c r="C42" s="105"/>
      <c r="D42" s="105"/>
      <c r="E42" s="105"/>
      <c r="F42" s="105"/>
      <c r="G42" s="105"/>
      <c r="R42" s="105"/>
      <c r="S42" s="105"/>
    </row>
    <row r="43" spans="1:26" ht="9.75" customHeight="1">
      <c r="A43" s="105"/>
      <c r="C43" s="105"/>
      <c r="D43" s="105"/>
      <c r="E43" s="105"/>
      <c r="F43" s="105"/>
      <c r="M43" s="782" t="s">
        <v>154</v>
      </c>
      <c r="N43" s="783"/>
      <c r="O43" s="826" t="s">
        <v>155</v>
      </c>
      <c r="P43" s="794" t="s">
        <v>156</v>
      </c>
      <c r="Q43" s="124" t="s">
        <v>157</v>
      </c>
      <c r="R43" s="124"/>
      <c r="S43" s="124"/>
      <c r="T43" s="124"/>
      <c r="U43" s="124"/>
      <c r="V43" s="105"/>
      <c r="Z43" s="125"/>
    </row>
    <row r="44" spans="1:22" ht="9.75" customHeight="1">
      <c r="A44" s="105"/>
      <c r="C44" s="105"/>
      <c r="D44" s="105"/>
      <c r="E44" s="105"/>
      <c r="F44" s="105"/>
      <c r="M44" s="823"/>
      <c r="N44" s="785"/>
      <c r="O44" s="828"/>
      <c r="P44" s="795"/>
      <c r="Q44" s="802" t="s">
        <v>158</v>
      </c>
      <c r="R44" s="802" t="s">
        <v>159</v>
      </c>
      <c r="S44" s="794" t="s">
        <v>160</v>
      </c>
      <c r="T44" s="802" t="s">
        <v>161</v>
      </c>
      <c r="U44" s="805" t="s">
        <v>162</v>
      </c>
      <c r="V44" s="105"/>
    </row>
    <row r="45" spans="1:22" ht="9.75" customHeight="1">
      <c r="A45" s="105"/>
      <c r="C45" s="105"/>
      <c r="D45" s="105"/>
      <c r="E45" s="105"/>
      <c r="F45" s="105"/>
      <c r="M45" s="823"/>
      <c r="N45" s="785"/>
      <c r="O45" s="828"/>
      <c r="P45" s="795"/>
      <c r="Q45" s="803"/>
      <c r="R45" s="803"/>
      <c r="S45" s="795"/>
      <c r="T45" s="803"/>
      <c r="U45" s="806"/>
      <c r="V45" s="105"/>
    </row>
    <row r="46" spans="1:22" ht="9.75" customHeight="1">
      <c r="A46" s="105"/>
      <c r="C46" s="105"/>
      <c r="D46" s="105"/>
      <c r="E46" s="105"/>
      <c r="F46" s="105"/>
      <c r="M46" s="786"/>
      <c r="N46" s="787"/>
      <c r="O46" s="827"/>
      <c r="P46" s="796"/>
      <c r="Q46" s="804"/>
      <c r="R46" s="804"/>
      <c r="S46" s="796"/>
      <c r="T46" s="804"/>
      <c r="U46" s="807"/>
      <c r="V46" s="105"/>
    </row>
    <row r="47" spans="1:21" ht="6" customHeight="1">
      <c r="A47" s="105"/>
      <c r="C47" s="105"/>
      <c r="D47" s="105"/>
      <c r="E47" s="105"/>
      <c r="F47" s="105"/>
      <c r="M47" s="126"/>
      <c r="N47" s="127"/>
      <c r="O47" s="128"/>
      <c r="P47" s="126"/>
      <c r="Q47" s="115"/>
      <c r="R47" s="129"/>
      <c r="S47" s="128"/>
      <c r="T47" s="126"/>
      <c r="U47" s="126"/>
    </row>
    <row r="48" spans="13:22" s="105" customFormat="1" ht="9" customHeight="1">
      <c r="M48" s="130" t="s">
        <v>158</v>
      </c>
      <c r="N48" s="131"/>
      <c r="O48" s="132">
        <v>27926</v>
      </c>
      <c r="P48" s="133">
        <v>47.25851215054491</v>
      </c>
      <c r="Q48" s="134">
        <v>19377</v>
      </c>
      <c r="R48" s="134">
        <v>4858</v>
      </c>
      <c r="S48" s="134">
        <v>350</v>
      </c>
      <c r="T48" s="134">
        <v>6</v>
      </c>
      <c r="U48" s="134">
        <v>3335</v>
      </c>
      <c r="V48" s="135"/>
    </row>
    <row r="49" spans="13:22" s="105" customFormat="1" ht="9" customHeight="1">
      <c r="M49" s="130" t="s">
        <v>159</v>
      </c>
      <c r="N49" s="131"/>
      <c r="O49" s="132">
        <v>11505</v>
      </c>
      <c r="P49" s="133">
        <v>19.46964056048196</v>
      </c>
      <c r="Q49" s="134">
        <v>4603</v>
      </c>
      <c r="R49" s="134">
        <v>4887</v>
      </c>
      <c r="S49" s="134">
        <v>205</v>
      </c>
      <c r="T49" s="134">
        <v>9</v>
      </c>
      <c r="U49" s="134">
        <v>1801</v>
      </c>
      <c r="V49" s="135"/>
    </row>
    <row r="50" spans="13:22" s="105" customFormat="1" ht="9" customHeight="1">
      <c r="M50" s="130" t="s">
        <v>163</v>
      </c>
      <c r="N50" s="131"/>
      <c r="O50" s="132">
        <v>673</v>
      </c>
      <c r="P50" s="133">
        <v>1.1389020510390577</v>
      </c>
      <c r="Q50" s="134">
        <v>182</v>
      </c>
      <c r="R50" s="134">
        <v>105</v>
      </c>
      <c r="S50" s="134">
        <v>320</v>
      </c>
      <c r="T50" s="136">
        <v>3</v>
      </c>
      <c r="U50" s="134">
        <v>63</v>
      </c>
      <c r="V50" s="135"/>
    </row>
    <row r="51" spans="13:25" s="105" customFormat="1" ht="9" customHeight="1">
      <c r="M51" s="130" t="s">
        <v>161</v>
      </c>
      <c r="N51" s="131"/>
      <c r="O51" s="132">
        <v>42</v>
      </c>
      <c r="P51" s="133">
        <v>0.07107561091179855</v>
      </c>
      <c r="Q51" s="134">
        <v>5</v>
      </c>
      <c r="R51" s="134">
        <v>11</v>
      </c>
      <c r="S51" s="137">
        <v>6</v>
      </c>
      <c r="T51" s="134">
        <v>8</v>
      </c>
      <c r="U51" s="134">
        <v>12</v>
      </c>
      <c r="V51" s="135"/>
      <c r="Y51" s="107"/>
    </row>
    <row r="52" spans="13:22" s="105" customFormat="1" ht="9" customHeight="1">
      <c r="M52" s="130" t="s">
        <v>164</v>
      </c>
      <c r="N52" s="131"/>
      <c r="O52" s="132">
        <v>18946</v>
      </c>
      <c r="P52" s="133">
        <v>32.06186962702227</v>
      </c>
      <c r="Q52" s="134">
        <v>5659</v>
      </c>
      <c r="R52" s="134">
        <v>3004</v>
      </c>
      <c r="S52" s="134">
        <v>247</v>
      </c>
      <c r="T52" s="134">
        <v>17</v>
      </c>
      <c r="U52" s="134">
        <v>10019</v>
      </c>
      <c r="V52" s="135"/>
    </row>
    <row r="53" spans="7:25" s="105" customFormat="1" ht="6" customHeight="1">
      <c r="G53" s="106"/>
      <c r="H53" s="106"/>
      <c r="I53" s="106"/>
      <c r="J53" s="106"/>
      <c r="K53" s="106"/>
      <c r="L53" s="106"/>
      <c r="M53" s="115"/>
      <c r="N53" s="138"/>
      <c r="O53" s="139"/>
      <c r="P53" s="133"/>
      <c r="Q53" s="139"/>
      <c r="R53" s="139"/>
      <c r="S53" s="139"/>
      <c r="T53" s="139"/>
      <c r="U53" s="134"/>
      <c r="V53" s="135"/>
      <c r="W53" s="106"/>
      <c r="X53" s="106"/>
      <c r="Y53" s="106"/>
    </row>
    <row r="54" spans="13:22" s="119" customFormat="1" ht="9.75" customHeight="1">
      <c r="M54" s="120" t="s">
        <v>153</v>
      </c>
      <c r="N54" s="121"/>
      <c r="O54" s="140">
        <v>59092</v>
      </c>
      <c r="P54" s="141">
        <v>100</v>
      </c>
      <c r="Q54" s="140">
        <v>29826</v>
      </c>
      <c r="R54" s="140">
        <v>12865</v>
      </c>
      <c r="S54" s="140">
        <v>1128</v>
      </c>
      <c r="T54" s="140">
        <v>43</v>
      </c>
      <c r="U54" s="140">
        <v>15230</v>
      </c>
      <c r="V54" s="135"/>
    </row>
    <row r="55" spans="7:25" s="105" customFormat="1" ht="6" customHeight="1">
      <c r="G55" s="106"/>
      <c r="H55" s="106"/>
      <c r="I55" s="106"/>
      <c r="J55" s="106"/>
      <c r="K55" s="106"/>
      <c r="L55" s="106"/>
      <c r="M55" s="115"/>
      <c r="N55" s="138"/>
      <c r="O55" s="139"/>
      <c r="P55" s="126"/>
      <c r="Q55" s="115"/>
      <c r="R55" s="126"/>
      <c r="S55" s="115"/>
      <c r="T55" s="115"/>
      <c r="U55" s="126"/>
      <c r="V55" s="106"/>
      <c r="W55" s="106"/>
      <c r="X55" s="106"/>
      <c r="Y55" s="106"/>
    </row>
    <row r="56" spans="13:21" s="105" customFormat="1" ht="9" customHeight="1">
      <c r="M56" s="115" t="s">
        <v>165</v>
      </c>
      <c r="N56" s="138"/>
      <c r="O56" s="139"/>
      <c r="P56" s="115"/>
      <c r="Q56" s="139"/>
      <c r="R56" s="139"/>
      <c r="S56" s="139"/>
      <c r="T56" s="139"/>
      <c r="U56" s="139"/>
    </row>
    <row r="57" spans="13:21" s="105" customFormat="1" ht="9" customHeight="1">
      <c r="M57" s="115" t="s">
        <v>166</v>
      </c>
      <c r="N57" s="138"/>
      <c r="O57" s="142">
        <v>100</v>
      </c>
      <c r="P57" s="143"/>
      <c r="Q57" s="133">
        <v>50.47383740607866</v>
      </c>
      <c r="R57" s="133">
        <v>21.77113653286401</v>
      </c>
      <c r="S57" s="133">
        <v>1.9088878359168753</v>
      </c>
      <c r="T57" s="133">
        <v>0.07276788736207947</v>
      </c>
      <c r="U57" s="133">
        <v>25.77337033777838</v>
      </c>
    </row>
    <row r="58" spans="22:40" s="107" customFormat="1" ht="9" customHeight="1"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</row>
    <row r="59" spans="21:41" s="107" customFormat="1" ht="12.75" customHeight="1">
      <c r="U59" s="144"/>
      <c r="V59" s="779" t="s">
        <v>511</v>
      </c>
      <c r="W59" s="780"/>
      <c r="X59" s="780"/>
      <c r="Y59" s="780"/>
      <c r="Z59" s="780"/>
      <c r="AA59" s="780"/>
      <c r="AB59" s="780"/>
      <c r="AC59" s="780"/>
      <c r="AF59" s="779" t="s">
        <v>512</v>
      </c>
      <c r="AG59" s="780"/>
      <c r="AH59" s="780"/>
      <c r="AI59" s="780"/>
      <c r="AJ59" s="780"/>
      <c r="AK59" s="780"/>
      <c r="AL59" s="780"/>
      <c r="AM59" s="780"/>
      <c r="AN59" s="780"/>
      <c r="AO59" s="106"/>
    </row>
    <row r="60" spans="14:43" s="145" customFormat="1" ht="10.5" customHeight="1">
      <c r="N60" s="146"/>
      <c r="O60" s="146"/>
      <c r="T60" s="106"/>
      <c r="U60" s="106"/>
      <c r="V60" s="780"/>
      <c r="W60" s="780"/>
      <c r="X60" s="780"/>
      <c r="Y60" s="780"/>
      <c r="Z60" s="780"/>
      <c r="AA60" s="780"/>
      <c r="AB60" s="780"/>
      <c r="AC60" s="780"/>
      <c r="AD60" s="107"/>
      <c r="AE60" s="107"/>
      <c r="AF60" s="780"/>
      <c r="AG60" s="780"/>
      <c r="AH60" s="780"/>
      <c r="AI60" s="780"/>
      <c r="AJ60" s="780"/>
      <c r="AK60" s="780"/>
      <c r="AL60" s="780"/>
      <c r="AM60" s="780"/>
      <c r="AN60" s="780"/>
      <c r="AO60" s="147"/>
      <c r="AP60" s="106"/>
      <c r="AQ60" s="106"/>
    </row>
    <row r="61" spans="20:43" s="105" customFormat="1" ht="6" customHeight="1">
      <c r="T61" s="106"/>
      <c r="U61" s="106"/>
      <c r="AD61" s="106"/>
      <c r="AE61" s="106"/>
      <c r="AO61" s="147"/>
      <c r="AP61" s="106"/>
      <c r="AQ61" s="106"/>
    </row>
    <row r="62" spans="20:43" s="105" customFormat="1" ht="9" customHeight="1">
      <c r="T62" s="106"/>
      <c r="U62" s="106"/>
      <c r="V62" s="782" t="s">
        <v>167</v>
      </c>
      <c r="W62" s="782"/>
      <c r="X62" s="783"/>
      <c r="Y62" s="798" t="s">
        <v>155</v>
      </c>
      <c r="Z62" s="794" t="s">
        <v>168</v>
      </c>
      <c r="AA62" s="824" t="s">
        <v>169</v>
      </c>
      <c r="AB62" s="825"/>
      <c r="AC62" s="825"/>
      <c r="AD62" s="106"/>
      <c r="AE62" s="106"/>
      <c r="AF62" s="782" t="s">
        <v>170</v>
      </c>
      <c r="AG62" s="782"/>
      <c r="AH62" s="782"/>
      <c r="AI62" s="782"/>
      <c r="AJ62" s="783"/>
      <c r="AK62" s="788"/>
      <c r="AL62" s="789"/>
      <c r="AM62" s="788"/>
      <c r="AN62" s="792"/>
      <c r="AO62" s="106"/>
      <c r="AP62" s="106"/>
      <c r="AQ62" s="106"/>
    </row>
    <row r="63" spans="20:43" s="105" customFormat="1" ht="9" customHeight="1">
      <c r="T63" s="106"/>
      <c r="U63" s="106"/>
      <c r="V63" s="784"/>
      <c r="W63" s="784"/>
      <c r="X63" s="785"/>
      <c r="Y63" s="818"/>
      <c r="Z63" s="795"/>
      <c r="AA63" s="826" t="s">
        <v>171</v>
      </c>
      <c r="AB63" s="794" t="s">
        <v>172</v>
      </c>
      <c r="AC63" s="805" t="s">
        <v>173</v>
      </c>
      <c r="AD63" s="106"/>
      <c r="AE63" s="106"/>
      <c r="AF63" s="784"/>
      <c r="AG63" s="784"/>
      <c r="AH63" s="784"/>
      <c r="AI63" s="784"/>
      <c r="AJ63" s="785"/>
      <c r="AK63" s="790"/>
      <c r="AL63" s="791"/>
      <c r="AM63" s="790"/>
      <c r="AN63" s="793"/>
      <c r="AO63" s="106"/>
      <c r="AP63" s="106"/>
      <c r="AQ63" s="106"/>
    </row>
    <row r="64" spans="20:43" s="105" customFormat="1" ht="9" customHeight="1">
      <c r="T64" s="106"/>
      <c r="U64" s="106"/>
      <c r="V64" s="786"/>
      <c r="W64" s="786"/>
      <c r="X64" s="787"/>
      <c r="Y64" s="799"/>
      <c r="Z64" s="796"/>
      <c r="AA64" s="827"/>
      <c r="AB64" s="796"/>
      <c r="AC64" s="807"/>
      <c r="AD64" s="106"/>
      <c r="AE64" s="106"/>
      <c r="AF64" s="786"/>
      <c r="AG64" s="786"/>
      <c r="AH64" s="786"/>
      <c r="AI64" s="786"/>
      <c r="AJ64" s="787"/>
      <c r="AK64" s="149" t="s">
        <v>65</v>
      </c>
      <c r="AL64" s="150" t="s">
        <v>174</v>
      </c>
      <c r="AM64" s="150" t="s">
        <v>65</v>
      </c>
      <c r="AN64" s="148" t="s">
        <v>174</v>
      </c>
      <c r="AO64" s="106"/>
      <c r="AP64" s="151"/>
      <c r="AQ64" s="106"/>
    </row>
    <row r="65" spans="20:43" s="105" customFormat="1" ht="6" customHeight="1">
      <c r="T65" s="106"/>
      <c r="U65" s="106"/>
      <c r="V65" s="115"/>
      <c r="W65" s="152"/>
      <c r="X65" s="138"/>
      <c r="Y65" s="153"/>
      <c r="Z65" s="126"/>
      <c r="AA65" s="115"/>
      <c r="AB65" s="115"/>
      <c r="AC65" s="153"/>
      <c r="AD65" s="106"/>
      <c r="AE65" s="106"/>
      <c r="AF65" s="115"/>
      <c r="AG65" s="115"/>
      <c r="AH65" s="115"/>
      <c r="AI65" s="115"/>
      <c r="AJ65" s="138"/>
      <c r="AK65" s="115"/>
      <c r="AL65" s="115"/>
      <c r="AM65" s="115"/>
      <c r="AN65" s="126"/>
      <c r="AO65" s="106"/>
      <c r="AP65" s="106"/>
      <c r="AQ65" s="106"/>
    </row>
    <row r="66" spans="20:43" s="105" customFormat="1" ht="9.75" customHeight="1">
      <c r="T66" s="106"/>
      <c r="U66" s="106"/>
      <c r="V66" s="110" t="s">
        <v>171</v>
      </c>
      <c r="W66" s="131"/>
      <c r="X66" s="134"/>
      <c r="Y66" s="132">
        <v>45138</v>
      </c>
      <c r="Z66" s="154">
        <v>76.38597441278007</v>
      </c>
      <c r="AA66" s="134">
        <v>39638</v>
      </c>
      <c r="AB66" s="134">
        <v>137</v>
      </c>
      <c r="AC66" s="134">
        <v>5363</v>
      </c>
      <c r="AD66" s="106"/>
      <c r="AE66" s="106"/>
      <c r="AF66" s="115"/>
      <c r="AG66" s="115" t="s">
        <v>175</v>
      </c>
      <c r="AH66" s="110" t="s">
        <v>176</v>
      </c>
      <c r="AI66" s="156"/>
      <c r="AJ66" s="153"/>
      <c r="AK66" s="132">
        <v>111</v>
      </c>
      <c r="AL66" s="157">
        <v>0.1878426859811819</v>
      </c>
      <c r="AM66" s="134">
        <v>670</v>
      </c>
      <c r="AN66" s="158">
        <v>1.133825221688215</v>
      </c>
      <c r="AO66" s="106"/>
      <c r="AP66" s="106"/>
      <c r="AQ66" s="106"/>
    </row>
    <row r="67" spans="20:43" s="105" customFormat="1" ht="9.75" customHeight="1">
      <c r="T67" s="106"/>
      <c r="U67" s="106"/>
      <c r="V67" s="110" t="s">
        <v>177</v>
      </c>
      <c r="W67" s="131"/>
      <c r="X67" s="134"/>
      <c r="Y67" s="132">
        <v>925</v>
      </c>
      <c r="Z67" s="154">
        <v>1.565355716509849</v>
      </c>
      <c r="AA67" s="134">
        <v>211</v>
      </c>
      <c r="AB67" s="134">
        <v>129</v>
      </c>
      <c r="AC67" s="134">
        <v>585</v>
      </c>
      <c r="AD67" s="106"/>
      <c r="AE67" s="106"/>
      <c r="AF67" s="115">
        <v>20</v>
      </c>
      <c r="AG67" s="115" t="s">
        <v>178</v>
      </c>
      <c r="AH67" s="155" t="s">
        <v>179</v>
      </c>
      <c r="AI67" s="156"/>
      <c r="AJ67" s="153"/>
      <c r="AK67" s="132">
        <v>3757</v>
      </c>
      <c r="AL67" s="157">
        <v>6.357882623705408</v>
      </c>
      <c r="AM67" s="134">
        <v>8191</v>
      </c>
      <c r="AN67" s="158">
        <v>13.861436404250998</v>
      </c>
      <c r="AO67" s="106"/>
      <c r="AP67" s="106"/>
      <c r="AQ67" s="106"/>
    </row>
    <row r="68" spans="20:43" s="105" customFormat="1" ht="9.75" customHeight="1">
      <c r="T68" s="106"/>
      <c r="U68" s="106"/>
      <c r="V68" s="110" t="s">
        <v>180</v>
      </c>
      <c r="W68" s="131"/>
      <c r="X68" s="134"/>
      <c r="Y68" s="132">
        <v>13029</v>
      </c>
      <c r="Z68" s="154">
        <v>22.04866987071008</v>
      </c>
      <c r="AA68" s="134">
        <v>5454</v>
      </c>
      <c r="AB68" s="134">
        <v>304</v>
      </c>
      <c r="AC68" s="134">
        <v>7271</v>
      </c>
      <c r="AD68" s="106"/>
      <c r="AE68" s="106"/>
      <c r="AF68" s="115">
        <v>25</v>
      </c>
      <c r="AG68" s="115" t="s">
        <v>178</v>
      </c>
      <c r="AH68" s="155" t="s">
        <v>181</v>
      </c>
      <c r="AI68" s="156"/>
      <c r="AJ68" s="153"/>
      <c r="AK68" s="132">
        <v>13432</v>
      </c>
      <c r="AL68" s="157">
        <v>22.73065728017329</v>
      </c>
      <c r="AM68" s="134">
        <v>17971</v>
      </c>
      <c r="AN68" s="158">
        <v>30.411900087998376</v>
      </c>
      <c r="AO68" s="106"/>
      <c r="AP68" s="106"/>
      <c r="AQ68" s="106"/>
    </row>
    <row r="69" spans="20:43" s="105" customFormat="1" ht="9.75" customHeight="1">
      <c r="T69" s="106"/>
      <c r="U69" s="106"/>
      <c r="V69" s="115"/>
      <c r="W69" s="153"/>
      <c r="X69" s="159"/>
      <c r="Y69" s="134"/>
      <c r="Z69" s="160"/>
      <c r="AA69" s="139"/>
      <c r="AB69" s="139"/>
      <c r="AC69" s="139"/>
      <c r="AD69" s="106"/>
      <c r="AE69" s="106"/>
      <c r="AF69" s="115">
        <v>30</v>
      </c>
      <c r="AG69" s="115" t="s">
        <v>178</v>
      </c>
      <c r="AH69" s="155" t="s">
        <v>182</v>
      </c>
      <c r="AI69" s="156"/>
      <c r="AJ69" s="153"/>
      <c r="AK69" s="132">
        <v>23731</v>
      </c>
      <c r="AL69" s="157">
        <v>40.15941244161646</v>
      </c>
      <c r="AM69" s="134">
        <v>19447</v>
      </c>
      <c r="AN69" s="158">
        <v>32.90970012861301</v>
      </c>
      <c r="AO69" s="106"/>
      <c r="AP69" s="106"/>
      <c r="AQ69" s="106"/>
    </row>
    <row r="70" spans="20:46" s="105" customFormat="1" ht="9.75" customHeight="1">
      <c r="T70" s="106"/>
      <c r="U70" s="106"/>
      <c r="V70" s="119"/>
      <c r="W70" s="120" t="s">
        <v>153</v>
      </c>
      <c r="X70" s="159">
        <v>56728</v>
      </c>
      <c r="Y70" s="161">
        <v>59092</v>
      </c>
      <c r="Z70" s="162">
        <v>100</v>
      </c>
      <c r="AA70" s="140">
        <v>45303</v>
      </c>
      <c r="AB70" s="140">
        <v>570</v>
      </c>
      <c r="AC70" s="140">
        <v>13219</v>
      </c>
      <c r="AD70" s="106"/>
      <c r="AE70" s="106"/>
      <c r="AF70" s="115">
        <v>40</v>
      </c>
      <c r="AG70" s="115" t="s">
        <v>183</v>
      </c>
      <c r="AH70" s="155" t="s">
        <v>184</v>
      </c>
      <c r="AI70" s="156"/>
      <c r="AJ70" s="153"/>
      <c r="AK70" s="132">
        <v>10857</v>
      </c>
      <c r="AL70" s="157">
        <v>18.373045420699924</v>
      </c>
      <c r="AM70" s="134">
        <v>8096</v>
      </c>
      <c r="AN70" s="158">
        <v>13.700670141474312</v>
      </c>
      <c r="AO70" s="106"/>
      <c r="AP70" s="106"/>
      <c r="AQ70" s="106"/>
      <c r="AS70" s="106"/>
      <c r="AT70" s="106"/>
    </row>
    <row r="71" spans="20:46" s="105" customFormat="1" ht="9.75" customHeight="1">
      <c r="T71" s="106"/>
      <c r="U71" s="106"/>
      <c r="V71" s="115"/>
      <c r="W71" s="153"/>
      <c r="X71" s="138"/>
      <c r="Y71" s="153"/>
      <c r="Z71" s="126"/>
      <c r="AA71" s="115"/>
      <c r="AB71" s="115"/>
      <c r="AC71" s="115"/>
      <c r="AD71" s="106"/>
      <c r="AE71" s="106"/>
      <c r="AF71" s="115">
        <v>50</v>
      </c>
      <c r="AG71" s="115" t="s">
        <v>183</v>
      </c>
      <c r="AH71" s="155" t="s">
        <v>185</v>
      </c>
      <c r="AI71" s="156"/>
      <c r="AJ71" s="153"/>
      <c r="AK71" s="132">
        <v>4681</v>
      </c>
      <c r="AL71" s="157">
        <v>7.921546063764977</v>
      </c>
      <c r="AM71" s="134">
        <v>3553</v>
      </c>
      <c r="AN71" s="158">
        <v>6.012658227848101</v>
      </c>
      <c r="AO71" s="106"/>
      <c r="AP71" s="106"/>
      <c r="AQ71" s="106"/>
      <c r="AS71" s="106"/>
      <c r="AT71" s="106"/>
    </row>
    <row r="72" spans="20:46" s="105" customFormat="1" ht="9.75" customHeight="1">
      <c r="T72" s="106"/>
      <c r="U72" s="106"/>
      <c r="V72" s="115" t="s">
        <v>186</v>
      </c>
      <c r="W72" s="153"/>
      <c r="X72" s="138"/>
      <c r="Y72" s="153"/>
      <c r="Z72" s="126"/>
      <c r="AA72" s="115"/>
      <c r="AB72" s="115"/>
      <c r="AC72" s="115"/>
      <c r="AD72" s="106"/>
      <c r="AE72" s="106"/>
      <c r="AF72" s="115">
        <v>60</v>
      </c>
      <c r="AG72" s="110" t="s">
        <v>187</v>
      </c>
      <c r="AH72" s="163"/>
      <c r="AI72" s="110"/>
      <c r="AJ72" s="153"/>
      <c r="AK72" s="132">
        <v>2523</v>
      </c>
      <c r="AL72" s="157">
        <v>4.269613484058755</v>
      </c>
      <c r="AM72" s="134">
        <v>1164</v>
      </c>
      <c r="AN72" s="158">
        <v>1.9698097881269885</v>
      </c>
      <c r="AO72" s="106"/>
      <c r="AP72" s="106"/>
      <c r="AQ72" s="106"/>
      <c r="AS72" s="106"/>
      <c r="AT72" s="106"/>
    </row>
    <row r="73" spans="20:46" s="105" customFormat="1" ht="9.75" customHeight="1">
      <c r="T73" s="106"/>
      <c r="U73" s="106"/>
      <c r="V73" s="115" t="s">
        <v>188</v>
      </c>
      <c r="W73" s="153"/>
      <c r="X73" s="164"/>
      <c r="Y73" s="165"/>
      <c r="Z73" s="166"/>
      <c r="AA73" s="167"/>
      <c r="AB73" s="167"/>
      <c r="AC73" s="168"/>
      <c r="AD73" s="106"/>
      <c r="AE73" s="106"/>
      <c r="AF73" s="115"/>
      <c r="AG73" s="115"/>
      <c r="AH73" s="115"/>
      <c r="AI73" s="115"/>
      <c r="AJ73" s="138"/>
      <c r="AK73" s="139"/>
      <c r="AL73" s="169"/>
      <c r="AM73" s="139"/>
      <c r="AN73" s="170"/>
      <c r="AO73" s="106"/>
      <c r="AP73" s="106"/>
      <c r="AQ73" s="106"/>
      <c r="AS73" s="106"/>
      <c r="AT73" s="106"/>
    </row>
    <row r="74" spans="20:46" s="105" customFormat="1" ht="9.75" customHeight="1">
      <c r="T74" s="106"/>
      <c r="U74" s="106"/>
      <c r="V74" s="115" t="s">
        <v>189</v>
      </c>
      <c r="W74" s="153"/>
      <c r="X74" s="164"/>
      <c r="Y74" s="171">
        <v>100</v>
      </c>
      <c r="Z74" s="126"/>
      <c r="AA74" s="172">
        <v>76.66520002707642</v>
      </c>
      <c r="AB74" s="172">
        <v>0.9645975766601232</v>
      </c>
      <c r="AC74" s="172">
        <v>22.370202396263455</v>
      </c>
      <c r="AD74" s="106"/>
      <c r="AE74" s="106"/>
      <c r="AF74" s="115"/>
      <c r="AG74" s="781" t="s">
        <v>190</v>
      </c>
      <c r="AH74" s="781"/>
      <c r="AI74" s="781"/>
      <c r="AJ74" s="173"/>
      <c r="AK74" s="174">
        <v>59092</v>
      </c>
      <c r="AL74" s="174">
        <v>100</v>
      </c>
      <c r="AM74" s="174">
        <v>59092</v>
      </c>
      <c r="AN74" s="174">
        <v>100</v>
      </c>
      <c r="AP74" s="106"/>
      <c r="AQ74" s="106"/>
      <c r="AS74" s="106"/>
      <c r="AT74" s="106"/>
    </row>
    <row r="75" spans="21:46" s="105" customFormat="1" ht="9" customHeight="1"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M75" s="106"/>
      <c r="AQ75" s="106"/>
      <c r="AR75" s="106"/>
      <c r="AS75" s="106"/>
      <c r="AT75" s="106"/>
    </row>
    <row r="76" spans="22:47" s="105" customFormat="1" ht="9" customHeight="1">
      <c r="V76" s="105" t="s">
        <v>191</v>
      </c>
      <c r="AJ76" s="106"/>
      <c r="AK76" s="147"/>
      <c r="AL76" s="147"/>
      <c r="AM76" s="106"/>
      <c r="AN76" s="106"/>
      <c r="AQ76" s="106"/>
      <c r="AR76" s="106"/>
      <c r="AS76" s="106"/>
      <c r="AT76" s="106"/>
      <c r="AU76" s="107"/>
    </row>
    <row r="77" spans="22:47" s="105" customFormat="1" ht="9" customHeight="1">
      <c r="V77" s="175" t="s">
        <v>192</v>
      </c>
      <c r="AJ77" s="106"/>
      <c r="AK77" s="176"/>
      <c r="AL77" s="176"/>
      <c r="AM77" s="106"/>
      <c r="AN77" s="106"/>
      <c r="AQ77" s="106"/>
      <c r="AR77" s="106"/>
      <c r="AS77" s="106"/>
      <c r="AT77" s="106"/>
      <c r="AU77" s="107"/>
    </row>
    <row r="78" spans="22:48" s="107" customFormat="1" ht="6.75" customHeight="1">
      <c r="V78" s="17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76"/>
      <c r="AL78" s="176"/>
      <c r="AM78" s="105"/>
      <c r="AN78" s="105"/>
      <c r="AU78" s="177"/>
      <c r="AV78" s="178"/>
    </row>
    <row r="79" spans="19:48" s="107" customFormat="1" ht="10.5" customHeight="1">
      <c r="S79" s="179"/>
      <c r="AK79" s="176"/>
      <c r="AL79" s="176"/>
      <c r="AU79" s="177"/>
      <c r="AV79" s="178"/>
    </row>
    <row r="80" spans="36:47" s="105" customFormat="1" ht="6" customHeight="1">
      <c r="AJ80" s="106"/>
      <c r="AK80" s="176"/>
      <c r="AL80" s="176"/>
      <c r="AM80" s="106"/>
      <c r="AN80" s="106"/>
      <c r="AO80" s="106"/>
      <c r="AP80" s="106"/>
      <c r="AQ80" s="106"/>
      <c r="AR80" s="106"/>
      <c r="AS80" s="106"/>
      <c r="AT80" s="106"/>
      <c r="AU80" s="177"/>
    </row>
    <row r="81" spans="36:45" s="105" customFormat="1" ht="9.75" customHeight="1">
      <c r="AJ81" s="106"/>
      <c r="AK81" s="176"/>
      <c r="AL81" s="176"/>
      <c r="AM81" s="106"/>
      <c r="AN81" s="106"/>
      <c r="AO81" s="106"/>
      <c r="AP81" s="106"/>
      <c r="AQ81" s="106"/>
      <c r="AR81" s="106"/>
      <c r="AS81" s="106"/>
    </row>
    <row r="82" spans="36:45" s="105" customFormat="1" ht="10.5" customHeight="1">
      <c r="AJ82" s="106"/>
      <c r="AK82" s="176"/>
      <c r="AL82" s="176"/>
      <c r="AM82" s="106"/>
      <c r="AN82" s="106"/>
      <c r="AO82" s="106"/>
      <c r="AP82" s="106"/>
      <c r="AQ82" s="106"/>
      <c r="AR82" s="106"/>
      <c r="AS82" s="106"/>
    </row>
    <row r="83" spans="36:45" s="105" customFormat="1" ht="10.5" customHeight="1">
      <c r="AJ83" s="106"/>
      <c r="AK83" s="176"/>
      <c r="AL83" s="176"/>
      <c r="AM83" s="106"/>
      <c r="AN83" s="106"/>
      <c r="AO83" s="106"/>
      <c r="AP83" s="106"/>
      <c r="AQ83" s="106"/>
      <c r="AR83" s="106"/>
      <c r="AS83" s="106"/>
    </row>
    <row r="84" spans="36:45" s="105" customFormat="1" ht="6" customHeight="1">
      <c r="AJ84" s="106"/>
      <c r="AK84" s="108"/>
      <c r="AL84" s="108"/>
      <c r="AM84" s="106"/>
      <c r="AN84" s="106"/>
      <c r="AO84" s="106"/>
      <c r="AP84" s="106"/>
      <c r="AQ84" s="106"/>
      <c r="AR84" s="106"/>
      <c r="AS84" s="106"/>
    </row>
    <row r="85" spans="36:40" s="105" customFormat="1" ht="12.75" customHeight="1">
      <c r="AJ85" s="106"/>
      <c r="AK85" s="176"/>
      <c r="AL85" s="176"/>
      <c r="AM85" s="106"/>
      <c r="AN85" s="106"/>
    </row>
    <row r="86" spans="22:45" s="105" customFormat="1" ht="12" customHeight="1">
      <c r="V86" s="180"/>
      <c r="AJ86" s="106"/>
      <c r="AK86" s="147"/>
      <c r="AL86" s="147"/>
      <c r="AM86" s="106"/>
      <c r="AN86" s="106"/>
      <c r="AO86" s="808" t="s">
        <v>531</v>
      </c>
      <c r="AP86" s="809"/>
      <c r="AQ86" s="809"/>
      <c r="AR86" s="809"/>
      <c r="AS86" s="809"/>
    </row>
    <row r="87" spans="23:45" s="105" customFormat="1" ht="12" customHeight="1">
      <c r="W87" s="107"/>
      <c r="X87" s="107"/>
      <c r="Y87" s="107"/>
      <c r="AJ87" s="106"/>
      <c r="AK87" s="147"/>
      <c r="AL87" s="147"/>
      <c r="AM87" s="106"/>
      <c r="AN87" s="106"/>
      <c r="AO87" s="808" t="s">
        <v>193</v>
      </c>
      <c r="AP87" s="809"/>
      <c r="AQ87" s="809"/>
      <c r="AR87" s="809"/>
      <c r="AS87" s="809"/>
    </row>
    <row r="88" spans="36:40" s="105" customFormat="1" ht="6.75" customHeight="1">
      <c r="AJ88" s="106"/>
      <c r="AK88" s="147"/>
      <c r="AL88" s="147"/>
      <c r="AM88" s="106"/>
      <c r="AN88" s="106"/>
    </row>
    <row r="89" spans="36:45" s="105" customFormat="1" ht="14.25" customHeight="1">
      <c r="AJ89" s="106"/>
      <c r="AK89" s="106"/>
      <c r="AL89" s="106"/>
      <c r="AM89" s="106"/>
      <c r="AN89" s="106"/>
      <c r="AO89" s="782" t="s">
        <v>194</v>
      </c>
      <c r="AP89" s="783"/>
      <c r="AQ89" s="824" t="s">
        <v>105</v>
      </c>
      <c r="AR89" s="825"/>
      <c r="AS89" s="825"/>
    </row>
    <row r="90" spans="36:45" s="105" customFormat="1" ht="10.5" customHeight="1">
      <c r="AJ90" s="106"/>
      <c r="AK90" s="106"/>
      <c r="AL90" s="106"/>
      <c r="AM90" s="106"/>
      <c r="AN90" s="106"/>
      <c r="AO90" s="784"/>
      <c r="AP90" s="785"/>
      <c r="AQ90" s="794" t="s">
        <v>8</v>
      </c>
      <c r="AR90" s="824" t="s">
        <v>195</v>
      </c>
      <c r="AS90" s="825"/>
    </row>
    <row r="91" spans="36:45" s="105" customFormat="1" ht="9.75" customHeight="1">
      <c r="AJ91" s="106"/>
      <c r="AK91" s="106"/>
      <c r="AL91" s="106"/>
      <c r="AM91" s="106"/>
      <c r="AN91" s="106"/>
      <c r="AO91" s="784"/>
      <c r="AP91" s="785"/>
      <c r="AQ91" s="795"/>
      <c r="AR91" s="802">
        <v>1</v>
      </c>
      <c r="AS91" s="788" t="s">
        <v>196</v>
      </c>
    </row>
    <row r="92" spans="36:45" s="105" customFormat="1" ht="5.25" customHeight="1">
      <c r="AJ92" s="106"/>
      <c r="AK92" s="106"/>
      <c r="AL92" s="106"/>
      <c r="AM92" s="106"/>
      <c r="AN92" s="106"/>
      <c r="AO92" s="784"/>
      <c r="AP92" s="785"/>
      <c r="AQ92" s="796"/>
      <c r="AR92" s="804"/>
      <c r="AS92" s="790"/>
    </row>
    <row r="93" spans="41:45" s="107" customFormat="1" ht="12" customHeight="1">
      <c r="AO93" s="786"/>
      <c r="AP93" s="787"/>
      <c r="AQ93" s="824" t="s">
        <v>197</v>
      </c>
      <c r="AR93" s="825"/>
      <c r="AS93" s="825"/>
    </row>
    <row r="94" spans="41:45" s="107" customFormat="1" ht="5.25" customHeight="1">
      <c r="AO94" s="106"/>
      <c r="AP94" s="181"/>
      <c r="AQ94" s="115"/>
      <c r="AR94" s="115"/>
      <c r="AS94" s="115"/>
    </row>
    <row r="95" spans="36:45" s="105" customFormat="1" ht="9.75" customHeight="1">
      <c r="AJ95" s="106"/>
      <c r="AK95" s="106"/>
      <c r="AL95" s="106"/>
      <c r="AM95" s="106"/>
      <c r="AN95" s="106"/>
      <c r="AO95" s="667" t="s">
        <v>528</v>
      </c>
      <c r="AP95" s="183"/>
      <c r="AQ95" s="184">
        <v>17</v>
      </c>
      <c r="AR95" s="185">
        <v>16</v>
      </c>
      <c r="AS95" s="186">
        <v>1</v>
      </c>
    </row>
    <row r="96" spans="36:45" s="105" customFormat="1" ht="5.25" customHeight="1">
      <c r="AJ96" s="106"/>
      <c r="AK96" s="106"/>
      <c r="AL96" s="106"/>
      <c r="AM96" s="106"/>
      <c r="AN96" s="106"/>
      <c r="AO96" s="182"/>
      <c r="AP96" s="183"/>
      <c r="AQ96" s="184"/>
      <c r="AR96" s="185"/>
      <c r="AS96" s="186"/>
    </row>
    <row r="97" spans="36:45" s="105" customFormat="1" ht="9.75" customHeight="1">
      <c r="AJ97" s="106"/>
      <c r="AK97" s="106"/>
      <c r="AL97" s="106"/>
      <c r="AM97" s="106"/>
      <c r="AN97" s="106"/>
      <c r="AO97" s="668" t="s">
        <v>26</v>
      </c>
      <c r="AP97" s="183"/>
      <c r="AQ97" s="184">
        <v>41</v>
      </c>
      <c r="AR97" s="185">
        <v>38</v>
      </c>
      <c r="AS97" s="186">
        <v>3</v>
      </c>
    </row>
    <row r="98" spans="36:45" s="105" customFormat="1" ht="5.25" customHeight="1">
      <c r="AJ98" s="106"/>
      <c r="AK98" s="106"/>
      <c r="AL98" s="106"/>
      <c r="AM98" s="106"/>
      <c r="AN98" s="106"/>
      <c r="AO98" s="187"/>
      <c r="AP98" s="183"/>
      <c r="AQ98" s="184"/>
      <c r="AR98" s="185"/>
      <c r="AS98" s="186"/>
    </row>
    <row r="99" spans="36:45" s="105" customFormat="1" ht="9.75" customHeight="1">
      <c r="AJ99" s="106"/>
      <c r="AK99" s="106"/>
      <c r="AL99" s="106"/>
      <c r="AM99" s="106"/>
      <c r="AN99" s="106"/>
      <c r="AO99" s="668" t="s">
        <v>25</v>
      </c>
      <c r="AP99" s="183"/>
      <c r="AQ99" s="184">
        <v>83</v>
      </c>
      <c r="AR99" s="185">
        <v>78</v>
      </c>
      <c r="AS99" s="186">
        <v>5</v>
      </c>
    </row>
    <row r="100" spans="36:45" s="105" customFormat="1" ht="5.25" customHeight="1">
      <c r="AJ100" s="106"/>
      <c r="AK100" s="106"/>
      <c r="AL100" s="106"/>
      <c r="AM100" s="106"/>
      <c r="AN100" s="106"/>
      <c r="AO100" s="187"/>
      <c r="AP100" s="183"/>
      <c r="AQ100" s="184"/>
      <c r="AR100" s="185"/>
      <c r="AS100" s="186"/>
    </row>
    <row r="101" spans="36:45" s="105" customFormat="1" ht="9.75" customHeight="1">
      <c r="AJ101" s="106"/>
      <c r="AK101" s="106"/>
      <c r="AL101" s="106"/>
      <c r="AM101" s="106"/>
      <c r="AN101" s="106"/>
      <c r="AO101" s="668" t="s">
        <v>24</v>
      </c>
      <c r="AP101" s="183"/>
      <c r="AQ101" s="184">
        <v>141</v>
      </c>
      <c r="AR101" s="185">
        <v>133</v>
      </c>
      <c r="AS101" s="186">
        <v>8</v>
      </c>
    </row>
    <row r="102" spans="36:45" s="105" customFormat="1" ht="5.25" customHeight="1">
      <c r="AJ102" s="106"/>
      <c r="AK102" s="106"/>
      <c r="AL102" s="106"/>
      <c r="AM102" s="106"/>
      <c r="AN102" s="106"/>
      <c r="AO102" s="187"/>
      <c r="AP102" s="183"/>
      <c r="AQ102" s="184"/>
      <c r="AR102" s="185"/>
      <c r="AS102" s="186"/>
    </row>
    <row r="103" spans="36:45" s="105" customFormat="1" ht="9.75" customHeight="1">
      <c r="AJ103" s="106"/>
      <c r="AK103" s="106"/>
      <c r="AL103" s="106"/>
      <c r="AM103" s="106"/>
      <c r="AN103" s="106"/>
      <c r="AO103" s="668" t="s">
        <v>23</v>
      </c>
      <c r="AP103" s="183"/>
      <c r="AQ103" s="184">
        <v>225</v>
      </c>
      <c r="AR103" s="185">
        <v>203</v>
      </c>
      <c r="AS103" s="186">
        <v>22</v>
      </c>
    </row>
    <row r="104" spans="36:45" s="105" customFormat="1" ht="5.25" customHeight="1">
      <c r="AJ104" s="106"/>
      <c r="AK104" s="106"/>
      <c r="AL104" s="106"/>
      <c r="AM104" s="106"/>
      <c r="AN104" s="106"/>
      <c r="AO104" s="187"/>
      <c r="AP104" s="183"/>
      <c r="AQ104" s="184"/>
      <c r="AR104" s="185"/>
      <c r="AS104" s="186"/>
    </row>
    <row r="105" spans="36:45" s="105" customFormat="1" ht="9.75" customHeight="1">
      <c r="AJ105" s="106"/>
      <c r="AK105" s="106"/>
      <c r="AL105" s="106"/>
      <c r="AM105" s="106"/>
      <c r="AN105" s="106"/>
      <c r="AO105" s="668" t="s">
        <v>22</v>
      </c>
      <c r="AP105" s="183"/>
      <c r="AQ105" s="184">
        <v>309</v>
      </c>
      <c r="AR105" s="185">
        <v>272</v>
      </c>
      <c r="AS105" s="186">
        <v>37</v>
      </c>
    </row>
    <row r="106" spans="36:45" s="105" customFormat="1" ht="5.25" customHeight="1">
      <c r="AJ106" s="106"/>
      <c r="AK106" s="106"/>
      <c r="AL106" s="106"/>
      <c r="AM106" s="106"/>
      <c r="AN106" s="106"/>
      <c r="AO106" s="187"/>
      <c r="AP106" s="183"/>
      <c r="AQ106" s="184"/>
      <c r="AR106" s="185"/>
      <c r="AS106" s="186"/>
    </row>
    <row r="107" spans="36:45" s="105" customFormat="1" ht="9.75" customHeight="1">
      <c r="AJ107" s="106"/>
      <c r="AK107" s="106"/>
      <c r="AL107" s="106"/>
      <c r="AM107" s="106"/>
      <c r="AN107" s="106"/>
      <c r="AO107" s="668" t="s">
        <v>21</v>
      </c>
      <c r="AP107" s="183"/>
      <c r="AQ107" s="184">
        <v>375</v>
      </c>
      <c r="AR107" s="185">
        <v>336</v>
      </c>
      <c r="AS107" s="186">
        <v>39</v>
      </c>
    </row>
    <row r="108" spans="36:45" s="105" customFormat="1" ht="5.25" customHeight="1">
      <c r="AJ108" s="106"/>
      <c r="AK108" s="106"/>
      <c r="AL108" s="106"/>
      <c r="AM108" s="106"/>
      <c r="AN108" s="106"/>
      <c r="AO108" s="187"/>
      <c r="AP108" s="183"/>
      <c r="AQ108" s="184"/>
      <c r="AR108" s="185"/>
      <c r="AS108" s="186"/>
    </row>
    <row r="109" spans="36:45" s="105" customFormat="1" ht="9.75" customHeight="1">
      <c r="AJ109" s="106"/>
      <c r="AK109" s="106"/>
      <c r="AL109" s="106"/>
      <c r="AM109" s="106"/>
      <c r="AN109" s="106"/>
      <c r="AO109" s="668" t="s">
        <v>20</v>
      </c>
      <c r="AP109" s="183"/>
      <c r="AQ109" s="184">
        <v>435</v>
      </c>
      <c r="AR109" s="185">
        <v>402</v>
      </c>
      <c r="AS109" s="186">
        <v>33</v>
      </c>
    </row>
    <row r="110" spans="36:45" s="105" customFormat="1" ht="5.25" customHeight="1">
      <c r="AJ110" s="106"/>
      <c r="AK110" s="106"/>
      <c r="AL110" s="106"/>
      <c r="AM110" s="106"/>
      <c r="AN110" s="106"/>
      <c r="AO110" s="187"/>
      <c r="AP110" s="183"/>
      <c r="AQ110" s="184"/>
      <c r="AR110" s="185"/>
      <c r="AS110" s="186"/>
    </row>
    <row r="111" spans="36:45" s="105" customFormat="1" ht="9.75" customHeight="1">
      <c r="AJ111" s="106"/>
      <c r="AK111" s="106"/>
      <c r="AL111" s="106"/>
      <c r="AM111" s="106"/>
      <c r="AN111" s="106"/>
      <c r="AO111" s="668" t="s">
        <v>19</v>
      </c>
      <c r="AP111" s="183"/>
      <c r="AQ111" s="184">
        <v>447</v>
      </c>
      <c r="AR111" s="185">
        <v>392</v>
      </c>
      <c r="AS111" s="186">
        <v>55</v>
      </c>
    </row>
    <row r="112" spans="36:45" s="105" customFormat="1" ht="5.25" customHeight="1">
      <c r="AJ112" s="106"/>
      <c r="AK112" s="106"/>
      <c r="AL112" s="106"/>
      <c r="AM112" s="106"/>
      <c r="AN112" s="106"/>
      <c r="AP112" s="183"/>
      <c r="AQ112" s="184"/>
      <c r="AR112" s="185"/>
      <c r="AS112" s="186"/>
    </row>
    <row r="113" spans="36:45" s="105" customFormat="1" ht="9.75" customHeight="1">
      <c r="AJ113" s="106"/>
      <c r="AK113" s="106"/>
      <c r="AL113" s="106"/>
      <c r="AM113" s="106"/>
      <c r="AN113" s="106"/>
      <c r="AO113" s="668" t="s">
        <v>18</v>
      </c>
      <c r="AP113" s="183"/>
      <c r="AQ113" s="184">
        <v>536</v>
      </c>
      <c r="AR113" s="185">
        <v>471</v>
      </c>
      <c r="AS113" s="186">
        <v>65</v>
      </c>
    </row>
    <row r="114" spans="36:45" s="105" customFormat="1" ht="5.25" customHeight="1">
      <c r="AJ114" s="106"/>
      <c r="AK114" s="106"/>
      <c r="AL114" s="106"/>
      <c r="AM114" s="106"/>
      <c r="AN114" s="106"/>
      <c r="AO114" s="187"/>
      <c r="AP114" s="183"/>
      <c r="AQ114" s="184"/>
      <c r="AR114" s="185"/>
      <c r="AS114" s="186"/>
    </row>
    <row r="115" spans="36:45" s="105" customFormat="1" ht="9.75" customHeight="1">
      <c r="AJ115" s="106"/>
      <c r="AK115" s="106"/>
      <c r="AL115" s="106"/>
      <c r="AM115" s="106"/>
      <c r="AN115" s="106"/>
      <c r="AO115" s="668" t="s">
        <v>17</v>
      </c>
      <c r="AP115" s="183"/>
      <c r="AQ115" s="184">
        <v>666</v>
      </c>
      <c r="AR115" s="185">
        <v>570</v>
      </c>
      <c r="AS115" s="186">
        <v>96</v>
      </c>
    </row>
    <row r="116" spans="36:45" s="105" customFormat="1" ht="5.25" customHeight="1">
      <c r="AJ116" s="106"/>
      <c r="AK116" s="106"/>
      <c r="AL116" s="106"/>
      <c r="AM116" s="106"/>
      <c r="AN116" s="106"/>
      <c r="AO116" s="187"/>
      <c r="AP116" s="183"/>
      <c r="AQ116" s="184"/>
      <c r="AR116" s="185"/>
      <c r="AS116" s="186"/>
    </row>
    <row r="117" spans="36:45" s="105" customFormat="1" ht="9.75" customHeight="1">
      <c r="AJ117" s="106"/>
      <c r="AK117" s="106"/>
      <c r="AL117" s="106"/>
      <c r="AM117" s="106"/>
      <c r="AN117" s="106"/>
      <c r="AO117" s="668" t="s">
        <v>16</v>
      </c>
      <c r="AP117" s="183"/>
      <c r="AQ117" s="184">
        <v>613</v>
      </c>
      <c r="AR117" s="185">
        <v>515</v>
      </c>
      <c r="AS117" s="186">
        <v>98</v>
      </c>
    </row>
    <row r="118" spans="36:45" s="105" customFormat="1" ht="5.25" customHeight="1">
      <c r="AJ118" s="106"/>
      <c r="AK118" s="106"/>
      <c r="AL118" s="106"/>
      <c r="AM118" s="106"/>
      <c r="AN118" s="106"/>
      <c r="AO118" s="187"/>
      <c r="AP118" s="183"/>
      <c r="AQ118" s="184"/>
      <c r="AR118" s="185"/>
      <c r="AS118" s="186"/>
    </row>
    <row r="119" spans="41:45" s="105" customFormat="1" ht="9.75" customHeight="1">
      <c r="AO119" s="668" t="s">
        <v>15</v>
      </c>
      <c r="AP119" s="183"/>
      <c r="AQ119" s="184">
        <v>640</v>
      </c>
      <c r="AR119" s="185">
        <v>534</v>
      </c>
      <c r="AS119" s="186">
        <v>106</v>
      </c>
    </row>
    <row r="120" spans="41:45" s="105" customFormat="1" ht="5.25" customHeight="1">
      <c r="AO120" s="187"/>
      <c r="AP120" s="183"/>
      <c r="AQ120" s="184"/>
      <c r="AR120" s="185"/>
      <c r="AS120" s="186"/>
    </row>
    <row r="121" spans="41:45" s="105" customFormat="1" ht="9.75" customHeight="1">
      <c r="AO121" s="668" t="s">
        <v>198</v>
      </c>
      <c r="AP121" s="183"/>
      <c r="AQ121" s="184">
        <v>601</v>
      </c>
      <c r="AR121" s="185">
        <v>497</v>
      </c>
      <c r="AS121" s="186">
        <v>104</v>
      </c>
    </row>
    <row r="122" spans="41:50" s="105" customFormat="1" ht="5.25" customHeight="1">
      <c r="AO122" s="187"/>
      <c r="AP122" s="183"/>
      <c r="AQ122" s="184"/>
      <c r="AR122" s="185"/>
      <c r="AS122" s="186"/>
      <c r="AU122" s="106"/>
      <c r="AV122" s="106"/>
      <c r="AX122" s="106"/>
    </row>
    <row r="123" spans="41:50" s="105" customFormat="1" ht="9.75" customHeight="1">
      <c r="AO123" s="668" t="s">
        <v>529</v>
      </c>
      <c r="AP123" s="183"/>
      <c r="AQ123" s="184">
        <v>4540</v>
      </c>
      <c r="AR123" s="185">
        <v>3560</v>
      </c>
      <c r="AS123" s="186">
        <v>980</v>
      </c>
      <c r="AU123" s="106"/>
      <c r="AV123" s="106"/>
      <c r="AX123" s="106"/>
    </row>
    <row r="124" spans="41:50" s="105" customFormat="1" ht="6" customHeight="1">
      <c r="AO124" s="187"/>
      <c r="AP124" s="183"/>
      <c r="AQ124" s="184"/>
      <c r="AR124" s="185"/>
      <c r="AS124" s="186"/>
      <c r="AU124" s="106"/>
      <c r="AV124" s="106"/>
      <c r="AX124" s="106"/>
    </row>
    <row r="125" spans="41:50" s="105" customFormat="1" ht="9" customHeight="1">
      <c r="AO125" s="668" t="s">
        <v>530</v>
      </c>
      <c r="AP125" s="181"/>
      <c r="AQ125" s="184">
        <v>341</v>
      </c>
      <c r="AR125" s="185">
        <v>254</v>
      </c>
      <c r="AS125" s="186">
        <v>87</v>
      </c>
      <c r="AU125" s="106"/>
      <c r="AV125" s="106"/>
      <c r="AX125" s="106"/>
    </row>
    <row r="126" spans="41:50" s="105" customFormat="1" ht="6" customHeight="1">
      <c r="AO126" s="183"/>
      <c r="AP126" s="188"/>
      <c r="AU126" s="106"/>
      <c r="AV126" s="106"/>
      <c r="AX126" s="106"/>
    </row>
    <row r="127" spans="41:50" s="105" customFormat="1" ht="9" customHeight="1">
      <c r="AO127" s="189" t="s">
        <v>153</v>
      </c>
      <c r="AP127" s="109"/>
      <c r="AQ127" s="122">
        <v>10010</v>
      </c>
      <c r="AR127" s="122">
        <v>8271</v>
      </c>
      <c r="AS127" s="122">
        <v>1739</v>
      </c>
      <c r="AU127" s="106"/>
      <c r="AV127" s="106"/>
      <c r="AX127" s="106"/>
    </row>
    <row r="128" spans="47:50" s="105" customFormat="1" ht="6" customHeight="1">
      <c r="AU128" s="106"/>
      <c r="AV128" s="106"/>
      <c r="AX128" s="106"/>
    </row>
    <row r="129" spans="47:50" s="105" customFormat="1" ht="9" customHeight="1">
      <c r="AU129" s="106"/>
      <c r="AV129" s="106"/>
      <c r="AX129" s="106"/>
    </row>
    <row r="130" spans="47:50" s="105" customFormat="1" ht="6" customHeight="1">
      <c r="AU130" s="106"/>
      <c r="AV130" s="106"/>
      <c r="AX130" s="106"/>
    </row>
    <row r="131" spans="47:50" s="105" customFormat="1" ht="9" customHeight="1">
      <c r="AU131" s="106"/>
      <c r="AV131" s="106"/>
      <c r="AX131" s="106"/>
    </row>
    <row r="132" spans="47:50" s="105" customFormat="1" ht="6" customHeight="1">
      <c r="AU132" s="106"/>
      <c r="AV132" s="106"/>
      <c r="AX132" s="106"/>
    </row>
    <row r="133" spans="47:50" s="105" customFormat="1" ht="9" customHeight="1">
      <c r="AU133" s="106"/>
      <c r="AV133" s="106"/>
      <c r="AX133" s="106"/>
    </row>
    <row r="134" spans="11:45" ht="9" customHeight="1">
      <c r="K134" s="105"/>
      <c r="L134" s="105"/>
      <c r="AO134" s="105"/>
      <c r="AP134" s="105"/>
      <c r="AQ134" s="105"/>
      <c r="AR134" s="105"/>
      <c r="AS134" s="105"/>
    </row>
    <row r="135" spans="11:45" ht="6" customHeight="1">
      <c r="K135" s="105"/>
      <c r="L135" s="105"/>
      <c r="AO135" s="105"/>
      <c r="AP135" s="105"/>
      <c r="AQ135" s="105"/>
      <c r="AR135" s="105"/>
      <c r="AS135" s="105"/>
    </row>
    <row r="136" spans="41:45" ht="9" customHeight="1">
      <c r="AO136" s="105"/>
      <c r="AP136" s="105"/>
      <c r="AQ136" s="105"/>
      <c r="AR136" s="105"/>
      <c r="AS136" s="105"/>
    </row>
    <row r="137" spans="41:45" ht="12.75">
      <c r="AO137" s="105"/>
      <c r="AP137" s="105"/>
      <c r="AQ137" s="105"/>
      <c r="AR137" s="105"/>
      <c r="AS137" s="105"/>
    </row>
    <row r="138" spans="43:45" ht="12.75">
      <c r="AQ138" s="105"/>
      <c r="AR138" s="105"/>
      <c r="AS138" s="105"/>
    </row>
    <row r="139" spans="43:45" ht="12.75">
      <c r="AQ139" s="105"/>
      <c r="AR139" s="105"/>
      <c r="AS139" s="105"/>
    </row>
    <row r="155" ht="12.75">
      <c r="A155" s="190"/>
    </row>
    <row r="156" ht="12.75">
      <c r="A156" s="190"/>
    </row>
    <row r="157" ht="12.75">
      <c r="A157" s="190"/>
    </row>
    <row r="158" ht="12.75">
      <c r="A158" s="190"/>
    </row>
    <row r="159" ht="12.75">
      <c r="A159" s="190"/>
    </row>
    <row r="160" ht="12.75">
      <c r="A160" s="190"/>
    </row>
    <row r="161" ht="12.75">
      <c r="A161" s="190"/>
    </row>
    <row r="162" ht="12.75">
      <c r="A162" s="190"/>
    </row>
    <row r="163" ht="12.75">
      <c r="A163" s="190"/>
    </row>
    <row r="164" ht="12.75">
      <c r="A164" s="190"/>
    </row>
    <row r="165" ht="12.75">
      <c r="A165" s="190"/>
    </row>
    <row r="166" ht="12.75">
      <c r="A166" s="190"/>
    </row>
    <row r="167" ht="12.75">
      <c r="A167" s="190"/>
    </row>
    <row r="168" ht="12.75">
      <c r="A168" s="190"/>
    </row>
    <row r="169" ht="12.75">
      <c r="A169" s="190"/>
    </row>
    <row r="170" ht="12.75">
      <c r="A170" s="190"/>
    </row>
    <row r="171" ht="12.75">
      <c r="A171" s="190"/>
    </row>
  </sheetData>
  <sheetProtection/>
  <mergeCells count="44">
    <mergeCell ref="AO89:AP93"/>
    <mergeCell ref="AQ89:AS89"/>
    <mergeCell ref="AQ90:AQ92"/>
    <mergeCell ref="AR90:AS90"/>
    <mergeCell ref="AR91:AR92"/>
    <mergeCell ref="AS91:AS92"/>
    <mergeCell ref="AQ93:AS93"/>
    <mergeCell ref="AO86:AS86"/>
    <mergeCell ref="AO87:AS87"/>
    <mergeCell ref="M43:N46"/>
    <mergeCell ref="P43:P46"/>
    <mergeCell ref="AA62:AC62"/>
    <mergeCell ref="AA63:AA64"/>
    <mergeCell ref="AB63:AB64"/>
    <mergeCell ref="AC63:AC64"/>
    <mergeCell ref="O43:O46"/>
    <mergeCell ref="Y62:Y64"/>
    <mergeCell ref="A1:G1"/>
    <mergeCell ref="A2:G2"/>
    <mergeCell ref="D5:E10"/>
    <mergeCell ref="D11:G11"/>
    <mergeCell ref="F5:F10"/>
    <mergeCell ref="G5:G10"/>
    <mergeCell ref="A4:C13"/>
    <mergeCell ref="D4:G4"/>
    <mergeCell ref="D12:D13"/>
    <mergeCell ref="F12:F13"/>
    <mergeCell ref="E12:E13"/>
    <mergeCell ref="G12:G13"/>
    <mergeCell ref="V62:X64"/>
    <mergeCell ref="Q44:Q46"/>
    <mergeCell ref="R44:R46"/>
    <mergeCell ref="S44:S46"/>
    <mergeCell ref="T44:T46"/>
    <mergeCell ref="U44:U46"/>
    <mergeCell ref="A27:B27"/>
    <mergeCell ref="V59:AC60"/>
    <mergeCell ref="AF59:AN60"/>
    <mergeCell ref="AG74:AI74"/>
    <mergeCell ref="AF62:AJ64"/>
    <mergeCell ref="AK62:AL63"/>
    <mergeCell ref="AM62:AN63"/>
    <mergeCell ref="Z62:Z64"/>
    <mergeCell ref="M41:U41"/>
  </mergeCells>
  <printOptions/>
  <pageMargins left="0.62" right="0.45" top="0.984251968503937" bottom="0.5905511811023623" header="0.5118110236220472" footer="0.5118110236220472"/>
  <pageSetup horizontalDpi="600" verticalDpi="600" orientation="portrait" paperSize="9" r:id="rId2"/>
  <headerFooter alignWithMargins="0">
    <oddHeader>&amp;C&amp;"Arial,Standard"&amp;9- 5 -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Z73"/>
  <sheetViews>
    <sheetView zoomScale="120" zoomScaleNormal="120" zoomScalePageLayoutView="0" workbookViewId="0" topLeftCell="A1">
      <selection activeCell="N51" sqref="N51"/>
    </sheetView>
  </sheetViews>
  <sheetFormatPr defaultColWidth="8.8515625" defaultRowHeight="12.75"/>
  <cols>
    <col min="1" max="1" width="11.140625" style="235" customWidth="1"/>
    <col min="2" max="2" width="0.2890625" style="235" customWidth="1"/>
    <col min="3" max="3" width="2.421875" style="208" customWidth="1"/>
    <col min="4" max="4" width="2.7109375" style="208" customWidth="1"/>
    <col min="5" max="6" width="3.421875" style="208" customWidth="1"/>
    <col min="7" max="7" width="3.7109375" style="208" customWidth="1"/>
    <col min="8" max="8" width="3.8515625" style="208" customWidth="1"/>
    <col min="9" max="9" width="4.00390625" style="208" customWidth="1"/>
    <col min="10" max="10" width="4.140625" style="208" customWidth="1"/>
    <col min="11" max="11" width="4.00390625" style="208" customWidth="1"/>
    <col min="12" max="13" width="4.140625" style="208" customWidth="1"/>
    <col min="14" max="19" width="4.00390625" style="208" customWidth="1"/>
    <col min="20" max="20" width="4.28125" style="208" customWidth="1"/>
    <col min="21" max="24" width="4.140625" style="208" customWidth="1"/>
    <col min="25" max="16384" width="8.8515625" style="235" customWidth="1"/>
  </cols>
  <sheetData>
    <row r="1" spans="1:24" s="196" customFormat="1" ht="12" customHeight="1">
      <c r="A1" s="191"/>
      <c r="B1" s="192"/>
      <c r="C1" s="193"/>
      <c r="D1" s="193"/>
      <c r="E1" s="194"/>
      <c r="F1" s="194"/>
      <c r="G1" s="193"/>
      <c r="H1" s="193"/>
      <c r="I1" s="194"/>
      <c r="J1" s="194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X1" s="197" t="s">
        <v>199</v>
      </c>
    </row>
    <row r="2" spans="1:24" s="196" customFormat="1" ht="12" customHeight="1">
      <c r="A2" s="191"/>
      <c r="B2" s="191"/>
      <c r="C2" s="198"/>
      <c r="D2" s="198"/>
      <c r="E2" s="198"/>
      <c r="F2" s="198"/>
      <c r="G2" s="198"/>
      <c r="H2" s="198"/>
      <c r="I2" s="198"/>
      <c r="J2" s="199"/>
      <c r="K2" s="829" t="s">
        <v>200</v>
      </c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</row>
    <row r="3" spans="3:24" s="191" customFormat="1" ht="6" customHeight="1">
      <c r="C3" s="198"/>
      <c r="D3" s="198"/>
      <c r="E3" s="198"/>
      <c r="F3" s="198"/>
      <c r="G3" s="198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s="201" customFormat="1" ht="9" customHeight="1">
      <c r="A4" s="834" t="s">
        <v>201</v>
      </c>
      <c r="B4" s="835"/>
      <c r="C4" s="838" t="s">
        <v>202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</row>
    <row r="5" spans="1:24" s="201" customFormat="1" ht="9" customHeight="1">
      <c r="A5" s="836"/>
      <c r="B5" s="837"/>
      <c r="C5" s="840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</row>
    <row r="6" spans="1:24" s="204" customFormat="1" ht="14.25" customHeight="1">
      <c r="A6" s="836"/>
      <c r="B6" s="837"/>
      <c r="C6" s="202">
        <v>16</v>
      </c>
      <c r="D6" s="202">
        <v>17</v>
      </c>
      <c r="E6" s="202">
        <v>18</v>
      </c>
      <c r="F6" s="202">
        <v>19</v>
      </c>
      <c r="G6" s="202">
        <v>20</v>
      </c>
      <c r="H6" s="202">
        <v>21</v>
      </c>
      <c r="I6" s="202">
        <v>22</v>
      </c>
      <c r="J6" s="202">
        <v>23</v>
      </c>
      <c r="K6" s="202">
        <v>24</v>
      </c>
      <c r="L6" s="202">
        <v>25</v>
      </c>
      <c r="M6" s="202">
        <v>26</v>
      </c>
      <c r="N6" s="202">
        <v>27</v>
      </c>
      <c r="O6" s="202">
        <v>28</v>
      </c>
      <c r="P6" s="202">
        <v>29</v>
      </c>
      <c r="Q6" s="202">
        <v>30</v>
      </c>
      <c r="R6" s="202">
        <v>31</v>
      </c>
      <c r="S6" s="202">
        <v>32</v>
      </c>
      <c r="T6" s="202">
        <v>33</v>
      </c>
      <c r="U6" s="202">
        <v>34</v>
      </c>
      <c r="V6" s="202">
        <v>35</v>
      </c>
      <c r="W6" s="202">
        <v>36</v>
      </c>
      <c r="X6" s="203">
        <v>37</v>
      </c>
    </row>
    <row r="7" spans="1:24" s="201" customFormat="1" ht="9" customHeight="1">
      <c r="A7" s="836"/>
      <c r="B7" s="837"/>
      <c r="C7" s="838" t="s">
        <v>203</v>
      </c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39"/>
      <c r="W7" s="839"/>
      <c r="X7" s="839"/>
    </row>
    <row r="8" spans="1:24" s="201" customFormat="1" ht="9" customHeight="1">
      <c r="A8" s="830" t="s">
        <v>204</v>
      </c>
      <c r="B8" s="831"/>
      <c r="C8" s="840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1"/>
      <c r="U8" s="841"/>
      <c r="V8" s="841"/>
      <c r="W8" s="841"/>
      <c r="X8" s="841"/>
    </row>
    <row r="9" spans="1:24" s="204" customFormat="1" ht="13.5" customHeight="1">
      <c r="A9" s="832"/>
      <c r="B9" s="833"/>
      <c r="C9" s="202">
        <v>17</v>
      </c>
      <c r="D9" s="202">
        <v>18</v>
      </c>
      <c r="E9" s="202">
        <v>19</v>
      </c>
      <c r="F9" s="202">
        <v>20</v>
      </c>
      <c r="G9" s="202">
        <v>21</v>
      </c>
      <c r="H9" s="202">
        <v>22</v>
      </c>
      <c r="I9" s="202">
        <v>23</v>
      </c>
      <c r="J9" s="202">
        <v>24</v>
      </c>
      <c r="K9" s="202">
        <v>25</v>
      </c>
      <c r="L9" s="202">
        <v>26</v>
      </c>
      <c r="M9" s="202">
        <v>27</v>
      </c>
      <c r="N9" s="202">
        <v>28</v>
      </c>
      <c r="O9" s="202">
        <v>29</v>
      </c>
      <c r="P9" s="202">
        <v>30</v>
      </c>
      <c r="Q9" s="202">
        <v>31</v>
      </c>
      <c r="R9" s="202">
        <v>32</v>
      </c>
      <c r="S9" s="202">
        <v>33</v>
      </c>
      <c r="T9" s="202">
        <v>34</v>
      </c>
      <c r="U9" s="202">
        <v>35</v>
      </c>
      <c r="V9" s="202">
        <v>36</v>
      </c>
      <c r="W9" s="202">
        <v>37</v>
      </c>
      <c r="X9" s="203">
        <v>38</v>
      </c>
    </row>
    <row r="10" spans="1:24" s="204" customFormat="1" ht="6" customHeight="1">
      <c r="A10" s="205"/>
      <c r="B10" s="206"/>
      <c r="C10" s="207"/>
      <c r="D10" s="207"/>
      <c r="E10" s="207"/>
      <c r="F10" s="207"/>
      <c r="G10" s="207"/>
      <c r="H10" s="207"/>
      <c r="I10" s="208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10"/>
      <c r="W10" s="210"/>
      <c r="X10" s="209"/>
    </row>
    <row r="11" spans="1:25" s="201" customFormat="1" ht="9.75" customHeight="1">
      <c r="A11" s="211" t="s">
        <v>205</v>
      </c>
      <c r="B11" s="205"/>
      <c r="C11" s="212">
        <v>0</v>
      </c>
      <c r="D11" s="213">
        <v>4</v>
      </c>
      <c r="E11" s="213">
        <v>5</v>
      </c>
      <c r="F11" s="213">
        <v>5</v>
      </c>
      <c r="G11" s="213">
        <v>4</v>
      </c>
      <c r="H11" s="213">
        <v>3</v>
      </c>
      <c r="I11" s="213">
        <v>3</v>
      </c>
      <c r="J11" s="213">
        <v>0</v>
      </c>
      <c r="K11" s="213">
        <v>1</v>
      </c>
      <c r="L11" s="213">
        <v>0</v>
      </c>
      <c r="M11" s="213">
        <v>0</v>
      </c>
      <c r="N11" s="213">
        <v>1</v>
      </c>
      <c r="O11" s="213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13">
        <v>0</v>
      </c>
      <c r="V11" s="213">
        <v>0</v>
      </c>
      <c r="W11" s="213">
        <v>0</v>
      </c>
      <c r="X11" s="213">
        <v>0</v>
      </c>
      <c r="Y11" s="214"/>
    </row>
    <row r="12" spans="1:25" s="201" customFormat="1" ht="9.75" customHeight="1">
      <c r="A12" s="211" t="s">
        <v>206</v>
      </c>
      <c r="B12" s="205"/>
      <c r="C12" s="212">
        <v>0</v>
      </c>
      <c r="D12" s="213">
        <v>0</v>
      </c>
      <c r="E12" s="213">
        <v>20</v>
      </c>
      <c r="F12" s="213">
        <v>21</v>
      </c>
      <c r="G12" s="213">
        <v>9</v>
      </c>
      <c r="H12" s="213">
        <v>8</v>
      </c>
      <c r="I12" s="213">
        <v>7</v>
      </c>
      <c r="J12" s="213">
        <v>4</v>
      </c>
      <c r="K12" s="213">
        <v>2</v>
      </c>
      <c r="L12" s="213">
        <v>4</v>
      </c>
      <c r="M12" s="213">
        <v>2</v>
      </c>
      <c r="N12" s="213">
        <v>2</v>
      </c>
      <c r="O12" s="213">
        <v>3</v>
      </c>
      <c r="P12" s="213">
        <v>0</v>
      </c>
      <c r="Q12" s="213">
        <v>2</v>
      </c>
      <c r="R12" s="213">
        <v>1</v>
      </c>
      <c r="S12" s="213">
        <v>0</v>
      </c>
      <c r="T12" s="213">
        <v>0</v>
      </c>
      <c r="U12" s="213">
        <v>0</v>
      </c>
      <c r="V12" s="213">
        <v>0</v>
      </c>
      <c r="W12" s="213">
        <v>0</v>
      </c>
      <c r="X12" s="213">
        <v>0</v>
      </c>
      <c r="Y12" s="214"/>
    </row>
    <row r="13" spans="1:25" s="201" customFormat="1" ht="9.75" customHeight="1">
      <c r="A13" s="211" t="s">
        <v>207</v>
      </c>
      <c r="B13" s="205"/>
      <c r="C13" s="212">
        <v>2</v>
      </c>
      <c r="D13" s="213">
        <v>1</v>
      </c>
      <c r="E13" s="213">
        <v>25</v>
      </c>
      <c r="F13" s="213">
        <v>48</v>
      </c>
      <c r="G13" s="213">
        <v>49</v>
      </c>
      <c r="H13" s="213">
        <v>17</v>
      </c>
      <c r="I13" s="213">
        <v>22</v>
      </c>
      <c r="J13" s="213">
        <v>13</v>
      </c>
      <c r="K13" s="213">
        <v>6</v>
      </c>
      <c r="L13" s="213">
        <v>9</v>
      </c>
      <c r="M13" s="213">
        <v>4</v>
      </c>
      <c r="N13" s="213">
        <v>6</v>
      </c>
      <c r="O13" s="213">
        <v>1</v>
      </c>
      <c r="P13" s="213">
        <v>2</v>
      </c>
      <c r="Q13" s="213">
        <v>0</v>
      </c>
      <c r="R13" s="213">
        <v>0</v>
      </c>
      <c r="S13" s="213">
        <v>0</v>
      </c>
      <c r="T13" s="213">
        <v>0</v>
      </c>
      <c r="U13" s="213">
        <v>0</v>
      </c>
      <c r="V13" s="213">
        <v>0</v>
      </c>
      <c r="W13" s="213">
        <v>0</v>
      </c>
      <c r="X13" s="213">
        <v>1</v>
      </c>
      <c r="Y13" s="214"/>
    </row>
    <row r="14" spans="1:25" s="201" customFormat="1" ht="9.75" customHeight="1">
      <c r="A14" s="211" t="s">
        <v>208</v>
      </c>
      <c r="B14" s="205"/>
      <c r="C14" s="212">
        <v>0</v>
      </c>
      <c r="D14" s="213">
        <v>2</v>
      </c>
      <c r="E14" s="213">
        <v>30</v>
      </c>
      <c r="F14" s="213">
        <v>58</v>
      </c>
      <c r="G14" s="213">
        <v>70</v>
      </c>
      <c r="H14" s="213">
        <v>64</v>
      </c>
      <c r="I14" s="213">
        <v>75</v>
      </c>
      <c r="J14" s="213">
        <v>37</v>
      </c>
      <c r="K14" s="213">
        <v>32</v>
      </c>
      <c r="L14" s="213">
        <v>15</v>
      </c>
      <c r="M14" s="213">
        <v>9</v>
      </c>
      <c r="N14" s="213">
        <v>7</v>
      </c>
      <c r="O14" s="213">
        <v>7</v>
      </c>
      <c r="P14" s="213">
        <v>6</v>
      </c>
      <c r="Q14" s="213">
        <v>6</v>
      </c>
      <c r="R14" s="213">
        <v>5</v>
      </c>
      <c r="S14" s="213">
        <v>2</v>
      </c>
      <c r="T14" s="213">
        <v>1</v>
      </c>
      <c r="U14" s="213">
        <v>1</v>
      </c>
      <c r="V14" s="213">
        <v>0</v>
      </c>
      <c r="W14" s="213">
        <v>0</v>
      </c>
      <c r="X14" s="213">
        <v>0</v>
      </c>
      <c r="Y14" s="214"/>
    </row>
    <row r="15" spans="1:25" s="201" customFormat="1" ht="9.75" customHeight="1">
      <c r="A15" s="211" t="s">
        <v>209</v>
      </c>
      <c r="B15" s="205"/>
      <c r="C15" s="212">
        <v>0</v>
      </c>
      <c r="D15" s="213">
        <v>0</v>
      </c>
      <c r="E15" s="213">
        <v>28</v>
      </c>
      <c r="F15" s="213">
        <v>75</v>
      </c>
      <c r="G15" s="213">
        <v>102</v>
      </c>
      <c r="H15" s="213">
        <v>109</v>
      </c>
      <c r="I15" s="213">
        <v>125</v>
      </c>
      <c r="J15" s="213">
        <v>84</v>
      </c>
      <c r="K15" s="213">
        <v>38</v>
      </c>
      <c r="L15" s="213">
        <v>40</v>
      </c>
      <c r="M15" s="213">
        <v>26</v>
      </c>
      <c r="N15" s="213">
        <v>15</v>
      </c>
      <c r="O15" s="213">
        <v>21</v>
      </c>
      <c r="P15" s="213">
        <v>3</v>
      </c>
      <c r="Q15" s="213">
        <v>8</v>
      </c>
      <c r="R15" s="213">
        <v>4</v>
      </c>
      <c r="S15" s="213">
        <v>1</v>
      </c>
      <c r="T15" s="213">
        <v>2</v>
      </c>
      <c r="U15" s="213">
        <v>1</v>
      </c>
      <c r="V15" s="213">
        <v>0</v>
      </c>
      <c r="W15" s="213">
        <v>2</v>
      </c>
      <c r="X15" s="213">
        <v>0</v>
      </c>
      <c r="Y15" s="214"/>
    </row>
    <row r="16" spans="1:25" s="201" customFormat="1" ht="9.75" customHeight="1">
      <c r="A16" s="211" t="s">
        <v>210</v>
      </c>
      <c r="B16" s="205"/>
      <c r="C16" s="212">
        <v>0</v>
      </c>
      <c r="D16" s="213">
        <v>2</v>
      </c>
      <c r="E16" s="213">
        <v>21</v>
      </c>
      <c r="F16" s="213">
        <v>47</v>
      </c>
      <c r="G16" s="213">
        <v>101</v>
      </c>
      <c r="H16" s="213">
        <v>130</v>
      </c>
      <c r="I16" s="213">
        <v>179</v>
      </c>
      <c r="J16" s="213">
        <v>163</v>
      </c>
      <c r="K16" s="213">
        <v>106</v>
      </c>
      <c r="L16" s="213">
        <v>66</v>
      </c>
      <c r="M16" s="213">
        <v>51</v>
      </c>
      <c r="N16" s="213">
        <v>33</v>
      </c>
      <c r="O16" s="213">
        <v>30</v>
      </c>
      <c r="P16" s="213">
        <v>16</v>
      </c>
      <c r="Q16" s="213">
        <v>16</v>
      </c>
      <c r="R16" s="213">
        <v>9</v>
      </c>
      <c r="S16" s="213">
        <v>4</v>
      </c>
      <c r="T16" s="213">
        <v>7</v>
      </c>
      <c r="U16" s="213">
        <v>1</v>
      </c>
      <c r="V16" s="213">
        <v>2</v>
      </c>
      <c r="W16" s="213">
        <v>0</v>
      </c>
      <c r="X16" s="213">
        <v>1</v>
      </c>
      <c r="Y16" s="214"/>
    </row>
    <row r="17" spans="1:25" s="201" customFormat="1" ht="9.75" customHeight="1">
      <c r="A17" s="211" t="s">
        <v>211</v>
      </c>
      <c r="B17" s="205"/>
      <c r="C17" s="212">
        <v>0</v>
      </c>
      <c r="D17" s="213">
        <v>0</v>
      </c>
      <c r="E17" s="213">
        <v>26</v>
      </c>
      <c r="F17" s="213">
        <v>46</v>
      </c>
      <c r="G17" s="213">
        <v>77</v>
      </c>
      <c r="H17" s="213">
        <v>158</v>
      </c>
      <c r="I17" s="213">
        <v>187</v>
      </c>
      <c r="J17" s="213">
        <v>234</v>
      </c>
      <c r="K17" s="213">
        <v>231</v>
      </c>
      <c r="L17" s="213">
        <v>148</v>
      </c>
      <c r="M17" s="213">
        <v>90</v>
      </c>
      <c r="N17" s="213">
        <v>82</v>
      </c>
      <c r="O17" s="213">
        <v>50</v>
      </c>
      <c r="P17" s="213">
        <v>44</v>
      </c>
      <c r="Q17" s="213">
        <v>18</v>
      </c>
      <c r="R17" s="213">
        <v>6</v>
      </c>
      <c r="S17" s="213">
        <v>6</v>
      </c>
      <c r="T17" s="213">
        <v>8</v>
      </c>
      <c r="U17" s="213">
        <v>7</v>
      </c>
      <c r="V17" s="213">
        <v>3</v>
      </c>
      <c r="W17" s="213">
        <v>2</v>
      </c>
      <c r="X17" s="213">
        <v>0</v>
      </c>
      <c r="Y17" s="214"/>
    </row>
    <row r="18" spans="1:25" s="201" customFormat="1" ht="9.75" customHeight="1">
      <c r="A18" s="211" t="s">
        <v>212</v>
      </c>
      <c r="B18" s="205"/>
      <c r="C18" s="212">
        <v>0</v>
      </c>
      <c r="D18" s="213">
        <v>0</v>
      </c>
      <c r="E18" s="213">
        <v>12</v>
      </c>
      <c r="F18" s="213">
        <v>31</v>
      </c>
      <c r="G18" s="213">
        <v>67</v>
      </c>
      <c r="H18" s="213">
        <v>121</v>
      </c>
      <c r="I18" s="213">
        <v>182</v>
      </c>
      <c r="J18" s="213">
        <v>260</v>
      </c>
      <c r="K18" s="213">
        <v>292</v>
      </c>
      <c r="L18" s="213">
        <v>290</v>
      </c>
      <c r="M18" s="213">
        <v>164</v>
      </c>
      <c r="N18" s="213">
        <v>116</v>
      </c>
      <c r="O18" s="213">
        <v>68</v>
      </c>
      <c r="P18" s="213">
        <v>63</v>
      </c>
      <c r="Q18" s="213">
        <v>39</v>
      </c>
      <c r="R18" s="213">
        <v>18</v>
      </c>
      <c r="S18" s="213">
        <v>17</v>
      </c>
      <c r="T18" s="213">
        <v>12</v>
      </c>
      <c r="U18" s="213">
        <v>4</v>
      </c>
      <c r="V18" s="213">
        <v>4</v>
      </c>
      <c r="W18" s="213">
        <v>9</v>
      </c>
      <c r="X18" s="213">
        <v>4</v>
      </c>
      <c r="Y18" s="214"/>
    </row>
    <row r="19" spans="1:25" s="201" customFormat="1" ht="9.75" customHeight="1">
      <c r="A19" s="211" t="s">
        <v>213</v>
      </c>
      <c r="B19" s="205"/>
      <c r="C19" s="212">
        <v>0</v>
      </c>
      <c r="D19" s="213">
        <v>0</v>
      </c>
      <c r="E19" s="213">
        <v>13</v>
      </c>
      <c r="F19" s="213">
        <v>24</v>
      </c>
      <c r="G19" s="213">
        <v>53</v>
      </c>
      <c r="H19" s="213">
        <v>111</v>
      </c>
      <c r="I19" s="213">
        <v>146</v>
      </c>
      <c r="J19" s="213">
        <v>269</v>
      </c>
      <c r="K19" s="213">
        <v>365</v>
      </c>
      <c r="L19" s="213">
        <v>399</v>
      </c>
      <c r="M19" s="213">
        <v>346</v>
      </c>
      <c r="N19" s="213">
        <v>229</v>
      </c>
      <c r="O19" s="213">
        <v>137</v>
      </c>
      <c r="P19" s="213">
        <v>94</v>
      </c>
      <c r="Q19" s="213">
        <v>59</v>
      </c>
      <c r="R19" s="213">
        <v>41</v>
      </c>
      <c r="S19" s="213">
        <v>17</v>
      </c>
      <c r="T19" s="213">
        <v>16</v>
      </c>
      <c r="U19" s="213">
        <v>11</v>
      </c>
      <c r="V19" s="213">
        <v>9</v>
      </c>
      <c r="W19" s="213">
        <v>6</v>
      </c>
      <c r="X19" s="213">
        <v>4</v>
      </c>
      <c r="Y19" s="214"/>
    </row>
    <row r="20" spans="1:25" s="201" customFormat="1" ht="9.75" customHeight="1">
      <c r="A20" s="211" t="s">
        <v>214</v>
      </c>
      <c r="B20" s="205"/>
      <c r="C20" s="212">
        <v>0</v>
      </c>
      <c r="D20" s="213">
        <v>0</v>
      </c>
      <c r="E20" s="213">
        <v>9</v>
      </c>
      <c r="F20" s="213">
        <v>19</v>
      </c>
      <c r="G20" s="213">
        <v>49</v>
      </c>
      <c r="H20" s="213">
        <v>81</v>
      </c>
      <c r="I20" s="213">
        <v>140</v>
      </c>
      <c r="J20" s="213">
        <v>197</v>
      </c>
      <c r="K20" s="213">
        <v>327</v>
      </c>
      <c r="L20" s="213">
        <v>388</v>
      </c>
      <c r="M20" s="213">
        <v>427</v>
      </c>
      <c r="N20" s="213">
        <v>373</v>
      </c>
      <c r="O20" s="213">
        <v>241</v>
      </c>
      <c r="P20" s="213">
        <v>131</v>
      </c>
      <c r="Q20" s="213">
        <v>103</v>
      </c>
      <c r="R20" s="213">
        <v>66</v>
      </c>
      <c r="S20" s="213">
        <v>43</v>
      </c>
      <c r="T20" s="213">
        <v>17</v>
      </c>
      <c r="U20" s="213">
        <v>20</v>
      </c>
      <c r="V20" s="213">
        <v>9</v>
      </c>
      <c r="W20" s="213">
        <v>10</v>
      </c>
      <c r="X20" s="213">
        <v>2</v>
      </c>
      <c r="Y20" s="214"/>
    </row>
    <row r="21" spans="1:25" s="201" customFormat="1" ht="9.75" customHeight="1">
      <c r="A21" s="211" t="s">
        <v>215</v>
      </c>
      <c r="B21" s="205"/>
      <c r="C21" s="212">
        <v>0</v>
      </c>
      <c r="D21" s="213">
        <v>0</v>
      </c>
      <c r="E21" s="213">
        <v>8</v>
      </c>
      <c r="F21" s="213">
        <v>22</v>
      </c>
      <c r="G21" s="213">
        <v>45</v>
      </c>
      <c r="H21" s="213">
        <v>73</v>
      </c>
      <c r="I21" s="213">
        <v>134</v>
      </c>
      <c r="J21" s="213">
        <v>183</v>
      </c>
      <c r="K21" s="213">
        <v>257</v>
      </c>
      <c r="L21" s="213">
        <v>378</v>
      </c>
      <c r="M21" s="213">
        <v>448</v>
      </c>
      <c r="N21" s="213">
        <v>461</v>
      </c>
      <c r="O21" s="213">
        <v>407</v>
      </c>
      <c r="P21" s="213">
        <v>277</v>
      </c>
      <c r="Q21" s="213">
        <v>155</v>
      </c>
      <c r="R21" s="213">
        <v>94</v>
      </c>
      <c r="S21" s="213">
        <v>63</v>
      </c>
      <c r="T21" s="213">
        <v>45</v>
      </c>
      <c r="U21" s="213">
        <v>41</v>
      </c>
      <c r="V21" s="213">
        <v>22</v>
      </c>
      <c r="W21" s="213">
        <v>17</v>
      </c>
      <c r="X21" s="213">
        <v>17</v>
      </c>
      <c r="Y21" s="214"/>
    </row>
    <row r="22" spans="1:25" s="201" customFormat="1" ht="9.75" customHeight="1">
      <c r="A22" s="211" t="s">
        <v>216</v>
      </c>
      <c r="B22" s="205"/>
      <c r="C22" s="212">
        <v>0</v>
      </c>
      <c r="D22" s="213">
        <v>0</v>
      </c>
      <c r="E22" s="213">
        <v>2</v>
      </c>
      <c r="F22" s="213">
        <v>7</v>
      </c>
      <c r="G22" s="213">
        <v>23</v>
      </c>
      <c r="H22" s="213">
        <v>53</v>
      </c>
      <c r="I22" s="213">
        <v>91</v>
      </c>
      <c r="J22" s="213">
        <v>150</v>
      </c>
      <c r="K22" s="213">
        <v>232</v>
      </c>
      <c r="L22" s="213">
        <v>335</v>
      </c>
      <c r="M22" s="213">
        <v>392</v>
      </c>
      <c r="N22" s="213">
        <v>506</v>
      </c>
      <c r="O22" s="213">
        <v>497</v>
      </c>
      <c r="P22" s="213">
        <v>425</v>
      </c>
      <c r="Q22" s="213">
        <v>250</v>
      </c>
      <c r="R22" s="213">
        <v>137</v>
      </c>
      <c r="S22" s="213">
        <v>116</v>
      </c>
      <c r="T22" s="213">
        <v>70</v>
      </c>
      <c r="U22" s="213">
        <v>39</v>
      </c>
      <c r="V22" s="213">
        <v>25</v>
      </c>
      <c r="W22" s="213">
        <v>18</v>
      </c>
      <c r="X22" s="213">
        <v>9</v>
      </c>
      <c r="Y22" s="214"/>
    </row>
    <row r="23" spans="1:25" s="201" customFormat="1" ht="9.75" customHeight="1">
      <c r="A23" s="211" t="s">
        <v>217</v>
      </c>
      <c r="B23" s="205"/>
      <c r="C23" s="212">
        <v>0</v>
      </c>
      <c r="D23" s="213">
        <v>0</v>
      </c>
      <c r="E23" s="213">
        <v>5</v>
      </c>
      <c r="F23" s="213">
        <v>10</v>
      </c>
      <c r="G23" s="213">
        <v>27</v>
      </c>
      <c r="H23" s="213">
        <v>47</v>
      </c>
      <c r="I23" s="213">
        <v>77</v>
      </c>
      <c r="J23" s="213">
        <v>114</v>
      </c>
      <c r="K23" s="213">
        <v>168</v>
      </c>
      <c r="L23" s="213">
        <v>286</v>
      </c>
      <c r="M23" s="213">
        <v>348</v>
      </c>
      <c r="N23" s="213">
        <v>423</v>
      </c>
      <c r="O23" s="213">
        <v>457</v>
      </c>
      <c r="P23" s="213">
        <v>492</v>
      </c>
      <c r="Q23" s="213">
        <v>389</v>
      </c>
      <c r="R23" s="213">
        <v>222</v>
      </c>
      <c r="S23" s="213">
        <v>148</v>
      </c>
      <c r="T23" s="213">
        <v>87</v>
      </c>
      <c r="U23" s="213">
        <v>49</v>
      </c>
      <c r="V23" s="213">
        <v>33</v>
      </c>
      <c r="W23" s="213">
        <v>20</v>
      </c>
      <c r="X23" s="213">
        <v>10</v>
      </c>
      <c r="Y23" s="214"/>
    </row>
    <row r="24" spans="1:25" s="201" customFormat="1" ht="9.75" customHeight="1">
      <c r="A24" s="211" t="s">
        <v>218</v>
      </c>
      <c r="B24" s="205"/>
      <c r="C24" s="212">
        <v>0</v>
      </c>
      <c r="D24" s="213">
        <v>0</v>
      </c>
      <c r="E24" s="213">
        <v>3</v>
      </c>
      <c r="F24" s="213">
        <v>3</v>
      </c>
      <c r="G24" s="213">
        <v>10</v>
      </c>
      <c r="H24" s="213">
        <v>26</v>
      </c>
      <c r="I24" s="213">
        <v>50</v>
      </c>
      <c r="J24" s="213">
        <v>81</v>
      </c>
      <c r="K24" s="213">
        <v>132</v>
      </c>
      <c r="L24" s="213">
        <v>183</v>
      </c>
      <c r="M24" s="213">
        <v>271</v>
      </c>
      <c r="N24" s="213">
        <v>348</v>
      </c>
      <c r="O24" s="213">
        <v>396</v>
      </c>
      <c r="P24" s="213">
        <v>388</v>
      </c>
      <c r="Q24" s="213">
        <v>434</v>
      </c>
      <c r="R24" s="213">
        <v>275</v>
      </c>
      <c r="S24" s="213">
        <v>172</v>
      </c>
      <c r="T24" s="213">
        <v>120</v>
      </c>
      <c r="U24" s="213">
        <v>83</v>
      </c>
      <c r="V24" s="213">
        <v>39</v>
      </c>
      <c r="W24" s="213">
        <v>28</v>
      </c>
      <c r="X24" s="213">
        <v>29</v>
      </c>
      <c r="Y24" s="214"/>
    </row>
    <row r="25" spans="1:25" s="201" customFormat="1" ht="9.75" customHeight="1">
      <c r="A25" s="211" t="s">
        <v>219</v>
      </c>
      <c r="B25" s="205"/>
      <c r="C25" s="212">
        <v>0</v>
      </c>
      <c r="D25" s="213">
        <v>0</v>
      </c>
      <c r="E25" s="213">
        <v>1</v>
      </c>
      <c r="F25" s="213">
        <v>4</v>
      </c>
      <c r="G25" s="213">
        <v>9</v>
      </c>
      <c r="H25" s="213">
        <v>20</v>
      </c>
      <c r="I25" s="213">
        <v>38</v>
      </c>
      <c r="J25" s="213">
        <v>58</v>
      </c>
      <c r="K25" s="213">
        <v>91</v>
      </c>
      <c r="L25" s="213">
        <v>142</v>
      </c>
      <c r="M25" s="213">
        <v>211</v>
      </c>
      <c r="N25" s="213">
        <v>253</v>
      </c>
      <c r="O25" s="213">
        <v>325</v>
      </c>
      <c r="P25" s="213">
        <v>348</v>
      </c>
      <c r="Q25" s="213">
        <v>393</v>
      </c>
      <c r="R25" s="213">
        <v>320</v>
      </c>
      <c r="S25" s="213">
        <v>258</v>
      </c>
      <c r="T25" s="213">
        <v>146</v>
      </c>
      <c r="U25" s="213">
        <v>104</v>
      </c>
      <c r="V25" s="213">
        <v>62</v>
      </c>
      <c r="W25" s="213">
        <v>39</v>
      </c>
      <c r="X25" s="213">
        <v>32</v>
      </c>
      <c r="Y25" s="214"/>
    </row>
    <row r="26" spans="1:25" s="201" customFormat="1" ht="9.75" customHeight="1">
      <c r="A26" s="211" t="s">
        <v>220</v>
      </c>
      <c r="B26" s="205"/>
      <c r="C26" s="212">
        <v>0</v>
      </c>
      <c r="D26" s="213">
        <v>0</v>
      </c>
      <c r="E26" s="213">
        <v>1</v>
      </c>
      <c r="F26" s="213">
        <v>4</v>
      </c>
      <c r="G26" s="213">
        <v>8</v>
      </c>
      <c r="H26" s="213">
        <v>16</v>
      </c>
      <c r="I26" s="213">
        <v>25</v>
      </c>
      <c r="J26" s="213">
        <v>52</v>
      </c>
      <c r="K26" s="213">
        <v>74</v>
      </c>
      <c r="L26" s="213">
        <v>122</v>
      </c>
      <c r="M26" s="213">
        <v>160</v>
      </c>
      <c r="N26" s="213">
        <v>215</v>
      </c>
      <c r="O26" s="213">
        <v>262</v>
      </c>
      <c r="P26" s="213">
        <v>270</v>
      </c>
      <c r="Q26" s="213">
        <v>273</v>
      </c>
      <c r="R26" s="213">
        <v>319</v>
      </c>
      <c r="S26" s="213">
        <v>255</v>
      </c>
      <c r="T26" s="213">
        <v>200</v>
      </c>
      <c r="U26" s="213">
        <v>129</v>
      </c>
      <c r="V26" s="213">
        <v>82</v>
      </c>
      <c r="W26" s="213">
        <v>44</v>
      </c>
      <c r="X26" s="213">
        <v>25</v>
      </c>
      <c r="Y26" s="214"/>
    </row>
    <row r="27" spans="1:25" s="201" customFormat="1" ht="9.75" customHeight="1">
      <c r="A27" s="211" t="s">
        <v>221</v>
      </c>
      <c r="B27" s="205"/>
      <c r="C27" s="212">
        <v>0</v>
      </c>
      <c r="D27" s="213">
        <v>0</v>
      </c>
      <c r="E27" s="213">
        <v>1</v>
      </c>
      <c r="F27" s="213">
        <v>0</v>
      </c>
      <c r="G27" s="213">
        <v>7</v>
      </c>
      <c r="H27" s="213">
        <v>15</v>
      </c>
      <c r="I27" s="213">
        <v>12</v>
      </c>
      <c r="J27" s="213">
        <v>41</v>
      </c>
      <c r="K27" s="213">
        <v>65</v>
      </c>
      <c r="L27" s="213">
        <v>83</v>
      </c>
      <c r="M27" s="213">
        <v>128</v>
      </c>
      <c r="N27" s="213">
        <v>166</v>
      </c>
      <c r="O27" s="213">
        <v>208</v>
      </c>
      <c r="P27" s="213">
        <v>230</v>
      </c>
      <c r="Q27" s="213">
        <v>252</v>
      </c>
      <c r="R27" s="213">
        <v>241</v>
      </c>
      <c r="S27" s="213">
        <v>235</v>
      </c>
      <c r="T27" s="213">
        <v>211</v>
      </c>
      <c r="U27" s="213">
        <v>171</v>
      </c>
      <c r="V27" s="213">
        <v>106</v>
      </c>
      <c r="W27" s="213">
        <v>73</v>
      </c>
      <c r="X27" s="213">
        <v>55</v>
      </c>
      <c r="Y27" s="214"/>
    </row>
    <row r="28" spans="1:25" s="201" customFormat="1" ht="9.75" customHeight="1">
      <c r="A28" s="211" t="s">
        <v>222</v>
      </c>
      <c r="B28" s="205"/>
      <c r="C28" s="212">
        <v>0</v>
      </c>
      <c r="D28" s="213">
        <v>0</v>
      </c>
      <c r="E28" s="213">
        <v>1</v>
      </c>
      <c r="F28" s="213">
        <v>1</v>
      </c>
      <c r="G28" s="213">
        <v>3</v>
      </c>
      <c r="H28" s="213">
        <v>10</v>
      </c>
      <c r="I28" s="213">
        <v>20</v>
      </c>
      <c r="J28" s="213">
        <v>19</v>
      </c>
      <c r="K28" s="213">
        <v>53</v>
      </c>
      <c r="L28" s="213">
        <v>59</v>
      </c>
      <c r="M28" s="213">
        <v>80</v>
      </c>
      <c r="N28" s="213">
        <v>114</v>
      </c>
      <c r="O28" s="213">
        <v>157</v>
      </c>
      <c r="P28" s="213">
        <v>191</v>
      </c>
      <c r="Q28" s="213">
        <v>267</v>
      </c>
      <c r="R28" s="213">
        <v>203</v>
      </c>
      <c r="S28" s="213">
        <v>210</v>
      </c>
      <c r="T28" s="213">
        <v>195</v>
      </c>
      <c r="U28" s="213">
        <v>179</v>
      </c>
      <c r="V28" s="213">
        <v>137</v>
      </c>
      <c r="W28" s="213">
        <v>81</v>
      </c>
      <c r="X28" s="213">
        <v>68</v>
      </c>
      <c r="Y28" s="214"/>
    </row>
    <row r="29" spans="1:25" s="201" customFormat="1" ht="9.75" customHeight="1">
      <c r="A29" s="211" t="s">
        <v>223</v>
      </c>
      <c r="B29" s="205"/>
      <c r="C29" s="212">
        <v>0</v>
      </c>
      <c r="D29" s="213">
        <v>0</v>
      </c>
      <c r="E29" s="213">
        <v>1</v>
      </c>
      <c r="F29" s="213">
        <v>0</v>
      </c>
      <c r="G29" s="213">
        <v>8</v>
      </c>
      <c r="H29" s="213">
        <v>11</v>
      </c>
      <c r="I29" s="213">
        <v>17</v>
      </c>
      <c r="J29" s="213">
        <v>19</v>
      </c>
      <c r="K29" s="213">
        <v>40</v>
      </c>
      <c r="L29" s="213">
        <v>58</v>
      </c>
      <c r="M29" s="213">
        <v>64</v>
      </c>
      <c r="N29" s="213">
        <v>85</v>
      </c>
      <c r="O29" s="213">
        <v>117</v>
      </c>
      <c r="P29" s="213">
        <v>153</v>
      </c>
      <c r="Q29" s="213">
        <v>156</v>
      </c>
      <c r="R29" s="213">
        <v>159</v>
      </c>
      <c r="S29" s="213">
        <v>172</v>
      </c>
      <c r="T29" s="213">
        <v>163</v>
      </c>
      <c r="U29" s="213">
        <v>178</v>
      </c>
      <c r="V29" s="213">
        <v>120</v>
      </c>
      <c r="W29" s="213">
        <v>104</v>
      </c>
      <c r="X29" s="213">
        <v>72</v>
      </c>
      <c r="Y29" s="214"/>
    </row>
    <row r="30" spans="1:25" s="201" customFormat="1" ht="9.75" customHeight="1">
      <c r="A30" s="211" t="s">
        <v>224</v>
      </c>
      <c r="B30" s="205"/>
      <c r="C30" s="212">
        <v>0</v>
      </c>
      <c r="D30" s="213">
        <v>0</v>
      </c>
      <c r="E30" s="213">
        <v>1</v>
      </c>
      <c r="F30" s="213">
        <v>5</v>
      </c>
      <c r="G30" s="213">
        <v>2</v>
      </c>
      <c r="H30" s="213">
        <v>5</v>
      </c>
      <c r="I30" s="213">
        <v>15</v>
      </c>
      <c r="J30" s="213">
        <v>19</v>
      </c>
      <c r="K30" s="213">
        <v>18</v>
      </c>
      <c r="L30" s="213">
        <v>39</v>
      </c>
      <c r="M30" s="213">
        <v>50</v>
      </c>
      <c r="N30" s="213">
        <v>63</v>
      </c>
      <c r="O30" s="213">
        <v>92</v>
      </c>
      <c r="P30" s="213">
        <v>111</v>
      </c>
      <c r="Q30" s="213">
        <v>147</v>
      </c>
      <c r="R30" s="213">
        <v>143</v>
      </c>
      <c r="S30" s="213">
        <v>144</v>
      </c>
      <c r="T30" s="213">
        <v>160</v>
      </c>
      <c r="U30" s="213">
        <v>148</v>
      </c>
      <c r="V30" s="213">
        <v>119</v>
      </c>
      <c r="W30" s="213">
        <v>108</v>
      </c>
      <c r="X30" s="213">
        <v>83</v>
      </c>
      <c r="Y30" s="214"/>
    </row>
    <row r="31" spans="1:25" s="201" customFormat="1" ht="9.75" customHeight="1">
      <c r="A31" s="211" t="s">
        <v>225</v>
      </c>
      <c r="B31" s="205"/>
      <c r="C31" s="212">
        <v>0</v>
      </c>
      <c r="D31" s="213">
        <v>0</v>
      </c>
      <c r="E31" s="213">
        <v>0</v>
      </c>
      <c r="F31" s="213">
        <v>1</v>
      </c>
      <c r="G31" s="213">
        <v>4</v>
      </c>
      <c r="H31" s="213">
        <v>2</v>
      </c>
      <c r="I31" s="213">
        <v>11</v>
      </c>
      <c r="J31" s="213">
        <v>17</v>
      </c>
      <c r="K31" s="213">
        <v>11</v>
      </c>
      <c r="L31" s="213">
        <v>27</v>
      </c>
      <c r="M31" s="213">
        <v>42</v>
      </c>
      <c r="N31" s="213">
        <v>58</v>
      </c>
      <c r="O31" s="213">
        <v>65</v>
      </c>
      <c r="P31" s="213">
        <v>76</v>
      </c>
      <c r="Q31" s="213">
        <v>122</v>
      </c>
      <c r="R31" s="213">
        <v>99</v>
      </c>
      <c r="S31" s="213">
        <v>138</v>
      </c>
      <c r="T31" s="213">
        <v>116</v>
      </c>
      <c r="U31" s="213">
        <v>140</v>
      </c>
      <c r="V31" s="213">
        <v>133</v>
      </c>
      <c r="W31" s="213">
        <v>104</v>
      </c>
      <c r="X31" s="213">
        <v>108</v>
      </c>
      <c r="Y31" s="214"/>
    </row>
    <row r="32" spans="1:25" s="201" customFormat="1" ht="9.75" customHeight="1">
      <c r="A32" s="211" t="s">
        <v>226</v>
      </c>
      <c r="B32" s="205"/>
      <c r="C32" s="212">
        <v>0</v>
      </c>
      <c r="D32" s="213">
        <v>0</v>
      </c>
      <c r="E32" s="213">
        <v>1</v>
      </c>
      <c r="F32" s="213">
        <v>2</v>
      </c>
      <c r="G32" s="213">
        <v>3</v>
      </c>
      <c r="H32" s="213">
        <v>5</v>
      </c>
      <c r="I32" s="213">
        <v>10</v>
      </c>
      <c r="J32" s="213">
        <v>9</v>
      </c>
      <c r="K32" s="213">
        <v>17</v>
      </c>
      <c r="L32" s="213">
        <v>29</v>
      </c>
      <c r="M32" s="213">
        <v>21</v>
      </c>
      <c r="N32" s="213">
        <v>56</v>
      </c>
      <c r="O32" s="213">
        <v>59</v>
      </c>
      <c r="P32" s="213">
        <v>85</v>
      </c>
      <c r="Q32" s="213">
        <v>82</v>
      </c>
      <c r="R32" s="213">
        <v>104</v>
      </c>
      <c r="S32" s="213">
        <v>110</v>
      </c>
      <c r="T32" s="213">
        <v>106</v>
      </c>
      <c r="U32" s="213">
        <v>134</v>
      </c>
      <c r="V32" s="213">
        <v>129</v>
      </c>
      <c r="W32" s="213">
        <v>107</v>
      </c>
      <c r="X32" s="213">
        <v>100</v>
      </c>
      <c r="Y32" s="214"/>
    </row>
    <row r="33" spans="1:25" s="201" customFormat="1" ht="9.75" customHeight="1">
      <c r="A33" s="211" t="s">
        <v>227</v>
      </c>
      <c r="B33" s="205"/>
      <c r="C33" s="212">
        <v>0</v>
      </c>
      <c r="D33" s="213">
        <v>0</v>
      </c>
      <c r="E33" s="213">
        <v>0</v>
      </c>
      <c r="F33" s="213">
        <v>2</v>
      </c>
      <c r="G33" s="213">
        <v>1</v>
      </c>
      <c r="H33" s="213">
        <v>4</v>
      </c>
      <c r="I33" s="213">
        <v>4</v>
      </c>
      <c r="J33" s="213">
        <v>8</v>
      </c>
      <c r="K33" s="213">
        <v>18</v>
      </c>
      <c r="L33" s="213">
        <v>20</v>
      </c>
      <c r="M33" s="213">
        <v>20</v>
      </c>
      <c r="N33" s="213">
        <v>46</v>
      </c>
      <c r="O33" s="213">
        <v>44</v>
      </c>
      <c r="P33" s="213">
        <v>57</v>
      </c>
      <c r="Q33" s="213">
        <v>68</v>
      </c>
      <c r="R33" s="213">
        <v>97</v>
      </c>
      <c r="S33" s="213">
        <v>115</v>
      </c>
      <c r="T33" s="213">
        <v>82</v>
      </c>
      <c r="U33" s="213">
        <v>97</v>
      </c>
      <c r="V33" s="213">
        <v>90</v>
      </c>
      <c r="W33" s="213">
        <v>119</v>
      </c>
      <c r="X33" s="213">
        <v>81</v>
      </c>
      <c r="Y33" s="214"/>
    </row>
    <row r="34" spans="1:25" s="201" customFormat="1" ht="9.75" customHeight="1">
      <c r="A34" s="211" t="s">
        <v>228</v>
      </c>
      <c r="B34" s="205"/>
      <c r="C34" s="212">
        <v>0</v>
      </c>
      <c r="D34" s="213">
        <v>0</v>
      </c>
      <c r="E34" s="213">
        <v>1</v>
      </c>
      <c r="F34" s="213">
        <v>0</v>
      </c>
      <c r="G34" s="213">
        <v>0</v>
      </c>
      <c r="H34" s="213">
        <v>3</v>
      </c>
      <c r="I34" s="213">
        <v>1</v>
      </c>
      <c r="J34" s="213">
        <v>13</v>
      </c>
      <c r="K34" s="213">
        <v>13</v>
      </c>
      <c r="L34" s="213">
        <v>13</v>
      </c>
      <c r="M34" s="213">
        <v>18</v>
      </c>
      <c r="N34" s="213">
        <v>36</v>
      </c>
      <c r="O34" s="213">
        <v>49</v>
      </c>
      <c r="P34" s="213">
        <v>39</v>
      </c>
      <c r="Q34" s="213">
        <v>61</v>
      </c>
      <c r="R34" s="213">
        <v>51</v>
      </c>
      <c r="S34" s="213">
        <v>72</v>
      </c>
      <c r="T34" s="213">
        <v>67</v>
      </c>
      <c r="U34" s="213">
        <v>77</v>
      </c>
      <c r="V34" s="213">
        <v>99</v>
      </c>
      <c r="W34" s="213">
        <v>95</v>
      </c>
      <c r="X34" s="213">
        <v>80</v>
      </c>
      <c r="Y34" s="214"/>
    </row>
    <row r="35" spans="1:25" s="201" customFormat="1" ht="9.75" customHeight="1">
      <c r="A35" s="211" t="s">
        <v>229</v>
      </c>
      <c r="B35" s="205"/>
      <c r="C35" s="212">
        <v>0</v>
      </c>
      <c r="D35" s="213">
        <v>0</v>
      </c>
      <c r="E35" s="213">
        <v>0</v>
      </c>
      <c r="F35" s="213">
        <v>0</v>
      </c>
      <c r="G35" s="213">
        <v>0</v>
      </c>
      <c r="H35" s="213">
        <v>3</v>
      </c>
      <c r="I35" s="213">
        <v>7</v>
      </c>
      <c r="J35" s="213">
        <v>6</v>
      </c>
      <c r="K35" s="213">
        <v>12</v>
      </c>
      <c r="L35" s="213">
        <v>9</v>
      </c>
      <c r="M35" s="213">
        <v>9</v>
      </c>
      <c r="N35" s="213">
        <v>17</v>
      </c>
      <c r="O35" s="213">
        <v>35</v>
      </c>
      <c r="P35" s="213">
        <v>40</v>
      </c>
      <c r="Q35" s="213">
        <v>44</v>
      </c>
      <c r="R35" s="213">
        <v>47</v>
      </c>
      <c r="S35" s="213">
        <v>58</v>
      </c>
      <c r="T35" s="213">
        <v>85</v>
      </c>
      <c r="U35" s="213">
        <v>68</v>
      </c>
      <c r="V35" s="213">
        <v>71</v>
      </c>
      <c r="W35" s="213">
        <v>70</v>
      </c>
      <c r="X35" s="213">
        <v>71</v>
      </c>
      <c r="Y35" s="214"/>
    </row>
    <row r="36" spans="1:25" s="201" customFormat="1" ht="9.75" customHeight="1">
      <c r="A36" s="211" t="s">
        <v>230</v>
      </c>
      <c r="B36" s="205"/>
      <c r="C36" s="212">
        <v>0</v>
      </c>
      <c r="D36" s="213">
        <v>0</v>
      </c>
      <c r="E36" s="213">
        <v>1</v>
      </c>
      <c r="F36" s="213">
        <v>0</v>
      </c>
      <c r="G36" s="213">
        <v>3</v>
      </c>
      <c r="H36" s="213">
        <v>4</v>
      </c>
      <c r="I36" s="213">
        <v>2</v>
      </c>
      <c r="J36" s="213">
        <v>2</v>
      </c>
      <c r="K36" s="213">
        <v>10</v>
      </c>
      <c r="L36" s="213">
        <v>15</v>
      </c>
      <c r="M36" s="213">
        <v>9</v>
      </c>
      <c r="N36" s="213">
        <v>10</v>
      </c>
      <c r="O36" s="213">
        <v>25</v>
      </c>
      <c r="P36" s="213">
        <v>27</v>
      </c>
      <c r="Q36" s="213">
        <v>38</v>
      </c>
      <c r="R36" s="213">
        <v>34</v>
      </c>
      <c r="S36" s="213">
        <v>53</v>
      </c>
      <c r="T36" s="213">
        <v>52</v>
      </c>
      <c r="U36" s="213">
        <v>55</v>
      </c>
      <c r="V36" s="213">
        <v>56</v>
      </c>
      <c r="W36" s="213">
        <v>46</v>
      </c>
      <c r="X36" s="213">
        <v>65</v>
      </c>
      <c r="Y36" s="214"/>
    </row>
    <row r="37" spans="1:25" s="201" customFormat="1" ht="9.75" customHeight="1">
      <c r="A37" s="211" t="s">
        <v>231</v>
      </c>
      <c r="B37" s="205"/>
      <c r="C37" s="212">
        <v>0</v>
      </c>
      <c r="D37" s="213">
        <v>0</v>
      </c>
      <c r="E37" s="213">
        <v>1</v>
      </c>
      <c r="F37" s="213">
        <v>1</v>
      </c>
      <c r="G37" s="213">
        <v>2</v>
      </c>
      <c r="H37" s="213">
        <v>5</v>
      </c>
      <c r="I37" s="213">
        <v>8</v>
      </c>
      <c r="J37" s="213">
        <v>4</v>
      </c>
      <c r="K37" s="213">
        <v>7</v>
      </c>
      <c r="L37" s="213">
        <v>11</v>
      </c>
      <c r="M37" s="213">
        <v>12</v>
      </c>
      <c r="N37" s="213">
        <v>16</v>
      </c>
      <c r="O37" s="213">
        <v>21</v>
      </c>
      <c r="P37" s="213">
        <v>24</v>
      </c>
      <c r="Q37" s="213">
        <v>29</v>
      </c>
      <c r="R37" s="213">
        <v>22</v>
      </c>
      <c r="S37" s="213">
        <v>39</v>
      </c>
      <c r="T37" s="213">
        <v>38</v>
      </c>
      <c r="U37" s="213">
        <v>32</v>
      </c>
      <c r="V37" s="213">
        <v>44</v>
      </c>
      <c r="W37" s="213">
        <v>42</v>
      </c>
      <c r="X37" s="213">
        <v>54</v>
      </c>
      <c r="Y37" s="214"/>
    </row>
    <row r="38" spans="1:25" s="201" customFormat="1" ht="9.75" customHeight="1">
      <c r="A38" s="211" t="s">
        <v>232</v>
      </c>
      <c r="B38" s="205"/>
      <c r="C38" s="212">
        <v>0</v>
      </c>
      <c r="D38" s="213">
        <v>0</v>
      </c>
      <c r="E38" s="213">
        <v>1</v>
      </c>
      <c r="F38" s="213">
        <v>0</v>
      </c>
      <c r="G38" s="213">
        <v>0</v>
      </c>
      <c r="H38" s="213">
        <v>3</v>
      </c>
      <c r="I38" s="213">
        <v>4</v>
      </c>
      <c r="J38" s="213">
        <v>3</v>
      </c>
      <c r="K38" s="213">
        <v>6</v>
      </c>
      <c r="L38" s="213">
        <v>10</v>
      </c>
      <c r="M38" s="213">
        <v>8</v>
      </c>
      <c r="N38" s="213">
        <v>20</v>
      </c>
      <c r="O38" s="213">
        <v>15</v>
      </c>
      <c r="P38" s="213">
        <v>19</v>
      </c>
      <c r="Q38" s="213">
        <v>15</v>
      </c>
      <c r="R38" s="213">
        <v>27</v>
      </c>
      <c r="S38" s="213">
        <v>24</v>
      </c>
      <c r="T38" s="213">
        <v>29</v>
      </c>
      <c r="U38" s="213">
        <v>43</v>
      </c>
      <c r="V38" s="213">
        <v>36</v>
      </c>
      <c r="W38" s="213">
        <v>39</v>
      </c>
      <c r="X38" s="213">
        <v>32</v>
      </c>
      <c r="Y38" s="214"/>
    </row>
    <row r="39" spans="1:25" s="201" customFormat="1" ht="9.75" customHeight="1">
      <c r="A39" s="211" t="s">
        <v>233</v>
      </c>
      <c r="B39" s="205"/>
      <c r="C39" s="212">
        <v>0</v>
      </c>
      <c r="D39" s="213">
        <v>0</v>
      </c>
      <c r="E39" s="213">
        <v>0</v>
      </c>
      <c r="F39" s="213">
        <v>1</v>
      </c>
      <c r="G39" s="213">
        <v>0</v>
      </c>
      <c r="H39" s="213">
        <v>2</v>
      </c>
      <c r="I39" s="213">
        <v>1</v>
      </c>
      <c r="J39" s="213">
        <v>5</v>
      </c>
      <c r="K39" s="213">
        <v>7</v>
      </c>
      <c r="L39" s="213">
        <v>6</v>
      </c>
      <c r="M39" s="213">
        <v>5</v>
      </c>
      <c r="N39" s="213">
        <v>6</v>
      </c>
      <c r="O39" s="213">
        <v>10</v>
      </c>
      <c r="P39" s="213">
        <v>12</v>
      </c>
      <c r="Q39" s="213">
        <v>20</v>
      </c>
      <c r="R39" s="213">
        <v>20</v>
      </c>
      <c r="S39" s="213">
        <v>25</v>
      </c>
      <c r="T39" s="213">
        <v>23</v>
      </c>
      <c r="U39" s="213">
        <v>21</v>
      </c>
      <c r="V39" s="213">
        <v>21</v>
      </c>
      <c r="W39" s="213">
        <v>34</v>
      </c>
      <c r="X39" s="213">
        <v>29</v>
      </c>
      <c r="Y39" s="214"/>
    </row>
    <row r="40" spans="1:25" s="201" customFormat="1" ht="9.75" customHeight="1">
      <c r="A40" s="211" t="s">
        <v>234</v>
      </c>
      <c r="B40" s="205"/>
      <c r="C40" s="212">
        <v>0</v>
      </c>
      <c r="D40" s="213">
        <v>0</v>
      </c>
      <c r="E40" s="213">
        <v>0</v>
      </c>
      <c r="F40" s="213">
        <v>1</v>
      </c>
      <c r="G40" s="213">
        <v>1</v>
      </c>
      <c r="H40" s="213">
        <v>0</v>
      </c>
      <c r="I40" s="213">
        <v>4</v>
      </c>
      <c r="J40" s="213">
        <v>5</v>
      </c>
      <c r="K40" s="213">
        <v>5</v>
      </c>
      <c r="L40" s="213">
        <v>2</v>
      </c>
      <c r="M40" s="213">
        <v>4</v>
      </c>
      <c r="N40" s="213">
        <v>2</v>
      </c>
      <c r="O40" s="213">
        <v>10</v>
      </c>
      <c r="P40" s="213">
        <v>14</v>
      </c>
      <c r="Q40" s="213">
        <v>13</v>
      </c>
      <c r="R40" s="213">
        <v>15</v>
      </c>
      <c r="S40" s="213">
        <v>17</v>
      </c>
      <c r="T40" s="213">
        <v>23</v>
      </c>
      <c r="U40" s="213">
        <v>16</v>
      </c>
      <c r="V40" s="213">
        <v>20</v>
      </c>
      <c r="W40" s="213">
        <v>28</v>
      </c>
      <c r="X40" s="213">
        <v>26</v>
      </c>
      <c r="Y40" s="214"/>
    </row>
    <row r="41" spans="1:25" s="201" customFormat="1" ht="9.75" customHeight="1">
      <c r="A41" s="211" t="s">
        <v>235</v>
      </c>
      <c r="B41" s="205"/>
      <c r="C41" s="212">
        <v>0</v>
      </c>
      <c r="D41" s="213">
        <v>0</v>
      </c>
      <c r="E41" s="213">
        <v>0</v>
      </c>
      <c r="F41" s="213">
        <v>0</v>
      </c>
      <c r="G41" s="213">
        <v>2</v>
      </c>
      <c r="H41" s="213">
        <v>4</v>
      </c>
      <c r="I41" s="213">
        <v>0</v>
      </c>
      <c r="J41" s="213">
        <v>2</v>
      </c>
      <c r="K41" s="213">
        <v>1</v>
      </c>
      <c r="L41" s="213">
        <v>2</v>
      </c>
      <c r="M41" s="213">
        <v>5</v>
      </c>
      <c r="N41" s="213">
        <v>9</v>
      </c>
      <c r="O41" s="213">
        <v>10</v>
      </c>
      <c r="P41" s="213">
        <v>11</v>
      </c>
      <c r="Q41" s="213">
        <v>9</v>
      </c>
      <c r="R41" s="213">
        <v>16</v>
      </c>
      <c r="S41" s="213">
        <v>11</v>
      </c>
      <c r="T41" s="213">
        <v>9</v>
      </c>
      <c r="U41" s="213">
        <v>20</v>
      </c>
      <c r="V41" s="213">
        <v>19</v>
      </c>
      <c r="W41" s="213">
        <v>24</v>
      </c>
      <c r="X41" s="213">
        <v>24</v>
      </c>
      <c r="Y41" s="214"/>
    </row>
    <row r="42" spans="1:25" s="201" customFormat="1" ht="9.75" customHeight="1">
      <c r="A42" s="211" t="s">
        <v>236</v>
      </c>
      <c r="B42" s="205"/>
      <c r="C42" s="212">
        <v>0</v>
      </c>
      <c r="D42" s="213">
        <v>0</v>
      </c>
      <c r="E42" s="213">
        <v>0</v>
      </c>
      <c r="F42" s="213">
        <v>1</v>
      </c>
      <c r="G42" s="213">
        <v>0</v>
      </c>
      <c r="H42" s="213">
        <v>0</v>
      </c>
      <c r="I42" s="213">
        <v>2</v>
      </c>
      <c r="J42" s="213">
        <v>1</v>
      </c>
      <c r="K42" s="213">
        <v>5</v>
      </c>
      <c r="L42" s="213">
        <v>1</v>
      </c>
      <c r="M42" s="213">
        <v>2</v>
      </c>
      <c r="N42" s="213">
        <v>3</v>
      </c>
      <c r="O42" s="213">
        <v>5</v>
      </c>
      <c r="P42" s="213">
        <v>8</v>
      </c>
      <c r="Q42" s="213">
        <v>9</v>
      </c>
      <c r="R42" s="213">
        <v>13</v>
      </c>
      <c r="S42" s="213">
        <v>7</v>
      </c>
      <c r="T42" s="213">
        <v>13</v>
      </c>
      <c r="U42" s="213">
        <v>12</v>
      </c>
      <c r="V42" s="213">
        <v>18</v>
      </c>
      <c r="W42" s="213">
        <v>22</v>
      </c>
      <c r="X42" s="213">
        <v>32</v>
      </c>
      <c r="Y42" s="214"/>
    </row>
    <row r="43" spans="1:25" s="201" customFormat="1" ht="9.75" customHeight="1">
      <c r="A43" s="211" t="s">
        <v>237</v>
      </c>
      <c r="B43" s="205"/>
      <c r="C43" s="212">
        <v>0</v>
      </c>
      <c r="D43" s="213">
        <v>0</v>
      </c>
      <c r="E43" s="213">
        <v>1</v>
      </c>
      <c r="F43" s="213">
        <v>0</v>
      </c>
      <c r="G43" s="213">
        <v>2</v>
      </c>
      <c r="H43" s="213">
        <v>2</v>
      </c>
      <c r="I43" s="213">
        <v>1</v>
      </c>
      <c r="J43" s="213">
        <v>2</v>
      </c>
      <c r="K43" s="213">
        <v>0</v>
      </c>
      <c r="L43" s="213">
        <v>1</v>
      </c>
      <c r="M43" s="213">
        <v>1</v>
      </c>
      <c r="N43" s="213">
        <v>4</v>
      </c>
      <c r="O43" s="213">
        <v>3</v>
      </c>
      <c r="P43" s="213">
        <v>5</v>
      </c>
      <c r="Q43" s="213">
        <v>3</v>
      </c>
      <c r="R43" s="213">
        <v>12</v>
      </c>
      <c r="S43" s="213">
        <v>9</v>
      </c>
      <c r="T43" s="213">
        <v>8</v>
      </c>
      <c r="U43" s="213">
        <v>12</v>
      </c>
      <c r="V43" s="213">
        <v>15</v>
      </c>
      <c r="W43" s="213">
        <v>16</v>
      </c>
      <c r="X43" s="213">
        <v>14</v>
      </c>
      <c r="Y43" s="214"/>
    </row>
    <row r="44" spans="1:25" s="201" customFormat="1" ht="9.75" customHeight="1">
      <c r="A44" s="211" t="s">
        <v>238</v>
      </c>
      <c r="B44" s="205"/>
      <c r="C44" s="212">
        <v>0</v>
      </c>
      <c r="D44" s="213">
        <v>0</v>
      </c>
      <c r="E44" s="213">
        <v>0</v>
      </c>
      <c r="F44" s="213">
        <v>1</v>
      </c>
      <c r="G44" s="213">
        <v>0</v>
      </c>
      <c r="H44" s="213">
        <v>0</v>
      </c>
      <c r="I44" s="213">
        <v>0</v>
      </c>
      <c r="J44" s="213">
        <v>2</v>
      </c>
      <c r="K44" s="213">
        <v>0</v>
      </c>
      <c r="L44" s="213">
        <v>1</v>
      </c>
      <c r="M44" s="213">
        <v>4</v>
      </c>
      <c r="N44" s="213">
        <v>3</v>
      </c>
      <c r="O44" s="213">
        <v>3</v>
      </c>
      <c r="P44" s="213">
        <v>7</v>
      </c>
      <c r="Q44" s="213">
        <v>3</v>
      </c>
      <c r="R44" s="213">
        <v>9</v>
      </c>
      <c r="S44" s="213">
        <v>10</v>
      </c>
      <c r="T44" s="213">
        <v>8</v>
      </c>
      <c r="U44" s="213">
        <v>7</v>
      </c>
      <c r="V44" s="213">
        <v>5</v>
      </c>
      <c r="W44" s="213">
        <v>10</v>
      </c>
      <c r="X44" s="213">
        <v>12</v>
      </c>
      <c r="Y44" s="214"/>
    </row>
    <row r="45" spans="1:25" s="201" customFormat="1" ht="9.75" customHeight="1">
      <c r="A45" s="211" t="s">
        <v>239</v>
      </c>
      <c r="B45" s="205"/>
      <c r="C45" s="212">
        <v>0</v>
      </c>
      <c r="D45" s="213">
        <v>0</v>
      </c>
      <c r="E45" s="213">
        <v>0</v>
      </c>
      <c r="F45" s="213">
        <v>0</v>
      </c>
      <c r="G45" s="213">
        <v>0</v>
      </c>
      <c r="H45" s="213">
        <v>1</v>
      </c>
      <c r="I45" s="213">
        <v>0</v>
      </c>
      <c r="J45" s="213">
        <v>1</v>
      </c>
      <c r="K45" s="213">
        <v>2</v>
      </c>
      <c r="L45" s="213">
        <v>2</v>
      </c>
      <c r="M45" s="213">
        <v>3</v>
      </c>
      <c r="N45" s="213">
        <v>2</v>
      </c>
      <c r="O45" s="213">
        <v>2</v>
      </c>
      <c r="P45" s="213">
        <v>5</v>
      </c>
      <c r="Q45" s="213">
        <v>7</v>
      </c>
      <c r="R45" s="213">
        <v>2</v>
      </c>
      <c r="S45" s="213">
        <v>5</v>
      </c>
      <c r="T45" s="213">
        <v>5</v>
      </c>
      <c r="U45" s="213">
        <v>11</v>
      </c>
      <c r="V45" s="213">
        <v>7</v>
      </c>
      <c r="W45" s="213">
        <v>7</v>
      </c>
      <c r="X45" s="213">
        <v>5</v>
      </c>
      <c r="Y45" s="214"/>
    </row>
    <row r="46" spans="1:25" s="201" customFormat="1" ht="9.75" customHeight="1">
      <c r="A46" s="211" t="s">
        <v>240</v>
      </c>
      <c r="B46" s="205"/>
      <c r="C46" s="212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1</v>
      </c>
      <c r="K46" s="213">
        <v>2</v>
      </c>
      <c r="L46" s="213">
        <v>2</v>
      </c>
      <c r="M46" s="213">
        <v>0</v>
      </c>
      <c r="N46" s="213">
        <v>1</v>
      </c>
      <c r="O46" s="213">
        <v>2</v>
      </c>
      <c r="P46" s="213">
        <v>4</v>
      </c>
      <c r="Q46" s="213">
        <v>2</v>
      </c>
      <c r="R46" s="213">
        <v>6</v>
      </c>
      <c r="S46" s="213">
        <v>5</v>
      </c>
      <c r="T46" s="213">
        <v>7</v>
      </c>
      <c r="U46" s="213">
        <v>4</v>
      </c>
      <c r="V46" s="213">
        <v>5</v>
      </c>
      <c r="W46" s="213">
        <v>4</v>
      </c>
      <c r="X46" s="213">
        <v>11</v>
      </c>
      <c r="Y46" s="214"/>
    </row>
    <row r="47" spans="1:25" s="201" customFormat="1" ht="9.75" customHeight="1">
      <c r="A47" s="211" t="s">
        <v>241</v>
      </c>
      <c r="B47" s="205"/>
      <c r="C47" s="212">
        <v>0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2</v>
      </c>
      <c r="L47" s="213">
        <v>2</v>
      </c>
      <c r="M47" s="213">
        <v>1</v>
      </c>
      <c r="N47" s="213">
        <v>2</v>
      </c>
      <c r="O47" s="213">
        <v>2</v>
      </c>
      <c r="P47" s="213">
        <v>2</v>
      </c>
      <c r="Q47" s="213">
        <v>1</v>
      </c>
      <c r="R47" s="213">
        <v>4</v>
      </c>
      <c r="S47" s="213">
        <v>2</v>
      </c>
      <c r="T47" s="213">
        <v>1</v>
      </c>
      <c r="U47" s="213">
        <v>5</v>
      </c>
      <c r="V47" s="213">
        <v>6</v>
      </c>
      <c r="W47" s="213">
        <v>5</v>
      </c>
      <c r="X47" s="213">
        <v>2</v>
      </c>
      <c r="Y47" s="214"/>
    </row>
    <row r="48" spans="1:25" s="201" customFormat="1" ht="9.75" customHeight="1">
      <c r="A48" s="211" t="s">
        <v>242</v>
      </c>
      <c r="B48" s="205"/>
      <c r="C48" s="212">
        <v>0</v>
      </c>
      <c r="D48" s="213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1</v>
      </c>
      <c r="K48" s="213">
        <v>0</v>
      </c>
      <c r="L48" s="213">
        <v>0</v>
      </c>
      <c r="M48" s="213">
        <v>1</v>
      </c>
      <c r="N48" s="213">
        <v>0</v>
      </c>
      <c r="O48" s="213">
        <v>0</v>
      </c>
      <c r="P48" s="213">
        <v>1</v>
      </c>
      <c r="Q48" s="213">
        <v>1</v>
      </c>
      <c r="R48" s="213">
        <v>1</v>
      </c>
      <c r="S48" s="213">
        <v>1</v>
      </c>
      <c r="T48" s="213">
        <v>3</v>
      </c>
      <c r="U48" s="213">
        <v>3</v>
      </c>
      <c r="V48" s="213">
        <v>3</v>
      </c>
      <c r="W48" s="213">
        <v>1</v>
      </c>
      <c r="X48" s="213">
        <v>6</v>
      </c>
      <c r="Y48" s="214"/>
    </row>
    <row r="49" spans="1:25" s="201" customFormat="1" ht="9.75" customHeight="1">
      <c r="A49" s="211" t="s">
        <v>243</v>
      </c>
      <c r="B49" s="205"/>
      <c r="C49" s="212">
        <v>0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213">
        <v>0</v>
      </c>
      <c r="J49" s="213">
        <v>0</v>
      </c>
      <c r="K49" s="213">
        <v>0</v>
      </c>
      <c r="L49" s="213">
        <v>0</v>
      </c>
      <c r="M49" s="213">
        <v>0</v>
      </c>
      <c r="N49" s="213">
        <v>2</v>
      </c>
      <c r="O49" s="213">
        <v>0</v>
      </c>
      <c r="P49" s="213">
        <v>4</v>
      </c>
      <c r="Q49" s="213">
        <v>3</v>
      </c>
      <c r="R49" s="213">
        <v>3</v>
      </c>
      <c r="S49" s="213">
        <v>2</v>
      </c>
      <c r="T49" s="213">
        <v>3</v>
      </c>
      <c r="U49" s="213">
        <v>3</v>
      </c>
      <c r="V49" s="213">
        <v>3</v>
      </c>
      <c r="W49" s="213">
        <v>5</v>
      </c>
      <c r="X49" s="213">
        <v>4</v>
      </c>
      <c r="Y49" s="214"/>
    </row>
    <row r="50" spans="1:25" s="201" customFormat="1" ht="9.75" customHeight="1">
      <c r="A50" s="211" t="s">
        <v>244</v>
      </c>
      <c r="B50" s="205"/>
      <c r="C50" s="212">
        <v>0</v>
      </c>
      <c r="D50" s="213">
        <v>0</v>
      </c>
      <c r="E50" s="213">
        <v>0</v>
      </c>
      <c r="F50" s="213">
        <v>0</v>
      </c>
      <c r="G50" s="213">
        <v>0</v>
      </c>
      <c r="H50" s="213">
        <v>0</v>
      </c>
      <c r="I50" s="213">
        <v>0</v>
      </c>
      <c r="J50" s="213">
        <v>1</v>
      </c>
      <c r="K50" s="213">
        <v>1</v>
      </c>
      <c r="L50" s="213">
        <v>0</v>
      </c>
      <c r="M50" s="213">
        <v>2</v>
      </c>
      <c r="N50" s="213">
        <v>0</v>
      </c>
      <c r="O50" s="213">
        <v>2</v>
      </c>
      <c r="P50" s="213">
        <v>0</v>
      </c>
      <c r="Q50" s="213">
        <v>2</v>
      </c>
      <c r="R50" s="213">
        <v>3</v>
      </c>
      <c r="S50" s="213">
        <v>3</v>
      </c>
      <c r="T50" s="213">
        <v>1</v>
      </c>
      <c r="U50" s="213">
        <v>0</v>
      </c>
      <c r="V50" s="213">
        <v>2</v>
      </c>
      <c r="W50" s="213">
        <v>3</v>
      </c>
      <c r="X50" s="213">
        <v>7</v>
      </c>
      <c r="Y50" s="214"/>
    </row>
    <row r="51" spans="1:25" s="201" customFormat="1" ht="9.75" customHeight="1">
      <c r="A51" s="211" t="s">
        <v>245</v>
      </c>
      <c r="B51" s="205"/>
      <c r="C51" s="212">
        <v>0</v>
      </c>
      <c r="D51" s="213">
        <v>0</v>
      </c>
      <c r="E51" s="213">
        <v>0</v>
      </c>
      <c r="F51" s="213">
        <v>0</v>
      </c>
      <c r="G51" s="213">
        <v>0</v>
      </c>
      <c r="H51" s="213">
        <v>0</v>
      </c>
      <c r="I51" s="213">
        <v>0</v>
      </c>
      <c r="J51" s="213">
        <v>0</v>
      </c>
      <c r="K51" s="213">
        <v>0</v>
      </c>
      <c r="L51" s="213">
        <v>0</v>
      </c>
      <c r="M51" s="213">
        <v>1</v>
      </c>
      <c r="N51" s="213">
        <v>0</v>
      </c>
      <c r="O51" s="213">
        <v>2</v>
      </c>
      <c r="P51" s="213">
        <v>0</v>
      </c>
      <c r="Q51" s="213">
        <v>1</v>
      </c>
      <c r="R51" s="213">
        <v>2</v>
      </c>
      <c r="S51" s="213">
        <v>1</v>
      </c>
      <c r="T51" s="213">
        <v>1</v>
      </c>
      <c r="U51" s="213">
        <v>3</v>
      </c>
      <c r="V51" s="213">
        <v>2</v>
      </c>
      <c r="W51" s="213">
        <v>1</v>
      </c>
      <c r="X51" s="213">
        <v>3</v>
      </c>
      <c r="Y51" s="214"/>
    </row>
    <row r="52" spans="1:25" s="201" customFormat="1" ht="9.75" customHeight="1">
      <c r="A52" s="211" t="s">
        <v>246</v>
      </c>
      <c r="B52" s="205"/>
      <c r="C52" s="212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v>1</v>
      </c>
      <c r="I52" s="213">
        <v>0</v>
      </c>
      <c r="J52" s="213">
        <v>0</v>
      </c>
      <c r="K52" s="213">
        <v>1</v>
      </c>
      <c r="L52" s="213">
        <v>0</v>
      </c>
      <c r="M52" s="213">
        <v>0</v>
      </c>
      <c r="N52" s="213">
        <v>1</v>
      </c>
      <c r="O52" s="213">
        <v>2</v>
      </c>
      <c r="P52" s="213">
        <v>1</v>
      </c>
      <c r="Q52" s="213">
        <v>0</v>
      </c>
      <c r="R52" s="213">
        <v>3</v>
      </c>
      <c r="S52" s="213">
        <v>3</v>
      </c>
      <c r="T52" s="213">
        <v>1</v>
      </c>
      <c r="U52" s="213">
        <v>0</v>
      </c>
      <c r="V52" s="213">
        <v>1</v>
      </c>
      <c r="W52" s="213">
        <v>2</v>
      </c>
      <c r="X52" s="213">
        <v>1</v>
      </c>
      <c r="Y52" s="214"/>
    </row>
    <row r="53" spans="1:25" s="201" customFormat="1" ht="9.75" customHeight="1">
      <c r="A53" s="215" t="s">
        <v>247</v>
      </c>
      <c r="B53" s="205"/>
      <c r="C53" s="216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4"/>
    </row>
    <row r="54" spans="1:25" s="201" customFormat="1" ht="9.75" customHeight="1">
      <c r="A54" s="218" t="s">
        <v>248</v>
      </c>
      <c r="B54" s="205"/>
      <c r="C54" s="212">
        <v>0</v>
      </c>
      <c r="D54" s="213">
        <v>0</v>
      </c>
      <c r="E54" s="213">
        <v>0</v>
      </c>
      <c r="F54" s="213">
        <v>0</v>
      </c>
      <c r="G54" s="213">
        <v>0</v>
      </c>
      <c r="H54" s="213">
        <v>1</v>
      </c>
      <c r="I54" s="213">
        <v>1</v>
      </c>
      <c r="J54" s="213">
        <v>0</v>
      </c>
      <c r="K54" s="213">
        <v>1</v>
      </c>
      <c r="L54" s="213">
        <v>3</v>
      </c>
      <c r="M54" s="213">
        <v>2</v>
      </c>
      <c r="N54" s="213">
        <v>5</v>
      </c>
      <c r="O54" s="213">
        <v>4</v>
      </c>
      <c r="P54" s="213">
        <v>2</v>
      </c>
      <c r="Q54" s="213">
        <v>3</v>
      </c>
      <c r="R54" s="213">
        <v>3</v>
      </c>
      <c r="S54" s="213">
        <v>16</v>
      </c>
      <c r="T54" s="213">
        <v>9</v>
      </c>
      <c r="U54" s="213">
        <v>7</v>
      </c>
      <c r="V54" s="213">
        <v>6</v>
      </c>
      <c r="W54" s="213">
        <v>8</v>
      </c>
      <c r="X54" s="213">
        <v>12</v>
      </c>
      <c r="Y54" s="214"/>
    </row>
    <row r="55" spans="1:25" s="201" customFormat="1" ht="9.75" customHeight="1">
      <c r="A55" s="219"/>
      <c r="B55" s="220"/>
      <c r="C55" s="216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4"/>
    </row>
    <row r="56" spans="1:25" s="226" customFormat="1" ht="10.5" customHeight="1">
      <c r="A56" s="221" t="s">
        <v>153</v>
      </c>
      <c r="B56" s="222"/>
      <c r="C56" s="223">
        <v>2</v>
      </c>
      <c r="D56" s="224">
        <v>9</v>
      </c>
      <c r="E56" s="224">
        <v>219</v>
      </c>
      <c r="F56" s="224">
        <v>440</v>
      </c>
      <c r="G56" s="224">
        <v>741</v>
      </c>
      <c r="H56" s="224">
        <v>1118</v>
      </c>
      <c r="I56" s="224">
        <v>1601</v>
      </c>
      <c r="J56" s="224">
        <v>2080</v>
      </c>
      <c r="K56" s="224">
        <v>2651</v>
      </c>
      <c r="L56" s="224">
        <v>3200</v>
      </c>
      <c r="M56" s="224">
        <v>3441</v>
      </c>
      <c r="N56" s="224">
        <v>3797</v>
      </c>
      <c r="O56" s="224">
        <v>3846</v>
      </c>
      <c r="P56" s="224">
        <v>3687</v>
      </c>
      <c r="Q56" s="224">
        <v>3503</v>
      </c>
      <c r="R56" s="224">
        <v>2856</v>
      </c>
      <c r="S56" s="224">
        <v>2589</v>
      </c>
      <c r="T56" s="224">
        <v>2150</v>
      </c>
      <c r="U56" s="224">
        <v>1936</v>
      </c>
      <c r="V56" s="224">
        <v>1563</v>
      </c>
      <c r="W56" s="224">
        <v>1353</v>
      </c>
      <c r="X56" s="224">
        <v>1191</v>
      </c>
      <c r="Y56" s="225"/>
    </row>
    <row r="57" spans="1:25" s="201" customFormat="1" ht="9" customHeight="1">
      <c r="A57" s="219"/>
      <c r="B57" s="227"/>
      <c r="C57" s="228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29"/>
    </row>
    <row r="58" spans="1:25" s="201" customFormat="1" ht="9.75" customHeight="1">
      <c r="A58" s="219" t="s">
        <v>249</v>
      </c>
      <c r="B58" s="205"/>
      <c r="C58" s="216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29"/>
    </row>
    <row r="59" spans="1:25" s="201" customFormat="1" ht="9.75" customHeight="1">
      <c r="A59" s="219" t="s">
        <v>250</v>
      </c>
      <c r="B59" s="205"/>
      <c r="C59" s="216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29"/>
    </row>
    <row r="60" spans="1:25" s="201" customFormat="1" ht="6" customHeight="1">
      <c r="A60" s="219"/>
      <c r="B60" s="206"/>
      <c r="C60" s="228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29"/>
    </row>
    <row r="61" spans="1:25" s="201" customFormat="1" ht="9.75" customHeight="1">
      <c r="A61" s="230" t="s">
        <v>171</v>
      </c>
      <c r="B61" s="205"/>
      <c r="C61" s="212">
        <v>2</v>
      </c>
      <c r="D61" s="213">
        <v>9</v>
      </c>
      <c r="E61" s="213">
        <v>219</v>
      </c>
      <c r="F61" s="213">
        <v>440</v>
      </c>
      <c r="G61" s="213">
        <v>736</v>
      </c>
      <c r="H61" s="231">
        <v>1109</v>
      </c>
      <c r="I61" s="231">
        <v>1571</v>
      </c>
      <c r="J61" s="231">
        <v>2049</v>
      </c>
      <c r="K61" s="231">
        <v>2610</v>
      </c>
      <c r="L61" s="231">
        <v>3105</v>
      </c>
      <c r="M61" s="231">
        <v>3334</v>
      </c>
      <c r="N61" s="231">
        <v>3613</v>
      </c>
      <c r="O61" s="231">
        <v>3615</v>
      </c>
      <c r="P61" s="231">
        <v>3429</v>
      </c>
      <c r="Q61" s="231">
        <v>3252</v>
      </c>
      <c r="R61" s="231">
        <v>2541</v>
      </c>
      <c r="S61" s="231">
        <v>2220</v>
      </c>
      <c r="T61" s="231">
        <v>1792</v>
      </c>
      <c r="U61" s="231">
        <v>1548</v>
      </c>
      <c r="V61" s="231">
        <v>1197</v>
      </c>
      <c r="W61" s="231">
        <v>965</v>
      </c>
      <c r="X61" s="231">
        <v>777</v>
      </c>
      <c r="Y61" s="229"/>
    </row>
    <row r="62" spans="1:25" s="201" customFormat="1" ht="6" customHeight="1">
      <c r="A62" s="230"/>
      <c r="B62" s="205"/>
      <c r="C62" s="216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29"/>
    </row>
    <row r="63" spans="1:25" s="201" customFormat="1" ht="9.75" customHeight="1">
      <c r="A63" s="230" t="s">
        <v>177</v>
      </c>
      <c r="B63" s="205"/>
      <c r="C63" s="212">
        <v>0</v>
      </c>
      <c r="D63" s="213">
        <v>0</v>
      </c>
      <c r="E63" s="213">
        <v>0</v>
      </c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13">
        <v>1</v>
      </c>
      <c r="L63" s="213">
        <v>1</v>
      </c>
      <c r="M63" s="213">
        <v>1</v>
      </c>
      <c r="N63" s="213">
        <v>2</v>
      </c>
      <c r="O63" s="213">
        <v>6</v>
      </c>
      <c r="P63" s="213">
        <v>6</v>
      </c>
      <c r="Q63" s="213">
        <v>1</v>
      </c>
      <c r="R63" s="213">
        <v>4</v>
      </c>
      <c r="S63" s="213">
        <v>2</v>
      </c>
      <c r="T63" s="213">
        <v>5</v>
      </c>
      <c r="U63" s="213">
        <v>2</v>
      </c>
      <c r="V63" s="213">
        <v>7</v>
      </c>
      <c r="W63" s="213">
        <v>9</v>
      </c>
      <c r="X63" s="213">
        <v>10</v>
      </c>
      <c r="Y63" s="229"/>
    </row>
    <row r="64" spans="1:25" s="201" customFormat="1" ht="6" customHeight="1">
      <c r="A64" s="232"/>
      <c r="B64" s="205"/>
      <c r="C64" s="233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29"/>
    </row>
    <row r="65" spans="1:25" s="201" customFormat="1" ht="9.75" customHeight="1">
      <c r="A65" s="230" t="s">
        <v>180</v>
      </c>
      <c r="B65" s="205"/>
      <c r="C65" s="212">
        <v>0</v>
      </c>
      <c r="D65" s="213">
        <v>0</v>
      </c>
      <c r="E65" s="213">
        <v>0</v>
      </c>
      <c r="F65" s="213">
        <v>0</v>
      </c>
      <c r="G65" s="213">
        <v>5</v>
      </c>
      <c r="H65" s="213">
        <v>9</v>
      </c>
      <c r="I65" s="213">
        <v>30</v>
      </c>
      <c r="J65" s="213">
        <v>31</v>
      </c>
      <c r="K65" s="213">
        <v>40</v>
      </c>
      <c r="L65" s="213">
        <v>94</v>
      </c>
      <c r="M65" s="213">
        <v>106</v>
      </c>
      <c r="N65" s="213">
        <v>182</v>
      </c>
      <c r="O65" s="213">
        <v>225</v>
      </c>
      <c r="P65" s="213">
        <v>252</v>
      </c>
      <c r="Q65" s="213">
        <v>250</v>
      </c>
      <c r="R65" s="213">
        <v>311</v>
      </c>
      <c r="S65" s="213">
        <v>367</v>
      </c>
      <c r="T65" s="213">
        <v>353</v>
      </c>
      <c r="U65" s="213">
        <v>386</v>
      </c>
      <c r="V65" s="213">
        <v>359</v>
      </c>
      <c r="W65" s="213">
        <v>379</v>
      </c>
      <c r="X65" s="213">
        <v>404</v>
      </c>
      <c r="Y65" s="229"/>
    </row>
    <row r="66" spans="3:26" ht="9.75" customHeight="1">
      <c r="C66" s="236"/>
      <c r="D66" s="236"/>
      <c r="E66" s="236"/>
      <c r="F66" s="236"/>
      <c r="G66" s="236"/>
      <c r="H66" s="236"/>
      <c r="I66" s="237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29"/>
      <c r="Z66" s="201"/>
    </row>
    <row r="67" spans="3:26" ht="9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29"/>
      <c r="Z67" s="201"/>
    </row>
    <row r="68" spans="3:24" ht="9.75" customHeight="1"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</row>
    <row r="69" spans="3:24" ht="9.75" customHeight="1"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</row>
    <row r="70" spans="3:24" ht="9.75" customHeight="1"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</row>
    <row r="71" spans="3:24" ht="9.75" customHeight="1"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</row>
    <row r="72" spans="3:26" ht="9.75" customHeight="1"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Z72" s="204"/>
    </row>
    <row r="73" ht="9">
      <c r="Z73" s="204"/>
    </row>
  </sheetData>
  <sheetProtection/>
  <mergeCells count="5">
    <mergeCell ref="K2:X2"/>
    <mergeCell ref="A8:B9"/>
    <mergeCell ref="A4:B7"/>
    <mergeCell ref="C4:X5"/>
    <mergeCell ref="C7:X8"/>
  </mergeCells>
  <printOptions/>
  <pageMargins left="0.38" right="0.39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&amp;C&amp;"Arial,Standard"&amp;9- 6 -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0"/>
  <sheetViews>
    <sheetView zoomScale="120" zoomScaleNormal="120" zoomScalePageLayoutView="0" workbookViewId="0" topLeftCell="D1">
      <pane ySplit="10" topLeftCell="A11" activePane="bottomLeft" state="frozen"/>
      <selection pane="topLeft" activeCell="W1" sqref="W1"/>
      <selection pane="bottomLeft" activeCell="S30" sqref="S30"/>
    </sheetView>
  </sheetViews>
  <sheetFormatPr defaultColWidth="10.28125" defaultRowHeight="12.75"/>
  <cols>
    <col min="1" max="2" width="3.7109375" style="619" customWidth="1"/>
    <col min="3" max="3" width="3.57421875" style="619" customWidth="1"/>
    <col min="4" max="7" width="3.28125" style="619" customWidth="1"/>
    <col min="8" max="8" width="3.421875" style="619" customWidth="1"/>
    <col min="9" max="9" width="3.28125" style="619" customWidth="1"/>
    <col min="10" max="10" width="3.421875" style="619" customWidth="1"/>
    <col min="11" max="13" width="3.28125" style="619" customWidth="1"/>
    <col min="14" max="18" width="3.421875" style="619" customWidth="1"/>
    <col min="19" max="21" width="3.28125" style="619" customWidth="1"/>
    <col min="22" max="22" width="3.00390625" style="619" customWidth="1"/>
    <col min="23" max="24" width="3.28125" style="619" customWidth="1"/>
    <col min="25" max="26" width="4.8515625" style="619" customWidth="1"/>
    <col min="27" max="27" width="3.28125" style="619" customWidth="1"/>
    <col min="28" max="28" width="4.421875" style="619" customWidth="1"/>
    <col min="29" max="29" width="9.57421875" style="619" customWidth="1"/>
    <col min="30" max="16384" width="10.28125" style="624" customWidth="1"/>
  </cols>
  <sheetData>
    <row r="1" spans="1:29" s="241" customFormat="1" ht="12" customHeight="1">
      <c r="A1" s="659" t="s">
        <v>500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29" s="241" customFormat="1" ht="12" customHeight="1">
      <c r="A2" s="240" t="s">
        <v>469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29" s="612" customFormat="1" ht="6" customHeight="1">
      <c r="A3" s="610"/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1"/>
    </row>
    <row r="4" spans="1:29" s="615" customFormat="1" ht="9.75" customHeight="1">
      <c r="A4" s="847" t="s">
        <v>202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7"/>
      <c r="X4" s="848"/>
      <c r="Y4" s="851" t="s">
        <v>470</v>
      </c>
      <c r="Z4" s="842" t="s">
        <v>471</v>
      </c>
      <c r="AA4" s="845"/>
      <c r="AB4" s="845"/>
      <c r="AC4" s="614"/>
    </row>
    <row r="5" spans="1:29" s="615" customFormat="1" ht="9" customHeight="1">
      <c r="A5" s="849"/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50"/>
      <c r="Y5" s="852"/>
      <c r="Z5" s="844"/>
      <c r="AA5" s="846"/>
      <c r="AB5" s="846"/>
      <c r="AC5" s="616"/>
    </row>
    <row r="6" spans="1:29" s="615" customFormat="1" ht="13.5" customHeight="1">
      <c r="A6" s="617">
        <v>38</v>
      </c>
      <c r="B6" s="617">
        <v>39</v>
      </c>
      <c r="C6" s="617">
        <v>40</v>
      </c>
      <c r="D6" s="617">
        <v>41</v>
      </c>
      <c r="E6" s="617">
        <v>42</v>
      </c>
      <c r="F6" s="617">
        <v>43</v>
      </c>
      <c r="G6" s="617">
        <v>44</v>
      </c>
      <c r="H6" s="617">
        <v>45</v>
      </c>
      <c r="I6" s="617">
        <v>46</v>
      </c>
      <c r="J6" s="617">
        <v>47</v>
      </c>
      <c r="K6" s="617">
        <v>48</v>
      </c>
      <c r="L6" s="617">
        <v>49</v>
      </c>
      <c r="M6" s="617">
        <v>50</v>
      </c>
      <c r="N6" s="617">
        <v>51</v>
      </c>
      <c r="O6" s="617">
        <v>52</v>
      </c>
      <c r="P6" s="617">
        <v>53</v>
      </c>
      <c r="Q6" s="617">
        <v>54</v>
      </c>
      <c r="R6" s="617">
        <v>55</v>
      </c>
      <c r="S6" s="617">
        <v>56</v>
      </c>
      <c r="T6" s="617">
        <v>57</v>
      </c>
      <c r="U6" s="617">
        <v>58</v>
      </c>
      <c r="V6" s="617">
        <v>59</v>
      </c>
      <c r="W6" s="617">
        <v>60</v>
      </c>
      <c r="X6" s="851" t="s">
        <v>472</v>
      </c>
      <c r="Y6" s="852"/>
      <c r="Z6" s="851" t="s">
        <v>171</v>
      </c>
      <c r="AA6" s="851" t="s">
        <v>473</v>
      </c>
      <c r="AB6" s="842" t="s">
        <v>474</v>
      </c>
      <c r="AC6" s="616"/>
    </row>
    <row r="7" spans="1:29" s="615" customFormat="1" ht="9" customHeight="1">
      <c r="A7" s="847" t="s">
        <v>203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8"/>
      <c r="X7" s="852"/>
      <c r="Y7" s="852"/>
      <c r="Z7" s="852"/>
      <c r="AA7" s="852"/>
      <c r="AB7" s="843"/>
      <c r="AC7" s="616"/>
    </row>
    <row r="8" spans="1:29" s="615" customFormat="1" ht="9" customHeight="1">
      <c r="A8" s="849"/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49"/>
      <c r="V8" s="849"/>
      <c r="W8" s="850"/>
      <c r="X8" s="852"/>
      <c r="Y8" s="852"/>
      <c r="Z8" s="852"/>
      <c r="AA8" s="852"/>
      <c r="AB8" s="843"/>
      <c r="AC8" s="616"/>
    </row>
    <row r="9" spans="1:37" s="615" customFormat="1" ht="13.5" customHeight="1">
      <c r="A9" s="617">
        <v>39</v>
      </c>
      <c r="B9" s="617">
        <v>40</v>
      </c>
      <c r="C9" s="617">
        <v>41</v>
      </c>
      <c r="D9" s="617">
        <v>42</v>
      </c>
      <c r="E9" s="617">
        <v>43</v>
      </c>
      <c r="F9" s="617">
        <v>44</v>
      </c>
      <c r="G9" s="617">
        <v>45</v>
      </c>
      <c r="H9" s="617">
        <v>46</v>
      </c>
      <c r="I9" s="613">
        <v>47</v>
      </c>
      <c r="J9" s="613">
        <v>48</v>
      </c>
      <c r="K9" s="613">
        <v>49</v>
      </c>
      <c r="L9" s="613">
        <v>50</v>
      </c>
      <c r="M9" s="613">
        <v>51</v>
      </c>
      <c r="N9" s="613">
        <v>52</v>
      </c>
      <c r="O9" s="613">
        <v>53</v>
      </c>
      <c r="P9" s="613">
        <v>54</v>
      </c>
      <c r="Q9" s="613">
        <v>55</v>
      </c>
      <c r="R9" s="613">
        <v>56</v>
      </c>
      <c r="S9" s="613">
        <v>57</v>
      </c>
      <c r="T9" s="613">
        <v>58</v>
      </c>
      <c r="U9" s="613">
        <v>59</v>
      </c>
      <c r="V9" s="613">
        <v>60</v>
      </c>
      <c r="W9" s="613">
        <v>65</v>
      </c>
      <c r="X9" s="853"/>
      <c r="Y9" s="853"/>
      <c r="Z9" s="853"/>
      <c r="AA9" s="853"/>
      <c r="AB9" s="844"/>
      <c r="AC9" s="614"/>
      <c r="AD9" s="614"/>
      <c r="AE9" s="618"/>
      <c r="AF9" s="618"/>
      <c r="AG9" s="618"/>
      <c r="AH9" s="618"/>
      <c r="AI9" s="618"/>
      <c r="AJ9" s="618"/>
      <c r="AK9" s="618"/>
    </row>
    <row r="10" spans="9:34" ht="6" customHeight="1"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1"/>
      <c r="Y10" s="620"/>
      <c r="Z10" s="620"/>
      <c r="AA10" s="620"/>
      <c r="AB10" s="620"/>
      <c r="AC10" s="622"/>
      <c r="AD10" s="623"/>
      <c r="AE10" s="623"/>
      <c r="AF10" s="623"/>
      <c r="AG10" s="623"/>
      <c r="AH10" s="623"/>
    </row>
    <row r="11" spans="1:32" s="612" customFormat="1" ht="9.75" customHeight="1">
      <c r="A11" s="625">
        <v>0</v>
      </c>
      <c r="B11" s="625">
        <v>0</v>
      </c>
      <c r="C11" s="625">
        <v>0</v>
      </c>
      <c r="D11" s="625">
        <v>0</v>
      </c>
      <c r="E11" s="625">
        <v>0</v>
      </c>
      <c r="F11" s="625">
        <v>0</v>
      </c>
      <c r="G11" s="625">
        <v>0</v>
      </c>
      <c r="H11" s="625">
        <v>0</v>
      </c>
      <c r="I11" s="625">
        <v>0</v>
      </c>
      <c r="J11" s="625">
        <v>0</v>
      </c>
      <c r="K11" s="625">
        <v>0</v>
      </c>
      <c r="L11" s="625">
        <v>0</v>
      </c>
      <c r="M11" s="625">
        <v>0</v>
      </c>
      <c r="N11" s="625">
        <v>0</v>
      </c>
      <c r="O11" s="625">
        <v>0</v>
      </c>
      <c r="P11" s="625">
        <v>0</v>
      </c>
      <c r="Q11" s="625">
        <v>0</v>
      </c>
      <c r="R11" s="625">
        <v>0</v>
      </c>
      <c r="S11" s="625">
        <v>0</v>
      </c>
      <c r="T11" s="625">
        <v>0</v>
      </c>
      <c r="U11" s="625">
        <v>0</v>
      </c>
      <c r="V11" s="625">
        <v>0</v>
      </c>
      <c r="W11" s="625">
        <v>0</v>
      </c>
      <c r="X11" s="625">
        <v>0</v>
      </c>
      <c r="Y11" s="626">
        <v>26</v>
      </c>
      <c r="Z11" s="626">
        <v>26</v>
      </c>
      <c r="AA11" s="625">
        <v>0</v>
      </c>
      <c r="AB11" s="625">
        <v>0</v>
      </c>
      <c r="AC11" s="627"/>
      <c r="AE11" s="628"/>
      <c r="AF11" s="628"/>
    </row>
    <row r="12" spans="1:32" s="612" customFormat="1" ht="9.75" customHeight="1">
      <c r="A12" s="625">
        <v>0</v>
      </c>
      <c r="B12" s="625">
        <v>0</v>
      </c>
      <c r="C12" s="625">
        <v>0</v>
      </c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25">
        <v>0</v>
      </c>
      <c r="L12" s="625">
        <v>0</v>
      </c>
      <c r="M12" s="625">
        <v>0</v>
      </c>
      <c r="N12" s="625">
        <v>0</v>
      </c>
      <c r="O12" s="625">
        <v>0</v>
      </c>
      <c r="P12" s="625">
        <v>0</v>
      </c>
      <c r="Q12" s="625">
        <v>0</v>
      </c>
      <c r="R12" s="625">
        <v>0</v>
      </c>
      <c r="S12" s="625">
        <v>0</v>
      </c>
      <c r="T12" s="625">
        <v>0</v>
      </c>
      <c r="U12" s="625">
        <v>0</v>
      </c>
      <c r="V12" s="625">
        <v>0</v>
      </c>
      <c r="W12" s="625">
        <v>0</v>
      </c>
      <c r="X12" s="625">
        <v>0</v>
      </c>
      <c r="Y12" s="626">
        <v>85</v>
      </c>
      <c r="Z12" s="626">
        <v>85</v>
      </c>
      <c r="AA12" s="625">
        <v>0</v>
      </c>
      <c r="AB12" s="625">
        <v>0</v>
      </c>
      <c r="AC12" s="627"/>
      <c r="AE12" s="628"/>
      <c r="AF12" s="628"/>
    </row>
    <row r="13" spans="1:32" s="612" customFormat="1" ht="9.75" customHeight="1">
      <c r="A13" s="625">
        <v>0</v>
      </c>
      <c r="B13" s="625">
        <v>1</v>
      </c>
      <c r="C13" s="625">
        <v>0</v>
      </c>
      <c r="D13" s="625">
        <v>1</v>
      </c>
      <c r="E13" s="625">
        <v>0</v>
      </c>
      <c r="F13" s="625">
        <v>0</v>
      </c>
      <c r="G13" s="625">
        <v>1</v>
      </c>
      <c r="H13" s="625">
        <v>0</v>
      </c>
      <c r="I13" s="625">
        <v>0</v>
      </c>
      <c r="J13" s="625">
        <v>0</v>
      </c>
      <c r="K13" s="625">
        <v>0</v>
      </c>
      <c r="L13" s="625">
        <v>0</v>
      </c>
      <c r="M13" s="625">
        <v>0</v>
      </c>
      <c r="N13" s="625">
        <v>0</v>
      </c>
      <c r="O13" s="625">
        <v>0</v>
      </c>
      <c r="P13" s="625">
        <v>0</v>
      </c>
      <c r="Q13" s="625">
        <v>0</v>
      </c>
      <c r="R13" s="625">
        <v>0</v>
      </c>
      <c r="S13" s="625">
        <v>0</v>
      </c>
      <c r="T13" s="625">
        <v>0</v>
      </c>
      <c r="U13" s="625">
        <v>0</v>
      </c>
      <c r="V13" s="625">
        <v>0</v>
      </c>
      <c r="W13" s="625">
        <v>0</v>
      </c>
      <c r="X13" s="625">
        <v>0</v>
      </c>
      <c r="Y13" s="626">
        <v>209</v>
      </c>
      <c r="Z13" s="626">
        <v>208</v>
      </c>
      <c r="AA13" s="625">
        <v>0</v>
      </c>
      <c r="AB13" s="625">
        <v>1</v>
      </c>
      <c r="AC13" s="627"/>
      <c r="AE13" s="628"/>
      <c r="AF13" s="628"/>
    </row>
    <row r="14" spans="1:32" s="612" customFormat="1" ht="9.75" customHeight="1">
      <c r="A14" s="625">
        <v>1</v>
      </c>
      <c r="B14" s="625">
        <v>0</v>
      </c>
      <c r="C14" s="625">
        <v>1</v>
      </c>
      <c r="D14" s="625">
        <v>0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0</v>
      </c>
      <c r="K14" s="625">
        <v>0</v>
      </c>
      <c r="L14" s="625">
        <v>0</v>
      </c>
      <c r="M14" s="625">
        <v>0</v>
      </c>
      <c r="N14" s="625">
        <v>0</v>
      </c>
      <c r="O14" s="625">
        <v>0</v>
      </c>
      <c r="P14" s="625">
        <v>0</v>
      </c>
      <c r="Q14" s="625">
        <v>0</v>
      </c>
      <c r="R14" s="625">
        <v>0</v>
      </c>
      <c r="S14" s="625">
        <v>0</v>
      </c>
      <c r="T14" s="625">
        <v>0</v>
      </c>
      <c r="U14" s="625">
        <v>0</v>
      </c>
      <c r="V14" s="625">
        <v>0</v>
      </c>
      <c r="W14" s="625">
        <v>0</v>
      </c>
      <c r="X14" s="625">
        <v>0</v>
      </c>
      <c r="Y14" s="626">
        <v>429</v>
      </c>
      <c r="Z14" s="626">
        <v>429</v>
      </c>
      <c r="AA14" s="625">
        <v>0</v>
      </c>
      <c r="AB14" s="625">
        <v>0</v>
      </c>
      <c r="AC14" s="627"/>
      <c r="AE14" s="628"/>
      <c r="AF14" s="628"/>
    </row>
    <row r="15" spans="1:32" s="612" customFormat="1" ht="9.75" customHeight="1">
      <c r="A15" s="625">
        <v>2</v>
      </c>
      <c r="B15" s="625">
        <v>1</v>
      </c>
      <c r="C15" s="625">
        <v>1</v>
      </c>
      <c r="D15" s="625">
        <v>0</v>
      </c>
      <c r="E15" s="625">
        <v>0</v>
      </c>
      <c r="F15" s="625">
        <v>0</v>
      </c>
      <c r="G15" s="625">
        <v>0</v>
      </c>
      <c r="H15" s="625">
        <v>1</v>
      </c>
      <c r="I15" s="625">
        <v>0</v>
      </c>
      <c r="J15" s="625">
        <v>0</v>
      </c>
      <c r="K15" s="625">
        <v>1</v>
      </c>
      <c r="L15" s="625">
        <v>0</v>
      </c>
      <c r="M15" s="625">
        <v>0</v>
      </c>
      <c r="N15" s="625">
        <v>0</v>
      </c>
      <c r="O15" s="625">
        <v>0</v>
      </c>
      <c r="P15" s="625">
        <v>0</v>
      </c>
      <c r="Q15" s="625">
        <v>0</v>
      </c>
      <c r="R15" s="625">
        <v>0</v>
      </c>
      <c r="S15" s="625">
        <v>0</v>
      </c>
      <c r="T15" s="625">
        <v>0</v>
      </c>
      <c r="U15" s="625">
        <v>0</v>
      </c>
      <c r="V15" s="625">
        <v>0</v>
      </c>
      <c r="W15" s="625">
        <v>0</v>
      </c>
      <c r="X15" s="625">
        <v>0</v>
      </c>
      <c r="Y15" s="626">
        <v>690</v>
      </c>
      <c r="Z15" s="626">
        <v>684</v>
      </c>
      <c r="AA15" s="625">
        <v>0</v>
      </c>
      <c r="AB15" s="625">
        <v>6</v>
      </c>
      <c r="AC15" s="627"/>
      <c r="AE15" s="628"/>
      <c r="AF15" s="628"/>
    </row>
    <row r="16" spans="1:32" s="612" customFormat="1" ht="9.75" customHeight="1">
      <c r="A16" s="625">
        <v>1</v>
      </c>
      <c r="B16" s="625">
        <v>0</v>
      </c>
      <c r="C16" s="625">
        <v>1</v>
      </c>
      <c r="D16" s="625">
        <v>1</v>
      </c>
      <c r="E16" s="625">
        <v>0</v>
      </c>
      <c r="F16" s="625">
        <v>2</v>
      </c>
      <c r="G16" s="625">
        <v>0</v>
      </c>
      <c r="H16" s="625">
        <v>0</v>
      </c>
      <c r="I16" s="625">
        <v>2</v>
      </c>
      <c r="J16" s="625">
        <v>0</v>
      </c>
      <c r="K16" s="625">
        <v>1</v>
      </c>
      <c r="L16" s="625">
        <v>0</v>
      </c>
      <c r="M16" s="625">
        <v>0</v>
      </c>
      <c r="N16" s="625">
        <v>0</v>
      </c>
      <c r="O16" s="625">
        <v>0</v>
      </c>
      <c r="P16" s="625">
        <v>0</v>
      </c>
      <c r="Q16" s="625">
        <v>0</v>
      </c>
      <c r="R16" s="625">
        <v>0</v>
      </c>
      <c r="S16" s="625">
        <v>0</v>
      </c>
      <c r="T16" s="625">
        <v>0</v>
      </c>
      <c r="U16" s="625">
        <v>0</v>
      </c>
      <c r="V16" s="625">
        <v>0</v>
      </c>
      <c r="W16" s="625">
        <v>0</v>
      </c>
      <c r="X16" s="625">
        <v>0</v>
      </c>
      <c r="Y16" s="626">
        <v>993</v>
      </c>
      <c r="Z16" s="626">
        <v>984</v>
      </c>
      <c r="AA16" s="625">
        <v>0</v>
      </c>
      <c r="AB16" s="625">
        <v>9</v>
      </c>
      <c r="AC16" s="627"/>
      <c r="AE16" s="628"/>
      <c r="AF16" s="628"/>
    </row>
    <row r="17" spans="1:32" s="612" customFormat="1" ht="9.75" customHeight="1">
      <c r="A17" s="625">
        <v>2</v>
      </c>
      <c r="B17" s="625">
        <v>5</v>
      </c>
      <c r="C17" s="625">
        <v>1</v>
      </c>
      <c r="D17" s="625">
        <v>1</v>
      </c>
      <c r="E17" s="625">
        <v>1</v>
      </c>
      <c r="F17" s="625">
        <v>0</v>
      </c>
      <c r="G17" s="625">
        <v>1</v>
      </c>
      <c r="H17" s="625">
        <v>1</v>
      </c>
      <c r="I17" s="625">
        <v>0</v>
      </c>
      <c r="J17" s="625">
        <v>1</v>
      </c>
      <c r="K17" s="625">
        <v>0</v>
      </c>
      <c r="L17" s="625">
        <v>0</v>
      </c>
      <c r="M17" s="625">
        <v>0</v>
      </c>
      <c r="N17" s="625">
        <v>0</v>
      </c>
      <c r="O17" s="625">
        <v>0</v>
      </c>
      <c r="P17" s="625">
        <v>0</v>
      </c>
      <c r="Q17" s="625">
        <v>0</v>
      </c>
      <c r="R17" s="625">
        <v>0</v>
      </c>
      <c r="S17" s="625">
        <v>0</v>
      </c>
      <c r="T17" s="625">
        <v>0</v>
      </c>
      <c r="U17" s="625">
        <v>0</v>
      </c>
      <c r="V17" s="625">
        <v>0</v>
      </c>
      <c r="W17" s="625">
        <v>0</v>
      </c>
      <c r="X17" s="625">
        <v>0</v>
      </c>
      <c r="Y17" s="626">
        <v>1436</v>
      </c>
      <c r="Z17" s="626">
        <v>1417</v>
      </c>
      <c r="AA17" s="625">
        <v>0</v>
      </c>
      <c r="AB17" s="625">
        <v>19</v>
      </c>
      <c r="AC17" s="627"/>
      <c r="AE17" s="628"/>
      <c r="AF17" s="628"/>
    </row>
    <row r="18" spans="1:32" s="612" customFormat="1" ht="9.75" customHeight="1">
      <c r="A18" s="625">
        <v>1</v>
      </c>
      <c r="B18" s="625">
        <v>2</v>
      </c>
      <c r="C18" s="625">
        <v>5</v>
      </c>
      <c r="D18" s="625">
        <v>3</v>
      </c>
      <c r="E18" s="625">
        <v>0</v>
      </c>
      <c r="F18" s="625">
        <v>1</v>
      </c>
      <c r="G18" s="625">
        <v>0</v>
      </c>
      <c r="H18" s="625">
        <v>0</v>
      </c>
      <c r="I18" s="625">
        <v>1</v>
      </c>
      <c r="J18" s="625">
        <v>1</v>
      </c>
      <c r="K18" s="625">
        <v>0</v>
      </c>
      <c r="L18" s="625">
        <v>0</v>
      </c>
      <c r="M18" s="625">
        <v>0</v>
      </c>
      <c r="N18" s="625">
        <v>0</v>
      </c>
      <c r="O18" s="625">
        <v>1</v>
      </c>
      <c r="P18" s="625">
        <v>1</v>
      </c>
      <c r="Q18" s="625">
        <v>0</v>
      </c>
      <c r="R18" s="625">
        <v>0</v>
      </c>
      <c r="S18" s="625">
        <v>0</v>
      </c>
      <c r="T18" s="625">
        <v>0</v>
      </c>
      <c r="U18" s="625">
        <v>0</v>
      </c>
      <c r="V18" s="625">
        <v>0</v>
      </c>
      <c r="W18" s="625">
        <v>0</v>
      </c>
      <c r="X18" s="625">
        <v>0</v>
      </c>
      <c r="Y18" s="626">
        <v>1789</v>
      </c>
      <c r="Z18" s="626">
        <v>1758</v>
      </c>
      <c r="AA18" s="625">
        <v>0</v>
      </c>
      <c r="AB18" s="625">
        <v>31</v>
      </c>
      <c r="AC18" s="627"/>
      <c r="AE18" s="628"/>
      <c r="AF18" s="628"/>
    </row>
    <row r="19" spans="1:32" s="612" customFormat="1" ht="9.75" customHeight="1">
      <c r="A19" s="625">
        <v>5</v>
      </c>
      <c r="B19" s="625">
        <v>3</v>
      </c>
      <c r="C19" s="625">
        <v>0</v>
      </c>
      <c r="D19" s="625">
        <v>2</v>
      </c>
      <c r="E19" s="625">
        <v>1</v>
      </c>
      <c r="F19" s="625">
        <v>0</v>
      </c>
      <c r="G19" s="625">
        <v>0</v>
      </c>
      <c r="H19" s="625">
        <v>1</v>
      </c>
      <c r="I19" s="625">
        <v>0</v>
      </c>
      <c r="J19" s="625">
        <v>1</v>
      </c>
      <c r="K19" s="625">
        <v>0</v>
      </c>
      <c r="L19" s="625">
        <v>1</v>
      </c>
      <c r="M19" s="625">
        <v>0</v>
      </c>
      <c r="N19" s="625">
        <v>0</v>
      </c>
      <c r="O19" s="625">
        <v>0</v>
      </c>
      <c r="P19" s="625">
        <v>0</v>
      </c>
      <c r="Q19" s="625">
        <v>0</v>
      </c>
      <c r="R19" s="625">
        <v>0</v>
      </c>
      <c r="S19" s="625">
        <v>0</v>
      </c>
      <c r="T19" s="625">
        <v>0</v>
      </c>
      <c r="U19" s="625">
        <v>0</v>
      </c>
      <c r="V19" s="625">
        <v>0</v>
      </c>
      <c r="W19" s="625">
        <v>0</v>
      </c>
      <c r="X19" s="625">
        <v>0</v>
      </c>
      <c r="Y19" s="626">
        <v>2363</v>
      </c>
      <c r="Z19" s="626">
        <v>2332</v>
      </c>
      <c r="AA19" s="625">
        <v>0</v>
      </c>
      <c r="AB19" s="625">
        <v>31</v>
      </c>
      <c r="AC19" s="627"/>
      <c r="AE19" s="628"/>
      <c r="AF19" s="628"/>
    </row>
    <row r="20" spans="1:32" s="612" customFormat="1" ht="9.75" customHeight="1">
      <c r="A20" s="625">
        <v>5</v>
      </c>
      <c r="B20" s="625">
        <v>4</v>
      </c>
      <c r="C20" s="625">
        <v>8</v>
      </c>
      <c r="D20" s="625">
        <v>3</v>
      </c>
      <c r="E20" s="625">
        <v>1</v>
      </c>
      <c r="F20" s="625">
        <v>1</v>
      </c>
      <c r="G20" s="625">
        <v>1</v>
      </c>
      <c r="H20" s="625">
        <v>1</v>
      </c>
      <c r="I20" s="625">
        <v>1</v>
      </c>
      <c r="J20" s="625">
        <v>0</v>
      </c>
      <c r="K20" s="625">
        <v>2</v>
      </c>
      <c r="L20" s="625">
        <v>1</v>
      </c>
      <c r="M20" s="625">
        <v>0</v>
      </c>
      <c r="N20" s="625">
        <v>0</v>
      </c>
      <c r="O20" s="625">
        <v>0</v>
      </c>
      <c r="P20" s="625">
        <v>0</v>
      </c>
      <c r="Q20" s="625">
        <v>0</v>
      </c>
      <c r="R20" s="625">
        <v>0</v>
      </c>
      <c r="S20" s="625">
        <v>0</v>
      </c>
      <c r="T20" s="625">
        <v>0</v>
      </c>
      <c r="U20" s="625">
        <v>0</v>
      </c>
      <c r="V20" s="625">
        <v>0</v>
      </c>
      <c r="W20" s="625">
        <v>0</v>
      </c>
      <c r="X20" s="625">
        <v>0</v>
      </c>
      <c r="Y20" s="626">
        <v>2680</v>
      </c>
      <c r="Z20" s="626">
        <v>2633</v>
      </c>
      <c r="AA20" s="625">
        <v>0</v>
      </c>
      <c r="AB20" s="625">
        <v>47</v>
      </c>
      <c r="AC20" s="627"/>
      <c r="AE20" s="628"/>
      <c r="AF20" s="628"/>
    </row>
    <row r="21" spans="1:32" s="612" customFormat="1" ht="9.75" customHeight="1">
      <c r="A21" s="625">
        <v>10</v>
      </c>
      <c r="B21" s="625">
        <v>7</v>
      </c>
      <c r="C21" s="625">
        <v>5</v>
      </c>
      <c r="D21" s="625">
        <v>2</v>
      </c>
      <c r="E21" s="625">
        <v>1</v>
      </c>
      <c r="F21" s="625">
        <v>2</v>
      </c>
      <c r="G21" s="625">
        <v>1</v>
      </c>
      <c r="H21" s="625">
        <v>0</v>
      </c>
      <c r="I21" s="625">
        <v>2</v>
      </c>
      <c r="J21" s="625">
        <v>1</v>
      </c>
      <c r="K21" s="625">
        <v>0</v>
      </c>
      <c r="L21" s="625">
        <v>0</v>
      </c>
      <c r="M21" s="625">
        <v>0</v>
      </c>
      <c r="N21" s="625">
        <v>0</v>
      </c>
      <c r="O21" s="625">
        <v>0</v>
      </c>
      <c r="P21" s="625">
        <v>0</v>
      </c>
      <c r="Q21" s="625">
        <v>0</v>
      </c>
      <c r="R21" s="625">
        <v>0</v>
      </c>
      <c r="S21" s="625">
        <v>0</v>
      </c>
      <c r="T21" s="625">
        <v>0</v>
      </c>
      <c r="U21" s="625">
        <v>0</v>
      </c>
      <c r="V21" s="625">
        <v>0</v>
      </c>
      <c r="W21" s="625">
        <v>0</v>
      </c>
      <c r="X21" s="625">
        <v>0</v>
      </c>
      <c r="Y21" s="626">
        <v>3178</v>
      </c>
      <c r="Z21" s="626">
        <v>3085</v>
      </c>
      <c r="AA21" s="625">
        <v>0</v>
      </c>
      <c r="AB21" s="625">
        <v>93</v>
      </c>
      <c r="AC21" s="627"/>
      <c r="AE21" s="628"/>
      <c r="AF21" s="628"/>
    </row>
    <row r="22" spans="1:32" s="612" customFormat="1" ht="9.75" customHeight="1">
      <c r="A22" s="625">
        <v>19</v>
      </c>
      <c r="B22" s="625">
        <v>6</v>
      </c>
      <c r="C22" s="625">
        <v>8</v>
      </c>
      <c r="D22" s="625">
        <v>3</v>
      </c>
      <c r="E22" s="625">
        <v>3</v>
      </c>
      <c r="F22" s="625">
        <v>1</v>
      </c>
      <c r="G22" s="625">
        <v>1</v>
      </c>
      <c r="H22" s="625">
        <v>0</v>
      </c>
      <c r="I22" s="625">
        <v>1</v>
      </c>
      <c r="J22" s="625">
        <v>2</v>
      </c>
      <c r="K22" s="625">
        <v>0</v>
      </c>
      <c r="L22" s="625">
        <v>1</v>
      </c>
      <c r="M22" s="625">
        <v>0</v>
      </c>
      <c r="N22" s="625">
        <v>0</v>
      </c>
      <c r="O22" s="625">
        <v>0</v>
      </c>
      <c r="P22" s="625">
        <v>0</v>
      </c>
      <c r="Q22" s="625">
        <v>0</v>
      </c>
      <c r="R22" s="625">
        <v>0</v>
      </c>
      <c r="S22" s="625">
        <v>0</v>
      </c>
      <c r="T22" s="625">
        <v>0</v>
      </c>
      <c r="U22" s="625">
        <v>0</v>
      </c>
      <c r="V22" s="625">
        <v>0</v>
      </c>
      <c r="W22" s="625">
        <v>0</v>
      </c>
      <c r="X22" s="625">
        <v>0</v>
      </c>
      <c r="Y22" s="626">
        <v>3422</v>
      </c>
      <c r="Z22" s="626">
        <v>3322</v>
      </c>
      <c r="AA22" s="625">
        <v>0</v>
      </c>
      <c r="AB22" s="625">
        <v>100</v>
      </c>
      <c r="AC22" s="627"/>
      <c r="AE22" s="628"/>
      <c r="AF22" s="628"/>
    </row>
    <row r="23" spans="1:32" s="612" customFormat="1" ht="9.75" customHeight="1">
      <c r="A23" s="625">
        <v>10</v>
      </c>
      <c r="B23" s="625">
        <v>8</v>
      </c>
      <c r="C23" s="625">
        <v>10</v>
      </c>
      <c r="D23" s="625">
        <v>5</v>
      </c>
      <c r="E23" s="625">
        <v>1</v>
      </c>
      <c r="F23" s="625">
        <v>2</v>
      </c>
      <c r="G23" s="625">
        <v>0</v>
      </c>
      <c r="H23" s="625">
        <v>1</v>
      </c>
      <c r="I23" s="625">
        <v>1</v>
      </c>
      <c r="J23" s="625">
        <v>0</v>
      </c>
      <c r="K23" s="625">
        <v>0</v>
      </c>
      <c r="L23" s="625">
        <v>0</v>
      </c>
      <c r="M23" s="625">
        <v>0</v>
      </c>
      <c r="N23" s="625">
        <v>0</v>
      </c>
      <c r="O23" s="625">
        <v>0</v>
      </c>
      <c r="P23" s="625">
        <v>0</v>
      </c>
      <c r="Q23" s="625">
        <v>2</v>
      </c>
      <c r="R23" s="625">
        <v>0</v>
      </c>
      <c r="S23" s="625">
        <v>0</v>
      </c>
      <c r="T23" s="625">
        <v>0</v>
      </c>
      <c r="U23" s="625">
        <v>0</v>
      </c>
      <c r="V23" s="625">
        <v>0</v>
      </c>
      <c r="W23" s="625">
        <v>0</v>
      </c>
      <c r="X23" s="625">
        <v>0</v>
      </c>
      <c r="Y23" s="626">
        <v>3452</v>
      </c>
      <c r="Z23" s="626">
        <v>3323</v>
      </c>
      <c r="AA23" s="625">
        <v>0</v>
      </c>
      <c r="AB23" s="625">
        <v>129</v>
      </c>
      <c r="AC23" s="627"/>
      <c r="AE23" s="628"/>
      <c r="AF23" s="628"/>
    </row>
    <row r="24" spans="1:32" s="612" customFormat="1" ht="9.75" customHeight="1">
      <c r="A24" s="625">
        <v>20</v>
      </c>
      <c r="B24" s="625">
        <v>15</v>
      </c>
      <c r="C24" s="625">
        <v>6</v>
      </c>
      <c r="D24" s="625">
        <v>8</v>
      </c>
      <c r="E24" s="625">
        <v>9</v>
      </c>
      <c r="F24" s="625">
        <v>3</v>
      </c>
      <c r="G24" s="625">
        <v>3</v>
      </c>
      <c r="H24" s="625">
        <v>2</v>
      </c>
      <c r="I24" s="625">
        <v>0</v>
      </c>
      <c r="J24" s="625">
        <v>1</v>
      </c>
      <c r="K24" s="625">
        <v>3</v>
      </c>
      <c r="L24" s="625">
        <v>1</v>
      </c>
      <c r="M24" s="625">
        <v>0</v>
      </c>
      <c r="N24" s="625">
        <v>0</v>
      </c>
      <c r="O24" s="625">
        <v>1</v>
      </c>
      <c r="P24" s="625">
        <v>0</v>
      </c>
      <c r="Q24" s="625">
        <v>1</v>
      </c>
      <c r="R24" s="625">
        <v>0</v>
      </c>
      <c r="S24" s="625">
        <v>0</v>
      </c>
      <c r="T24" s="625">
        <v>0</v>
      </c>
      <c r="U24" s="625">
        <v>0</v>
      </c>
      <c r="V24" s="625">
        <v>0</v>
      </c>
      <c r="W24" s="625">
        <v>0</v>
      </c>
      <c r="X24" s="625">
        <v>0</v>
      </c>
      <c r="Y24" s="626">
        <v>3144</v>
      </c>
      <c r="Z24" s="626">
        <v>2976</v>
      </c>
      <c r="AA24" s="625">
        <v>0</v>
      </c>
      <c r="AB24" s="625">
        <v>168</v>
      </c>
      <c r="AC24" s="627"/>
      <c r="AE24" s="628"/>
      <c r="AF24" s="628"/>
    </row>
    <row r="25" spans="1:32" s="612" customFormat="1" ht="9.75" customHeight="1">
      <c r="A25" s="625">
        <v>27</v>
      </c>
      <c r="B25" s="625">
        <v>19</v>
      </c>
      <c r="C25" s="625">
        <v>8</v>
      </c>
      <c r="D25" s="625">
        <v>9</v>
      </c>
      <c r="E25" s="625">
        <v>11</v>
      </c>
      <c r="F25" s="625">
        <v>5</v>
      </c>
      <c r="G25" s="625">
        <v>2</v>
      </c>
      <c r="H25" s="625">
        <v>3</v>
      </c>
      <c r="I25" s="625">
        <v>0</v>
      </c>
      <c r="J25" s="625">
        <v>3</v>
      </c>
      <c r="K25" s="625">
        <v>0</v>
      </c>
      <c r="L25" s="625">
        <v>2</v>
      </c>
      <c r="M25" s="625">
        <v>1</v>
      </c>
      <c r="N25" s="625">
        <v>0</v>
      </c>
      <c r="O25" s="625">
        <v>0</v>
      </c>
      <c r="P25" s="625">
        <v>0</v>
      </c>
      <c r="Q25" s="625">
        <v>0</v>
      </c>
      <c r="R25" s="625">
        <v>0</v>
      </c>
      <c r="S25" s="625">
        <v>0</v>
      </c>
      <c r="T25" s="625">
        <v>0</v>
      </c>
      <c r="U25" s="625">
        <v>0</v>
      </c>
      <c r="V25" s="625">
        <v>0</v>
      </c>
      <c r="W25" s="625">
        <v>0</v>
      </c>
      <c r="X25" s="625">
        <v>0</v>
      </c>
      <c r="Y25" s="626">
        <v>2944</v>
      </c>
      <c r="Z25" s="626">
        <v>2752</v>
      </c>
      <c r="AA25" s="625">
        <v>0</v>
      </c>
      <c r="AB25" s="625">
        <v>192</v>
      </c>
      <c r="AC25" s="627"/>
      <c r="AE25" s="628"/>
      <c r="AF25" s="628"/>
    </row>
    <row r="26" spans="1:32" s="612" customFormat="1" ht="9.75" customHeight="1">
      <c r="A26" s="625">
        <v>28</v>
      </c>
      <c r="B26" s="625">
        <v>24</v>
      </c>
      <c r="C26" s="625">
        <v>10</v>
      </c>
      <c r="D26" s="625">
        <v>7</v>
      </c>
      <c r="E26" s="625">
        <v>6</v>
      </c>
      <c r="F26" s="625">
        <v>6</v>
      </c>
      <c r="G26" s="625">
        <v>3</v>
      </c>
      <c r="H26" s="625">
        <v>4</v>
      </c>
      <c r="I26" s="625">
        <v>2</v>
      </c>
      <c r="J26" s="625">
        <v>0</v>
      </c>
      <c r="K26" s="625">
        <v>0</v>
      </c>
      <c r="L26" s="625">
        <v>1</v>
      </c>
      <c r="M26" s="625">
        <v>0</v>
      </c>
      <c r="N26" s="625">
        <v>1</v>
      </c>
      <c r="O26" s="625">
        <v>1</v>
      </c>
      <c r="P26" s="625">
        <v>0</v>
      </c>
      <c r="Q26" s="625">
        <v>1</v>
      </c>
      <c r="R26" s="625">
        <v>1</v>
      </c>
      <c r="S26" s="625">
        <v>0</v>
      </c>
      <c r="T26" s="625">
        <v>0</v>
      </c>
      <c r="U26" s="625">
        <v>0</v>
      </c>
      <c r="V26" s="625">
        <v>0</v>
      </c>
      <c r="W26" s="625">
        <v>0</v>
      </c>
      <c r="X26" s="625">
        <v>0</v>
      </c>
      <c r="Y26" s="626">
        <v>2631</v>
      </c>
      <c r="Z26" s="626">
        <v>2414</v>
      </c>
      <c r="AA26" s="625">
        <v>1</v>
      </c>
      <c r="AB26" s="625">
        <v>216</v>
      </c>
      <c r="AC26" s="627"/>
      <c r="AE26" s="628"/>
      <c r="AF26" s="628"/>
    </row>
    <row r="27" spans="1:32" s="612" customFormat="1" ht="9.75" customHeight="1">
      <c r="A27" s="625">
        <v>40</v>
      </c>
      <c r="B27" s="625">
        <v>27</v>
      </c>
      <c r="C27" s="625">
        <v>24</v>
      </c>
      <c r="D27" s="625">
        <v>8</v>
      </c>
      <c r="E27" s="625">
        <v>15</v>
      </c>
      <c r="F27" s="625">
        <v>10</v>
      </c>
      <c r="G27" s="625">
        <v>6</v>
      </c>
      <c r="H27" s="625">
        <v>7</v>
      </c>
      <c r="I27" s="625">
        <v>3</v>
      </c>
      <c r="J27" s="625">
        <v>2</v>
      </c>
      <c r="K27" s="625">
        <v>0</v>
      </c>
      <c r="L27" s="625">
        <v>2</v>
      </c>
      <c r="M27" s="625">
        <v>0</v>
      </c>
      <c r="N27" s="625">
        <v>0</v>
      </c>
      <c r="O27" s="625">
        <v>1</v>
      </c>
      <c r="P27" s="625">
        <v>0</v>
      </c>
      <c r="Q27" s="625">
        <v>3</v>
      </c>
      <c r="R27" s="625">
        <v>0</v>
      </c>
      <c r="S27" s="625">
        <v>0</v>
      </c>
      <c r="T27" s="625">
        <v>0</v>
      </c>
      <c r="U27" s="625">
        <v>0</v>
      </c>
      <c r="V27" s="625">
        <v>0</v>
      </c>
      <c r="W27" s="625">
        <v>1</v>
      </c>
      <c r="X27" s="625">
        <v>0</v>
      </c>
      <c r="Y27" s="626">
        <v>2449</v>
      </c>
      <c r="Z27" s="626">
        <v>2206</v>
      </c>
      <c r="AA27" s="625">
        <v>2</v>
      </c>
      <c r="AB27" s="625">
        <v>241</v>
      </c>
      <c r="AC27" s="627"/>
      <c r="AE27" s="628"/>
      <c r="AF27" s="628"/>
    </row>
    <row r="28" spans="1:32" s="612" customFormat="1" ht="9.75" customHeight="1">
      <c r="A28" s="625">
        <v>40</v>
      </c>
      <c r="B28" s="625">
        <v>29</v>
      </c>
      <c r="C28" s="625">
        <v>21</v>
      </c>
      <c r="D28" s="625">
        <v>17</v>
      </c>
      <c r="E28" s="625">
        <v>9</v>
      </c>
      <c r="F28" s="625">
        <v>7</v>
      </c>
      <c r="G28" s="625">
        <v>4</v>
      </c>
      <c r="H28" s="625">
        <v>5</v>
      </c>
      <c r="I28" s="625">
        <v>4</v>
      </c>
      <c r="J28" s="625">
        <v>3</v>
      </c>
      <c r="K28" s="625">
        <v>1</v>
      </c>
      <c r="L28" s="625">
        <v>5</v>
      </c>
      <c r="M28" s="625">
        <v>0</v>
      </c>
      <c r="N28" s="625">
        <v>2</v>
      </c>
      <c r="O28" s="625">
        <v>2</v>
      </c>
      <c r="P28" s="625">
        <v>0</v>
      </c>
      <c r="Q28" s="625">
        <v>1</v>
      </c>
      <c r="R28" s="625">
        <v>0</v>
      </c>
      <c r="S28" s="625">
        <v>0</v>
      </c>
      <c r="T28" s="625">
        <v>1</v>
      </c>
      <c r="U28" s="625">
        <v>0</v>
      </c>
      <c r="V28" s="625">
        <v>0</v>
      </c>
      <c r="W28" s="625">
        <v>0</v>
      </c>
      <c r="X28" s="625">
        <v>0</v>
      </c>
      <c r="Y28" s="626">
        <v>2199</v>
      </c>
      <c r="Z28" s="626">
        <v>1943</v>
      </c>
      <c r="AA28" s="625">
        <v>4</v>
      </c>
      <c r="AB28" s="625">
        <v>252</v>
      </c>
      <c r="AC28" s="627"/>
      <c r="AE28" s="628"/>
      <c r="AF28" s="628"/>
    </row>
    <row r="29" spans="1:32" s="612" customFormat="1" ht="9.75" customHeight="1">
      <c r="A29" s="625">
        <v>44</v>
      </c>
      <c r="B29" s="625">
        <v>44</v>
      </c>
      <c r="C29" s="625">
        <v>25</v>
      </c>
      <c r="D29" s="625">
        <v>17</v>
      </c>
      <c r="E29" s="625">
        <v>12</v>
      </c>
      <c r="F29" s="625">
        <v>11</v>
      </c>
      <c r="G29" s="625">
        <v>6</v>
      </c>
      <c r="H29" s="625">
        <v>5</v>
      </c>
      <c r="I29" s="625">
        <v>5</v>
      </c>
      <c r="J29" s="625">
        <v>4</v>
      </c>
      <c r="K29" s="625">
        <v>2</v>
      </c>
      <c r="L29" s="625">
        <v>3</v>
      </c>
      <c r="M29" s="625">
        <v>0</v>
      </c>
      <c r="N29" s="625">
        <v>1</v>
      </c>
      <c r="O29" s="625">
        <v>3</v>
      </c>
      <c r="P29" s="625">
        <v>0</v>
      </c>
      <c r="Q29" s="625">
        <v>0</v>
      </c>
      <c r="R29" s="625">
        <v>2</v>
      </c>
      <c r="S29" s="625">
        <v>0</v>
      </c>
      <c r="T29" s="625">
        <v>0</v>
      </c>
      <c r="U29" s="625">
        <v>0</v>
      </c>
      <c r="V29" s="625">
        <v>0</v>
      </c>
      <c r="W29" s="625">
        <v>0</v>
      </c>
      <c r="X29" s="625">
        <v>0</v>
      </c>
      <c r="Y29" s="626">
        <v>1881</v>
      </c>
      <c r="Z29" s="626">
        <v>1611</v>
      </c>
      <c r="AA29" s="625">
        <v>1</v>
      </c>
      <c r="AB29" s="625">
        <v>269</v>
      </c>
      <c r="AC29" s="627"/>
      <c r="AE29" s="628"/>
      <c r="AF29" s="628"/>
    </row>
    <row r="30" spans="1:32" s="612" customFormat="1" ht="9.75" customHeight="1">
      <c r="A30" s="625">
        <v>62</v>
      </c>
      <c r="B30" s="625">
        <v>41</v>
      </c>
      <c r="C30" s="625">
        <v>40</v>
      </c>
      <c r="D30" s="625">
        <v>34</v>
      </c>
      <c r="E30" s="625">
        <v>20</v>
      </c>
      <c r="F30" s="625">
        <v>15</v>
      </c>
      <c r="G30" s="625">
        <v>18</v>
      </c>
      <c r="H30" s="625">
        <v>8</v>
      </c>
      <c r="I30" s="625">
        <v>7</v>
      </c>
      <c r="J30" s="625">
        <v>5</v>
      </c>
      <c r="K30" s="625">
        <v>0</v>
      </c>
      <c r="L30" s="625">
        <v>6</v>
      </c>
      <c r="M30" s="625">
        <v>3</v>
      </c>
      <c r="N30" s="625">
        <v>2</v>
      </c>
      <c r="O30" s="625">
        <v>1</v>
      </c>
      <c r="P30" s="625">
        <v>0</v>
      </c>
      <c r="Q30" s="625">
        <v>1</v>
      </c>
      <c r="R30" s="625">
        <v>0</v>
      </c>
      <c r="S30" s="625">
        <v>0</v>
      </c>
      <c r="T30" s="625">
        <v>0</v>
      </c>
      <c r="U30" s="625">
        <v>0</v>
      </c>
      <c r="V30" s="625">
        <v>0</v>
      </c>
      <c r="W30" s="625">
        <v>0</v>
      </c>
      <c r="X30" s="625">
        <v>0</v>
      </c>
      <c r="Y30" s="626">
        <v>1735</v>
      </c>
      <c r="Z30" s="626">
        <v>1424</v>
      </c>
      <c r="AA30" s="625">
        <v>6</v>
      </c>
      <c r="AB30" s="625">
        <v>305</v>
      </c>
      <c r="AC30" s="627"/>
      <c r="AE30" s="628"/>
      <c r="AF30" s="628"/>
    </row>
    <row r="31" spans="1:32" s="612" customFormat="1" ht="9.75" customHeight="1">
      <c r="A31" s="625">
        <v>103</v>
      </c>
      <c r="B31" s="625">
        <v>72</v>
      </c>
      <c r="C31" s="625">
        <v>44</v>
      </c>
      <c r="D31" s="625">
        <v>24</v>
      </c>
      <c r="E31" s="625">
        <v>32</v>
      </c>
      <c r="F31" s="625">
        <v>22</v>
      </c>
      <c r="G31" s="625">
        <v>14</v>
      </c>
      <c r="H31" s="625">
        <v>14</v>
      </c>
      <c r="I31" s="625">
        <v>17</v>
      </c>
      <c r="J31" s="625">
        <v>7</v>
      </c>
      <c r="K31" s="625">
        <v>5</v>
      </c>
      <c r="L31" s="625">
        <v>4</v>
      </c>
      <c r="M31" s="625">
        <v>6</v>
      </c>
      <c r="N31" s="625">
        <v>2</v>
      </c>
      <c r="O31" s="625">
        <v>2</v>
      </c>
      <c r="P31" s="625">
        <v>0</v>
      </c>
      <c r="Q31" s="625">
        <v>1</v>
      </c>
      <c r="R31" s="625">
        <v>1</v>
      </c>
      <c r="S31" s="625">
        <v>0</v>
      </c>
      <c r="T31" s="625">
        <v>0</v>
      </c>
      <c r="U31" s="625">
        <v>0</v>
      </c>
      <c r="V31" s="625">
        <v>0</v>
      </c>
      <c r="W31" s="625">
        <v>0</v>
      </c>
      <c r="X31" s="625">
        <v>0</v>
      </c>
      <c r="Y31" s="626">
        <v>1644</v>
      </c>
      <c r="Z31" s="626">
        <v>1281</v>
      </c>
      <c r="AA31" s="625">
        <v>5</v>
      </c>
      <c r="AB31" s="625">
        <v>358</v>
      </c>
      <c r="AC31" s="627"/>
      <c r="AE31" s="628"/>
      <c r="AF31" s="628"/>
    </row>
    <row r="32" spans="1:32" s="612" customFormat="1" ht="9.75" customHeight="1">
      <c r="A32" s="625">
        <v>117</v>
      </c>
      <c r="B32" s="625">
        <v>103</v>
      </c>
      <c r="C32" s="625">
        <v>68</v>
      </c>
      <c r="D32" s="625">
        <v>41</v>
      </c>
      <c r="E32" s="625">
        <v>43</v>
      </c>
      <c r="F32" s="625">
        <v>28</v>
      </c>
      <c r="G32" s="625">
        <v>14</v>
      </c>
      <c r="H32" s="625">
        <v>13</v>
      </c>
      <c r="I32" s="625">
        <v>13</v>
      </c>
      <c r="J32" s="625">
        <v>11</v>
      </c>
      <c r="K32" s="625">
        <v>12</v>
      </c>
      <c r="L32" s="625">
        <v>7</v>
      </c>
      <c r="M32" s="625">
        <v>0</v>
      </c>
      <c r="N32" s="625">
        <v>5</v>
      </c>
      <c r="O32" s="625">
        <v>3</v>
      </c>
      <c r="P32" s="625">
        <v>0</v>
      </c>
      <c r="Q32" s="625">
        <v>0</v>
      </c>
      <c r="R32" s="625">
        <v>1</v>
      </c>
      <c r="S32" s="625">
        <v>0</v>
      </c>
      <c r="T32" s="625">
        <v>1</v>
      </c>
      <c r="U32" s="625">
        <v>1</v>
      </c>
      <c r="V32" s="625">
        <v>0</v>
      </c>
      <c r="W32" s="625">
        <v>2</v>
      </c>
      <c r="X32" s="625">
        <v>0</v>
      </c>
      <c r="Y32" s="626">
        <v>1652</v>
      </c>
      <c r="Z32" s="626">
        <v>1217</v>
      </c>
      <c r="AA32" s="625">
        <v>11</v>
      </c>
      <c r="AB32" s="625">
        <v>424</v>
      </c>
      <c r="AC32" s="627"/>
      <c r="AE32" s="628"/>
      <c r="AF32" s="628"/>
    </row>
    <row r="33" spans="1:32" s="612" customFormat="1" ht="9.75" customHeight="1">
      <c r="A33" s="625">
        <v>83</v>
      </c>
      <c r="B33" s="625">
        <v>103</v>
      </c>
      <c r="C33" s="625">
        <v>72</v>
      </c>
      <c r="D33" s="625">
        <v>58</v>
      </c>
      <c r="E33" s="625">
        <v>49</v>
      </c>
      <c r="F33" s="625">
        <v>34</v>
      </c>
      <c r="G33" s="625">
        <v>21</v>
      </c>
      <c r="H33" s="625">
        <v>20</v>
      </c>
      <c r="I33" s="625">
        <v>24</v>
      </c>
      <c r="J33" s="625">
        <v>14</v>
      </c>
      <c r="K33" s="625">
        <v>7</v>
      </c>
      <c r="L33" s="625">
        <v>12</v>
      </c>
      <c r="M33" s="625">
        <v>5</v>
      </c>
      <c r="N33" s="625">
        <v>2</v>
      </c>
      <c r="O33" s="625">
        <v>9</v>
      </c>
      <c r="P33" s="625">
        <v>2</v>
      </c>
      <c r="Q33" s="625">
        <v>1</v>
      </c>
      <c r="R33" s="625">
        <v>0</v>
      </c>
      <c r="S33" s="625">
        <v>1</v>
      </c>
      <c r="T33" s="625">
        <v>0</v>
      </c>
      <c r="U33" s="625">
        <v>0</v>
      </c>
      <c r="V33" s="625">
        <v>2</v>
      </c>
      <c r="W33" s="625">
        <v>1</v>
      </c>
      <c r="X33" s="625">
        <v>0</v>
      </c>
      <c r="Y33" s="626">
        <v>1493</v>
      </c>
      <c r="Z33" s="626">
        <v>1044</v>
      </c>
      <c r="AA33" s="625">
        <v>6</v>
      </c>
      <c r="AB33" s="625">
        <v>443</v>
      </c>
      <c r="AC33" s="627"/>
      <c r="AE33" s="628"/>
      <c r="AF33" s="628"/>
    </row>
    <row r="34" spans="1:32" s="612" customFormat="1" ht="9.75" customHeight="1">
      <c r="A34" s="625">
        <v>98</v>
      </c>
      <c r="B34" s="625">
        <v>88</v>
      </c>
      <c r="C34" s="625">
        <v>83</v>
      </c>
      <c r="D34" s="625">
        <v>79</v>
      </c>
      <c r="E34" s="625">
        <v>55</v>
      </c>
      <c r="F34" s="625">
        <v>35</v>
      </c>
      <c r="G34" s="625">
        <v>31</v>
      </c>
      <c r="H34" s="625">
        <v>28</v>
      </c>
      <c r="I34" s="625">
        <v>22</v>
      </c>
      <c r="J34" s="625">
        <v>23</v>
      </c>
      <c r="K34" s="625">
        <v>13</v>
      </c>
      <c r="L34" s="625">
        <v>8</v>
      </c>
      <c r="M34" s="625">
        <v>9</v>
      </c>
      <c r="N34" s="625">
        <v>6</v>
      </c>
      <c r="O34" s="625">
        <v>5</v>
      </c>
      <c r="P34" s="625">
        <v>5</v>
      </c>
      <c r="Q34" s="625">
        <v>0</v>
      </c>
      <c r="R34" s="625">
        <v>1</v>
      </c>
      <c r="S34" s="625">
        <v>4</v>
      </c>
      <c r="T34" s="625">
        <v>3</v>
      </c>
      <c r="U34" s="625">
        <v>1</v>
      </c>
      <c r="V34" s="625">
        <v>1</v>
      </c>
      <c r="W34" s="625">
        <v>0</v>
      </c>
      <c r="X34" s="625">
        <v>1</v>
      </c>
      <c r="Y34" s="626">
        <v>1387</v>
      </c>
      <c r="Z34" s="626">
        <v>912</v>
      </c>
      <c r="AA34" s="625">
        <v>5</v>
      </c>
      <c r="AB34" s="625">
        <v>470</v>
      </c>
      <c r="AC34" s="627"/>
      <c r="AE34" s="628"/>
      <c r="AF34" s="628"/>
    </row>
    <row r="35" spans="1:32" s="612" customFormat="1" ht="9.75" customHeight="1">
      <c r="A35" s="626">
        <v>63</v>
      </c>
      <c r="B35" s="626">
        <v>85</v>
      </c>
      <c r="C35" s="626">
        <v>72</v>
      </c>
      <c r="D35" s="626">
        <v>70</v>
      </c>
      <c r="E35" s="626">
        <v>86</v>
      </c>
      <c r="F35" s="626">
        <v>60</v>
      </c>
      <c r="G35" s="626">
        <v>35</v>
      </c>
      <c r="H35" s="626">
        <v>37</v>
      </c>
      <c r="I35" s="626">
        <v>34</v>
      </c>
      <c r="J35" s="626">
        <v>22</v>
      </c>
      <c r="K35" s="626">
        <v>23</v>
      </c>
      <c r="L35" s="626">
        <v>12</v>
      </c>
      <c r="M35" s="626">
        <v>8</v>
      </c>
      <c r="N35" s="626">
        <v>11</v>
      </c>
      <c r="O35" s="626">
        <v>6</v>
      </c>
      <c r="P35" s="626">
        <v>7</v>
      </c>
      <c r="Q35" s="626">
        <v>4</v>
      </c>
      <c r="R35" s="626">
        <v>3</v>
      </c>
      <c r="S35" s="626">
        <v>1</v>
      </c>
      <c r="T35" s="626">
        <v>0</v>
      </c>
      <c r="U35" s="626">
        <v>1</v>
      </c>
      <c r="V35" s="629">
        <v>2</v>
      </c>
      <c r="W35" s="626">
        <v>2</v>
      </c>
      <c r="X35" s="626">
        <v>0</v>
      </c>
      <c r="Y35" s="626">
        <v>1296</v>
      </c>
      <c r="Z35" s="626">
        <v>807</v>
      </c>
      <c r="AA35" s="626">
        <v>3</v>
      </c>
      <c r="AB35" s="626">
        <v>486</v>
      </c>
      <c r="AC35" s="627"/>
      <c r="AE35" s="628"/>
      <c r="AF35" s="628"/>
    </row>
    <row r="36" spans="1:32" s="612" customFormat="1" ht="9.75" customHeight="1">
      <c r="A36" s="626">
        <v>63</v>
      </c>
      <c r="B36" s="626">
        <v>75</v>
      </c>
      <c r="C36" s="626">
        <v>82</v>
      </c>
      <c r="D36" s="626">
        <v>71</v>
      </c>
      <c r="E36" s="626">
        <v>73</v>
      </c>
      <c r="F36" s="626">
        <v>58</v>
      </c>
      <c r="G36" s="626">
        <v>56</v>
      </c>
      <c r="H36" s="626">
        <v>31</v>
      </c>
      <c r="I36" s="626">
        <v>35</v>
      </c>
      <c r="J36" s="626">
        <v>27</v>
      </c>
      <c r="K36" s="626">
        <v>28</v>
      </c>
      <c r="L36" s="626">
        <v>15</v>
      </c>
      <c r="M36" s="626">
        <v>13</v>
      </c>
      <c r="N36" s="626">
        <v>11</v>
      </c>
      <c r="O36" s="626">
        <v>8</v>
      </c>
      <c r="P36" s="626">
        <v>10</v>
      </c>
      <c r="Q36" s="626">
        <v>3</v>
      </c>
      <c r="R36" s="626">
        <v>3</v>
      </c>
      <c r="S36" s="626">
        <v>1</v>
      </c>
      <c r="T36" s="626">
        <v>1</v>
      </c>
      <c r="U36" s="626">
        <v>1</v>
      </c>
      <c r="V36" s="626">
        <v>1</v>
      </c>
      <c r="W36" s="626">
        <v>1</v>
      </c>
      <c r="X36" s="629">
        <v>1</v>
      </c>
      <c r="Y36" s="626">
        <v>1175</v>
      </c>
      <c r="Z36" s="626">
        <v>640</v>
      </c>
      <c r="AA36" s="626">
        <v>11</v>
      </c>
      <c r="AB36" s="626">
        <v>524</v>
      </c>
      <c r="AC36" s="627"/>
      <c r="AE36" s="628"/>
      <c r="AF36" s="628"/>
    </row>
    <row r="37" spans="1:32" s="612" customFormat="1" ht="9.75" customHeight="1">
      <c r="A37" s="626">
        <v>43</v>
      </c>
      <c r="B37" s="626">
        <v>65</v>
      </c>
      <c r="C37" s="626">
        <v>59</v>
      </c>
      <c r="D37" s="626">
        <v>71</v>
      </c>
      <c r="E37" s="626">
        <v>76</v>
      </c>
      <c r="F37" s="626">
        <v>60</v>
      </c>
      <c r="G37" s="626">
        <v>56</v>
      </c>
      <c r="H37" s="626">
        <v>46</v>
      </c>
      <c r="I37" s="626">
        <v>30</v>
      </c>
      <c r="J37" s="626">
        <v>37</v>
      </c>
      <c r="K37" s="626">
        <v>25</v>
      </c>
      <c r="L37" s="626">
        <v>12</v>
      </c>
      <c r="M37" s="626">
        <v>22</v>
      </c>
      <c r="N37" s="626">
        <v>7</v>
      </c>
      <c r="O37" s="626">
        <v>8</v>
      </c>
      <c r="P37" s="626">
        <v>9</v>
      </c>
      <c r="Q37" s="626">
        <v>2</v>
      </c>
      <c r="R37" s="626">
        <v>1</v>
      </c>
      <c r="S37" s="626">
        <v>1</v>
      </c>
      <c r="T37" s="626">
        <v>3</v>
      </c>
      <c r="U37" s="626">
        <v>2</v>
      </c>
      <c r="V37" s="629">
        <v>0</v>
      </c>
      <c r="W37" s="626">
        <v>4</v>
      </c>
      <c r="X37" s="629">
        <v>0</v>
      </c>
      <c r="Y37" s="626">
        <v>1051</v>
      </c>
      <c r="Z37" s="626">
        <v>535</v>
      </c>
      <c r="AA37" s="626">
        <v>9</v>
      </c>
      <c r="AB37" s="626">
        <v>507</v>
      </c>
      <c r="AC37" s="627"/>
      <c r="AE37" s="628"/>
      <c r="AF37" s="628"/>
    </row>
    <row r="38" spans="1:32" s="612" customFormat="1" ht="9.75" customHeight="1">
      <c r="A38" s="626">
        <v>51</v>
      </c>
      <c r="B38" s="626">
        <v>43</v>
      </c>
      <c r="C38" s="626">
        <v>62</v>
      </c>
      <c r="D38" s="626">
        <v>72</v>
      </c>
      <c r="E38" s="626">
        <v>52</v>
      </c>
      <c r="F38" s="626">
        <v>58</v>
      </c>
      <c r="G38" s="626">
        <v>65</v>
      </c>
      <c r="H38" s="626">
        <v>68</v>
      </c>
      <c r="I38" s="626">
        <v>36</v>
      </c>
      <c r="J38" s="626">
        <v>42</v>
      </c>
      <c r="K38" s="626">
        <v>30</v>
      </c>
      <c r="L38" s="626">
        <v>26</v>
      </c>
      <c r="M38" s="626">
        <v>16</v>
      </c>
      <c r="N38" s="626">
        <v>9</v>
      </c>
      <c r="O38" s="626">
        <v>10</v>
      </c>
      <c r="P38" s="626">
        <v>6</v>
      </c>
      <c r="Q38" s="626">
        <v>6</v>
      </c>
      <c r="R38" s="626">
        <v>6</v>
      </c>
      <c r="S38" s="626">
        <v>7</v>
      </c>
      <c r="T38" s="626">
        <v>0</v>
      </c>
      <c r="U38" s="626">
        <v>3</v>
      </c>
      <c r="V38" s="629">
        <v>0</v>
      </c>
      <c r="W38" s="626">
        <v>6</v>
      </c>
      <c r="X38" s="626">
        <v>0</v>
      </c>
      <c r="Y38" s="626">
        <v>1008</v>
      </c>
      <c r="Z38" s="626">
        <v>468</v>
      </c>
      <c r="AA38" s="626">
        <v>10</v>
      </c>
      <c r="AB38" s="626">
        <v>530</v>
      </c>
      <c r="AC38" s="627"/>
      <c r="AE38" s="628"/>
      <c r="AF38" s="628"/>
    </row>
    <row r="39" spans="1:32" s="612" customFormat="1" ht="9.75" customHeight="1">
      <c r="A39" s="626">
        <v>45</v>
      </c>
      <c r="B39" s="626">
        <v>46</v>
      </c>
      <c r="C39" s="626">
        <v>55</v>
      </c>
      <c r="D39" s="626">
        <v>55</v>
      </c>
      <c r="E39" s="626">
        <v>49</v>
      </c>
      <c r="F39" s="626">
        <v>58</v>
      </c>
      <c r="G39" s="626">
        <v>57</v>
      </c>
      <c r="H39" s="626">
        <v>58</v>
      </c>
      <c r="I39" s="626">
        <v>57</v>
      </c>
      <c r="J39" s="626">
        <v>33</v>
      </c>
      <c r="K39" s="626">
        <v>38</v>
      </c>
      <c r="L39" s="626">
        <v>23</v>
      </c>
      <c r="M39" s="626">
        <v>27</v>
      </c>
      <c r="N39" s="626">
        <v>14</v>
      </c>
      <c r="O39" s="626">
        <v>13</v>
      </c>
      <c r="P39" s="626">
        <v>6</v>
      </c>
      <c r="Q39" s="626">
        <v>7</v>
      </c>
      <c r="R39" s="626">
        <v>5</v>
      </c>
      <c r="S39" s="626">
        <v>4</v>
      </c>
      <c r="T39" s="626">
        <v>1</v>
      </c>
      <c r="U39" s="626">
        <v>3</v>
      </c>
      <c r="V39" s="626">
        <v>1</v>
      </c>
      <c r="W39" s="626">
        <v>2</v>
      </c>
      <c r="X39" s="626">
        <v>1</v>
      </c>
      <c r="Y39" s="626">
        <v>906</v>
      </c>
      <c r="Z39" s="626">
        <v>378</v>
      </c>
      <c r="AA39" s="626">
        <v>13</v>
      </c>
      <c r="AB39" s="626">
        <v>515</v>
      </c>
      <c r="AC39" s="627"/>
      <c r="AE39" s="628"/>
      <c r="AF39" s="628"/>
    </row>
    <row r="40" spans="1:32" s="612" customFormat="1" ht="9.75" customHeight="1">
      <c r="A40" s="626">
        <v>26</v>
      </c>
      <c r="B40" s="626">
        <v>41</v>
      </c>
      <c r="C40" s="626">
        <v>42</v>
      </c>
      <c r="D40" s="626">
        <v>56</v>
      </c>
      <c r="E40" s="626">
        <v>50</v>
      </c>
      <c r="F40" s="626">
        <v>58</v>
      </c>
      <c r="G40" s="626">
        <v>61</v>
      </c>
      <c r="H40" s="626">
        <v>52</v>
      </c>
      <c r="I40" s="626">
        <v>58</v>
      </c>
      <c r="J40" s="626">
        <v>47</v>
      </c>
      <c r="K40" s="626">
        <v>43</v>
      </c>
      <c r="L40" s="626">
        <v>37</v>
      </c>
      <c r="M40" s="626">
        <v>26</v>
      </c>
      <c r="N40" s="626">
        <v>16</v>
      </c>
      <c r="O40" s="626">
        <v>22</v>
      </c>
      <c r="P40" s="626">
        <v>11</v>
      </c>
      <c r="Q40" s="626">
        <v>8</v>
      </c>
      <c r="R40" s="626">
        <v>5</v>
      </c>
      <c r="S40" s="626">
        <v>2</v>
      </c>
      <c r="T40" s="626">
        <v>3</v>
      </c>
      <c r="U40" s="626">
        <v>1</v>
      </c>
      <c r="V40" s="626">
        <v>3</v>
      </c>
      <c r="W40" s="626">
        <v>9</v>
      </c>
      <c r="X40" s="626">
        <v>0</v>
      </c>
      <c r="Y40" s="626">
        <v>883</v>
      </c>
      <c r="Z40" s="626">
        <v>305</v>
      </c>
      <c r="AA40" s="626">
        <v>18</v>
      </c>
      <c r="AB40" s="626">
        <v>560</v>
      </c>
      <c r="AC40" s="627"/>
      <c r="AE40" s="628"/>
      <c r="AF40" s="628"/>
    </row>
    <row r="41" spans="1:32" s="612" customFormat="1" ht="9.75" customHeight="1">
      <c r="A41" s="626">
        <v>18</v>
      </c>
      <c r="B41" s="626">
        <v>36</v>
      </c>
      <c r="C41" s="626">
        <v>34</v>
      </c>
      <c r="D41" s="626">
        <v>45</v>
      </c>
      <c r="E41" s="626">
        <v>46</v>
      </c>
      <c r="F41" s="626">
        <v>41</v>
      </c>
      <c r="G41" s="626">
        <v>41</v>
      </c>
      <c r="H41" s="626">
        <v>37</v>
      </c>
      <c r="I41" s="626">
        <v>71</v>
      </c>
      <c r="J41" s="626">
        <v>53</v>
      </c>
      <c r="K41" s="626">
        <v>53</v>
      </c>
      <c r="L41" s="626">
        <v>36</v>
      </c>
      <c r="M41" s="626">
        <v>23</v>
      </c>
      <c r="N41" s="626">
        <v>17</v>
      </c>
      <c r="O41" s="626">
        <v>19</v>
      </c>
      <c r="P41" s="626">
        <v>13</v>
      </c>
      <c r="Q41" s="626">
        <v>12</v>
      </c>
      <c r="R41" s="626">
        <v>3</v>
      </c>
      <c r="S41" s="626">
        <v>8</v>
      </c>
      <c r="T41" s="626">
        <v>3</v>
      </c>
      <c r="U41" s="626">
        <v>3</v>
      </c>
      <c r="V41" s="626">
        <v>3</v>
      </c>
      <c r="W41" s="626">
        <v>2</v>
      </c>
      <c r="X41" s="626">
        <v>1</v>
      </c>
      <c r="Y41" s="626">
        <v>796</v>
      </c>
      <c r="Z41" s="626">
        <v>271</v>
      </c>
      <c r="AA41" s="626">
        <v>14</v>
      </c>
      <c r="AB41" s="626">
        <v>511</v>
      </c>
      <c r="AC41" s="627"/>
      <c r="AE41" s="628"/>
      <c r="AF41" s="628"/>
    </row>
    <row r="42" spans="1:32" s="612" customFormat="1" ht="9.75" customHeight="1">
      <c r="A42" s="626">
        <v>34</v>
      </c>
      <c r="B42" s="626">
        <v>43</v>
      </c>
      <c r="C42" s="626">
        <v>30</v>
      </c>
      <c r="D42" s="626">
        <v>40</v>
      </c>
      <c r="E42" s="626">
        <v>51</v>
      </c>
      <c r="F42" s="626">
        <v>40</v>
      </c>
      <c r="G42" s="626">
        <v>46</v>
      </c>
      <c r="H42" s="626">
        <v>48</v>
      </c>
      <c r="I42" s="626">
        <v>68</v>
      </c>
      <c r="J42" s="626">
        <v>57</v>
      </c>
      <c r="K42" s="626">
        <v>41</v>
      </c>
      <c r="L42" s="626">
        <v>44</v>
      </c>
      <c r="M42" s="626">
        <v>48</v>
      </c>
      <c r="N42" s="626">
        <v>33</v>
      </c>
      <c r="O42" s="626">
        <v>12</v>
      </c>
      <c r="P42" s="626">
        <v>17</v>
      </c>
      <c r="Q42" s="626">
        <v>13</v>
      </c>
      <c r="R42" s="626">
        <v>11</v>
      </c>
      <c r="S42" s="626">
        <v>11</v>
      </c>
      <c r="T42" s="626">
        <v>2</v>
      </c>
      <c r="U42" s="626">
        <v>7</v>
      </c>
      <c r="V42" s="626">
        <v>3</v>
      </c>
      <c r="W42" s="626">
        <v>8</v>
      </c>
      <c r="X42" s="626">
        <v>1</v>
      </c>
      <c r="Y42" s="626">
        <v>862</v>
      </c>
      <c r="Z42" s="626">
        <v>279</v>
      </c>
      <c r="AA42" s="626">
        <v>4</v>
      </c>
      <c r="AB42" s="626">
        <v>579</v>
      </c>
      <c r="AC42" s="627"/>
      <c r="AE42" s="628"/>
      <c r="AF42" s="628"/>
    </row>
    <row r="43" spans="1:32" s="612" customFormat="1" ht="9.75" customHeight="1">
      <c r="A43" s="626">
        <v>17</v>
      </c>
      <c r="B43" s="626">
        <v>19</v>
      </c>
      <c r="C43" s="626">
        <v>30</v>
      </c>
      <c r="D43" s="626">
        <v>28</v>
      </c>
      <c r="E43" s="626">
        <v>33</v>
      </c>
      <c r="F43" s="626">
        <v>42</v>
      </c>
      <c r="G43" s="626">
        <v>55</v>
      </c>
      <c r="H43" s="626">
        <v>45</v>
      </c>
      <c r="I43" s="626">
        <v>52</v>
      </c>
      <c r="J43" s="626">
        <v>49</v>
      </c>
      <c r="K43" s="626">
        <v>43</v>
      </c>
      <c r="L43" s="626">
        <v>39</v>
      </c>
      <c r="M43" s="626">
        <v>43</v>
      </c>
      <c r="N43" s="626">
        <v>32</v>
      </c>
      <c r="O43" s="626">
        <v>22</v>
      </c>
      <c r="P43" s="626">
        <v>22</v>
      </c>
      <c r="Q43" s="626">
        <v>21</v>
      </c>
      <c r="R43" s="626">
        <v>6</v>
      </c>
      <c r="S43" s="626">
        <v>9</v>
      </c>
      <c r="T43" s="626">
        <v>7</v>
      </c>
      <c r="U43" s="626">
        <v>4</v>
      </c>
      <c r="V43" s="626">
        <v>1</v>
      </c>
      <c r="W43" s="626">
        <v>10</v>
      </c>
      <c r="X43" s="626">
        <v>4</v>
      </c>
      <c r="Y43" s="626">
        <v>744</v>
      </c>
      <c r="Z43" s="626">
        <v>208</v>
      </c>
      <c r="AA43" s="626">
        <v>20</v>
      </c>
      <c r="AB43" s="626">
        <v>516</v>
      </c>
      <c r="AC43" s="627"/>
      <c r="AE43" s="628"/>
      <c r="AF43" s="628"/>
    </row>
    <row r="44" spans="1:32" s="612" customFormat="1" ht="9.75" customHeight="1">
      <c r="A44" s="626">
        <v>18</v>
      </c>
      <c r="B44" s="626">
        <v>22</v>
      </c>
      <c r="C44" s="626">
        <v>16</v>
      </c>
      <c r="D44" s="626">
        <v>31</v>
      </c>
      <c r="E44" s="626">
        <v>24</v>
      </c>
      <c r="F44" s="626">
        <v>21</v>
      </c>
      <c r="G44" s="626">
        <v>33</v>
      </c>
      <c r="H44" s="626">
        <v>37</v>
      </c>
      <c r="I44" s="626">
        <v>38</v>
      </c>
      <c r="J44" s="626">
        <v>41</v>
      </c>
      <c r="K44" s="626">
        <v>47</v>
      </c>
      <c r="L44" s="626">
        <v>42</v>
      </c>
      <c r="M44" s="626">
        <v>42</v>
      </c>
      <c r="N44" s="626">
        <v>33</v>
      </c>
      <c r="O44" s="626">
        <v>14</v>
      </c>
      <c r="P44" s="626">
        <v>19</v>
      </c>
      <c r="Q44" s="626">
        <v>17</v>
      </c>
      <c r="R44" s="626">
        <v>6</v>
      </c>
      <c r="S44" s="626">
        <v>8</v>
      </c>
      <c r="T44" s="626">
        <v>7</v>
      </c>
      <c r="U44" s="626">
        <v>8</v>
      </c>
      <c r="V44" s="626">
        <v>2</v>
      </c>
      <c r="W44" s="626">
        <v>11</v>
      </c>
      <c r="X44" s="626">
        <v>3</v>
      </c>
      <c r="Y44" s="626">
        <v>625</v>
      </c>
      <c r="Z44" s="626">
        <v>158</v>
      </c>
      <c r="AA44" s="626">
        <v>19</v>
      </c>
      <c r="AB44" s="626">
        <v>448</v>
      </c>
      <c r="AC44" s="627"/>
      <c r="AE44" s="628"/>
      <c r="AF44" s="628"/>
    </row>
    <row r="45" spans="1:32" s="612" customFormat="1" ht="9.75" customHeight="1">
      <c r="A45" s="626">
        <v>7</v>
      </c>
      <c r="B45" s="626">
        <v>9</v>
      </c>
      <c r="C45" s="626">
        <v>12</v>
      </c>
      <c r="D45" s="626">
        <v>16</v>
      </c>
      <c r="E45" s="626">
        <v>22</v>
      </c>
      <c r="F45" s="626">
        <v>21</v>
      </c>
      <c r="G45" s="626">
        <v>23</v>
      </c>
      <c r="H45" s="626">
        <v>31</v>
      </c>
      <c r="I45" s="626">
        <v>41</v>
      </c>
      <c r="J45" s="626">
        <v>28</v>
      </c>
      <c r="K45" s="626">
        <v>38</v>
      </c>
      <c r="L45" s="626">
        <v>39</v>
      </c>
      <c r="M45" s="626">
        <v>42</v>
      </c>
      <c r="N45" s="626">
        <v>36</v>
      </c>
      <c r="O45" s="626">
        <v>32</v>
      </c>
      <c r="P45" s="626">
        <v>18</v>
      </c>
      <c r="Q45" s="626">
        <v>14</v>
      </c>
      <c r="R45" s="626">
        <v>9</v>
      </c>
      <c r="S45" s="626">
        <v>13</v>
      </c>
      <c r="T45" s="626">
        <v>8</v>
      </c>
      <c r="U45" s="626">
        <v>6</v>
      </c>
      <c r="V45" s="626">
        <v>1</v>
      </c>
      <c r="W45" s="626">
        <v>9</v>
      </c>
      <c r="X45" s="626">
        <v>2</v>
      </c>
      <c r="Y45" s="626">
        <v>544</v>
      </c>
      <c r="Z45" s="626">
        <v>161</v>
      </c>
      <c r="AA45" s="626">
        <v>12</v>
      </c>
      <c r="AB45" s="626">
        <v>371</v>
      </c>
      <c r="AC45" s="627"/>
      <c r="AE45" s="628"/>
      <c r="AF45" s="628"/>
    </row>
    <row r="46" spans="1:32" s="612" customFormat="1" ht="9.75" customHeight="1">
      <c r="A46" s="626">
        <v>10</v>
      </c>
      <c r="B46" s="626">
        <v>11</v>
      </c>
      <c r="C46" s="626">
        <v>13</v>
      </c>
      <c r="D46" s="626">
        <v>13</v>
      </c>
      <c r="E46" s="626">
        <v>21</v>
      </c>
      <c r="F46" s="626">
        <v>20</v>
      </c>
      <c r="G46" s="626">
        <v>17</v>
      </c>
      <c r="H46" s="626">
        <v>29</v>
      </c>
      <c r="I46" s="626">
        <v>34</v>
      </c>
      <c r="J46" s="626">
        <v>29</v>
      </c>
      <c r="K46" s="626">
        <v>30</v>
      </c>
      <c r="L46" s="626">
        <v>29</v>
      </c>
      <c r="M46" s="626">
        <v>41</v>
      </c>
      <c r="N46" s="626">
        <v>26</v>
      </c>
      <c r="O46" s="626">
        <v>30</v>
      </c>
      <c r="P46" s="626">
        <v>18</v>
      </c>
      <c r="Q46" s="626">
        <v>12</v>
      </c>
      <c r="R46" s="626">
        <v>22</v>
      </c>
      <c r="S46" s="626">
        <v>10</v>
      </c>
      <c r="T46" s="626">
        <v>8</v>
      </c>
      <c r="U46" s="626">
        <v>9</v>
      </c>
      <c r="V46" s="626">
        <v>9</v>
      </c>
      <c r="W46" s="626">
        <v>11</v>
      </c>
      <c r="X46" s="626">
        <v>0</v>
      </c>
      <c r="Y46" s="626">
        <v>508</v>
      </c>
      <c r="Z46" s="626">
        <v>117</v>
      </c>
      <c r="AA46" s="626">
        <v>25</v>
      </c>
      <c r="AB46" s="626">
        <v>366</v>
      </c>
      <c r="AC46" s="627"/>
      <c r="AE46" s="628"/>
      <c r="AF46" s="628"/>
    </row>
    <row r="47" spans="1:32" s="612" customFormat="1" ht="9.75" customHeight="1">
      <c r="A47" s="626">
        <v>9</v>
      </c>
      <c r="B47" s="626">
        <v>6</v>
      </c>
      <c r="C47" s="626">
        <v>7</v>
      </c>
      <c r="D47" s="626">
        <v>13</v>
      </c>
      <c r="E47" s="626">
        <v>15</v>
      </c>
      <c r="F47" s="626">
        <v>13</v>
      </c>
      <c r="G47" s="626">
        <v>13</v>
      </c>
      <c r="H47" s="626">
        <v>25</v>
      </c>
      <c r="I47" s="626">
        <v>21</v>
      </c>
      <c r="J47" s="626">
        <v>26</v>
      </c>
      <c r="K47" s="626">
        <v>28</v>
      </c>
      <c r="L47" s="626">
        <v>33</v>
      </c>
      <c r="M47" s="626">
        <v>39</v>
      </c>
      <c r="N47" s="626">
        <v>34</v>
      </c>
      <c r="O47" s="626">
        <v>29</v>
      </c>
      <c r="P47" s="626">
        <v>25</v>
      </c>
      <c r="Q47" s="626">
        <v>22</v>
      </c>
      <c r="R47" s="626">
        <v>29</v>
      </c>
      <c r="S47" s="626">
        <v>10</v>
      </c>
      <c r="T47" s="626">
        <v>8</v>
      </c>
      <c r="U47" s="626">
        <v>7</v>
      </c>
      <c r="V47" s="626">
        <v>5</v>
      </c>
      <c r="W47" s="626">
        <v>19</v>
      </c>
      <c r="X47" s="626">
        <v>7</v>
      </c>
      <c r="Y47" s="626">
        <v>480</v>
      </c>
      <c r="Z47" s="626">
        <v>97</v>
      </c>
      <c r="AA47" s="626">
        <v>15</v>
      </c>
      <c r="AB47" s="626">
        <v>368</v>
      </c>
      <c r="AC47" s="627"/>
      <c r="AE47" s="628"/>
      <c r="AF47" s="628"/>
    </row>
    <row r="48" spans="1:32" s="612" customFormat="1" ht="9.75" customHeight="1">
      <c r="A48" s="626">
        <v>4</v>
      </c>
      <c r="B48" s="626">
        <v>7</v>
      </c>
      <c r="C48" s="626">
        <v>13</v>
      </c>
      <c r="D48" s="626">
        <v>16</v>
      </c>
      <c r="E48" s="626">
        <v>8</v>
      </c>
      <c r="F48" s="626">
        <v>11</v>
      </c>
      <c r="G48" s="626">
        <v>11</v>
      </c>
      <c r="H48" s="626">
        <v>20</v>
      </c>
      <c r="I48" s="626">
        <v>21</v>
      </c>
      <c r="J48" s="626">
        <v>15</v>
      </c>
      <c r="K48" s="626">
        <v>23</v>
      </c>
      <c r="L48" s="626">
        <v>26</v>
      </c>
      <c r="M48" s="626">
        <v>32</v>
      </c>
      <c r="N48" s="626">
        <v>29</v>
      </c>
      <c r="O48" s="626">
        <v>26</v>
      </c>
      <c r="P48" s="626">
        <v>19</v>
      </c>
      <c r="Q48" s="626">
        <v>22</v>
      </c>
      <c r="R48" s="626">
        <v>27</v>
      </c>
      <c r="S48" s="626">
        <v>10</v>
      </c>
      <c r="T48" s="626">
        <v>8</v>
      </c>
      <c r="U48" s="626">
        <v>6</v>
      </c>
      <c r="V48" s="626">
        <v>3</v>
      </c>
      <c r="W48" s="626">
        <v>12</v>
      </c>
      <c r="X48" s="626">
        <v>7</v>
      </c>
      <c r="Y48" s="626">
        <v>398</v>
      </c>
      <c r="Z48" s="626">
        <v>96</v>
      </c>
      <c r="AA48" s="626">
        <v>22</v>
      </c>
      <c r="AB48" s="626">
        <v>280</v>
      </c>
      <c r="AC48" s="627"/>
      <c r="AE48" s="628"/>
      <c r="AF48" s="628"/>
    </row>
    <row r="49" spans="1:32" s="612" customFormat="1" ht="9.75" customHeight="1">
      <c r="A49" s="626">
        <v>6</v>
      </c>
      <c r="B49" s="626">
        <v>4</v>
      </c>
      <c r="C49" s="626">
        <v>6</v>
      </c>
      <c r="D49" s="626">
        <v>8</v>
      </c>
      <c r="E49" s="626">
        <v>11</v>
      </c>
      <c r="F49" s="626">
        <v>8</v>
      </c>
      <c r="G49" s="626">
        <v>10</v>
      </c>
      <c r="H49" s="626">
        <v>10</v>
      </c>
      <c r="I49" s="626">
        <v>15</v>
      </c>
      <c r="J49" s="626">
        <v>15</v>
      </c>
      <c r="K49" s="626">
        <v>26</v>
      </c>
      <c r="L49" s="626">
        <v>22</v>
      </c>
      <c r="M49" s="626">
        <v>32</v>
      </c>
      <c r="N49" s="626">
        <v>30</v>
      </c>
      <c r="O49" s="626">
        <v>19</v>
      </c>
      <c r="P49" s="626">
        <v>29</v>
      </c>
      <c r="Q49" s="626">
        <v>23</v>
      </c>
      <c r="R49" s="626">
        <v>19</v>
      </c>
      <c r="S49" s="626">
        <v>13</v>
      </c>
      <c r="T49" s="626">
        <v>9</v>
      </c>
      <c r="U49" s="626">
        <v>10</v>
      </c>
      <c r="V49" s="626">
        <v>9</v>
      </c>
      <c r="W49" s="626">
        <v>15</v>
      </c>
      <c r="X49" s="626">
        <v>7</v>
      </c>
      <c r="Y49" s="626">
        <v>388</v>
      </c>
      <c r="Z49" s="626">
        <v>80</v>
      </c>
      <c r="AA49" s="626">
        <v>25</v>
      </c>
      <c r="AB49" s="626">
        <v>283</v>
      </c>
      <c r="AC49" s="627"/>
      <c r="AE49" s="628"/>
      <c r="AF49" s="628"/>
    </row>
    <row r="50" spans="1:32" s="612" customFormat="1" ht="9.75" customHeight="1">
      <c r="A50" s="626">
        <v>7</v>
      </c>
      <c r="B50" s="626">
        <v>4</v>
      </c>
      <c r="C50" s="626">
        <v>8</v>
      </c>
      <c r="D50" s="626">
        <v>10</v>
      </c>
      <c r="E50" s="626">
        <v>4</v>
      </c>
      <c r="F50" s="626">
        <v>5</v>
      </c>
      <c r="G50" s="626">
        <v>12</v>
      </c>
      <c r="H50" s="626">
        <v>18</v>
      </c>
      <c r="I50" s="626">
        <v>13</v>
      </c>
      <c r="J50" s="626">
        <v>23</v>
      </c>
      <c r="K50" s="626">
        <v>20</v>
      </c>
      <c r="L50" s="626">
        <v>19</v>
      </c>
      <c r="M50" s="626">
        <v>14</v>
      </c>
      <c r="N50" s="626">
        <v>17</v>
      </c>
      <c r="O50" s="626">
        <v>15</v>
      </c>
      <c r="P50" s="626">
        <v>19</v>
      </c>
      <c r="Q50" s="626">
        <v>18</v>
      </c>
      <c r="R50" s="626">
        <v>18</v>
      </c>
      <c r="S50" s="626">
        <v>18</v>
      </c>
      <c r="T50" s="626">
        <v>15</v>
      </c>
      <c r="U50" s="626">
        <v>13</v>
      </c>
      <c r="V50" s="626">
        <v>8</v>
      </c>
      <c r="W50" s="626">
        <v>22</v>
      </c>
      <c r="X50" s="626">
        <v>4</v>
      </c>
      <c r="Y50" s="626">
        <v>351</v>
      </c>
      <c r="Z50" s="626">
        <v>74</v>
      </c>
      <c r="AA50" s="626">
        <v>19</v>
      </c>
      <c r="AB50" s="626">
        <v>258</v>
      </c>
      <c r="AC50" s="627"/>
      <c r="AE50" s="628"/>
      <c r="AF50" s="628"/>
    </row>
    <row r="51" spans="1:32" s="612" customFormat="1" ht="9.75" customHeight="1">
      <c r="A51" s="626">
        <v>5</v>
      </c>
      <c r="B51" s="626">
        <v>1</v>
      </c>
      <c r="C51" s="626">
        <v>3</v>
      </c>
      <c r="D51" s="626">
        <v>6</v>
      </c>
      <c r="E51" s="626">
        <v>10</v>
      </c>
      <c r="F51" s="626">
        <v>8</v>
      </c>
      <c r="G51" s="626">
        <v>6</v>
      </c>
      <c r="H51" s="626">
        <v>12</v>
      </c>
      <c r="I51" s="626">
        <v>12</v>
      </c>
      <c r="J51" s="626">
        <v>14</v>
      </c>
      <c r="K51" s="626">
        <v>17</v>
      </c>
      <c r="L51" s="626">
        <v>18</v>
      </c>
      <c r="M51" s="626">
        <v>14</v>
      </c>
      <c r="N51" s="626">
        <v>15</v>
      </c>
      <c r="O51" s="626">
        <v>23</v>
      </c>
      <c r="P51" s="626">
        <v>15</v>
      </c>
      <c r="Q51" s="626">
        <v>29</v>
      </c>
      <c r="R51" s="626">
        <v>10</v>
      </c>
      <c r="S51" s="626">
        <v>13</v>
      </c>
      <c r="T51" s="626">
        <v>14</v>
      </c>
      <c r="U51" s="626">
        <v>11</v>
      </c>
      <c r="V51" s="626">
        <v>17</v>
      </c>
      <c r="W51" s="626">
        <v>22</v>
      </c>
      <c r="X51" s="626">
        <v>3</v>
      </c>
      <c r="Y51" s="626">
        <v>315</v>
      </c>
      <c r="Z51" s="626">
        <v>50</v>
      </c>
      <c r="AA51" s="626">
        <v>31</v>
      </c>
      <c r="AB51" s="626">
        <v>234</v>
      </c>
      <c r="AC51" s="627"/>
      <c r="AE51" s="628"/>
      <c r="AF51" s="628"/>
    </row>
    <row r="52" spans="1:32" s="612" customFormat="1" ht="9.75" customHeight="1">
      <c r="A52" s="626">
        <v>2</v>
      </c>
      <c r="B52" s="626">
        <v>3</v>
      </c>
      <c r="C52" s="626">
        <v>6</v>
      </c>
      <c r="D52" s="626">
        <v>6</v>
      </c>
      <c r="E52" s="626">
        <v>14</v>
      </c>
      <c r="F52" s="626">
        <v>9</v>
      </c>
      <c r="G52" s="626">
        <v>7</v>
      </c>
      <c r="H52" s="626">
        <v>10</v>
      </c>
      <c r="I52" s="626">
        <v>14</v>
      </c>
      <c r="J52" s="626">
        <v>17</v>
      </c>
      <c r="K52" s="626">
        <v>17</v>
      </c>
      <c r="L52" s="626">
        <v>17</v>
      </c>
      <c r="M52" s="626">
        <v>23</v>
      </c>
      <c r="N52" s="626">
        <v>16</v>
      </c>
      <c r="O52" s="626">
        <v>9</v>
      </c>
      <c r="P52" s="626">
        <v>23</v>
      </c>
      <c r="Q52" s="626">
        <v>13</v>
      </c>
      <c r="R52" s="626">
        <v>12</v>
      </c>
      <c r="S52" s="626">
        <v>14</v>
      </c>
      <c r="T52" s="626">
        <v>16</v>
      </c>
      <c r="U52" s="626">
        <v>18</v>
      </c>
      <c r="V52" s="626">
        <v>12</v>
      </c>
      <c r="W52" s="626">
        <v>28</v>
      </c>
      <c r="X52" s="626">
        <v>5</v>
      </c>
      <c r="Y52" s="626">
        <v>328</v>
      </c>
      <c r="Z52" s="626">
        <v>54</v>
      </c>
      <c r="AA52" s="626">
        <v>31</v>
      </c>
      <c r="AB52" s="626">
        <v>243</v>
      </c>
      <c r="AC52" s="627"/>
      <c r="AE52" s="628"/>
      <c r="AF52" s="628"/>
    </row>
    <row r="53" spans="1:32" s="612" customFormat="1" ht="9.75" customHeight="1">
      <c r="A53" s="630"/>
      <c r="B53" s="630"/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30"/>
      <c r="Z53" s="630"/>
      <c r="AA53" s="630"/>
      <c r="AB53" s="630"/>
      <c r="AC53" s="627"/>
      <c r="AE53" s="628"/>
      <c r="AF53" s="628"/>
    </row>
    <row r="54" spans="1:32" s="632" customFormat="1" ht="9.75" customHeight="1">
      <c r="A54" s="626">
        <v>17</v>
      </c>
      <c r="B54" s="626">
        <v>21</v>
      </c>
      <c r="C54" s="626">
        <v>15</v>
      </c>
      <c r="D54" s="626">
        <v>27</v>
      </c>
      <c r="E54" s="626">
        <v>37</v>
      </c>
      <c r="F54" s="626">
        <v>33</v>
      </c>
      <c r="G54" s="626">
        <v>45</v>
      </c>
      <c r="H54" s="626">
        <v>48</v>
      </c>
      <c r="I54" s="626">
        <v>40</v>
      </c>
      <c r="J54" s="626">
        <v>49</v>
      </c>
      <c r="K54" s="626">
        <v>66</v>
      </c>
      <c r="L54" s="626">
        <v>77</v>
      </c>
      <c r="M54" s="626">
        <v>75</v>
      </c>
      <c r="N54" s="626">
        <v>96</v>
      </c>
      <c r="O54" s="626">
        <v>95</v>
      </c>
      <c r="P54" s="626">
        <v>102</v>
      </c>
      <c r="Q54" s="626">
        <v>113</v>
      </c>
      <c r="R54" s="626">
        <v>114</v>
      </c>
      <c r="S54" s="626">
        <v>130</v>
      </c>
      <c r="T54" s="626">
        <v>103</v>
      </c>
      <c r="U54" s="626">
        <v>103</v>
      </c>
      <c r="V54" s="626">
        <v>114</v>
      </c>
      <c r="W54" s="626">
        <v>430</v>
      </c>
      <c r="X54" s="626">
        <v>490</v>
      </c>
      <c r="Y54" s="626">
        <v>2523</v>
      </c>
      <c r="Z54" s="626">
        <v>294</v>
      </c>
      <c r="AA54" s="626">
        <v>583</v>
      </c>
      <c r="AB54" s="626">
        <v>1646</v>
      </c>
      <c r="AC54" s="631"/>
      <c r="AE54" s="633"/>
      <c r="AF54" s="633"/>
    </row>
    <row r="55" spans="1:32" s="612" customFormat="1" ht="9.75" customHeight="1">
      <c r="A55" s="630"/>
      <c r="B55" s="630"/>
      <c r="C55" s="630"/>
      <c r="D55" s="630"/>
      <c r="E55" s="630"/>
      <c r="F55" s="630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630"/>
      <c r="R55" s="630"/>
      <c r="S55" s="630"/>
      <c r="T55" s="630"/>
      <c r="U55" s="630"/>
      <c r="V55" s="630"/>
      <c r="W55" s="630"/>
      <c r="X55" s="630"/>
      <c r="Y55" s="630"/>
      <c r="Z55" s="630"/>
      <c r="AA55" s="630"/>
      <c r="AB55" s="630"/>
      <c r="AC55" s="627"/>
      <c r="AE55" s="628"/>
      <c r="AF55" s="628"/>
    </row>
    <row r="56" spans="1:32" s="638" customFormat="1" ht="10.5" customHeight="1">
      <c r="A56" s="634">
        <v>1163</v>
      </c>
      <c r="B56" s="634">
        <v>1143</v>
      </c>
      <c r="C56" s="634">
        <v>1006</v>
      </c>
      <c r="D56" s="634">
        <v>977</v>
      </c>
      <c r="E56" s="634">
        <v>951</v>
      </c>
      <c r="F56" s="634">
        <v>809</v>
      </c>
      <c r="G56" s="634">
        <v>776</v>
      </c>
      <c r="H56" s="634">
        <v>776</v>
      </c>
      <c r="I56" s="634">
        <v>795</v>
      </c>
      <c r="J56" s="634">
        <v>703</v>
      </c>
      <c r="K56" s="634">
        <v>683</v>
      </c>
      <c r="L56" s="634">
        <v>620</v>
      </c>
      <c r="M56" s="634">
        <v>604</v>
      </c>
      <c r="N56" s="634">
        <v>503</v>
      </c>
      <c r="O56" s="634">
        <v>441</v>
      </c>
      <c r="P56" s="634">
        <v>396</v>
      </c>
      <c r="Q56" s="634">
        <v>370</v>
      </c>
      <c r="R56" s="634">
        <v>315</v>
      </c>
      <c r="S56" s="634">
        <v>288</v>
      </c>
      <c r="T56" s="634">
        <v>221</v>
      </c>
      <c r="U56" s="634">
        <v>218</v>
      </c>
      <c r="V56" s="634">
        <v>197</v>
      </c>
      <c r="W56" s="634">
        <v>627</v>
      </c>
      <c r="X56" s="634">
        <v>537</v>
      </c>
      <c r="Y56" s="634">
        <v>59092</v>
      </c>
      <c r="Z56" s="634">
        <v>45138</v>
      </c>
      <c r="AA56" s="634">
        <v>925</v>
      </c>
      <c r="AB56" s="634">
        <v>13029</v>
      </c>
      <c r="AC56" s="635"/>
      <c r="AD56" s="636"/>
      <c r="AE56" s="637"/>
      <c r="AF56" s="637"/>
    </row>
    <row r="57" spans="1:32" s="612" customFormat="1" ht="9.75" customHeight="1">
      <c r="A57" s="630"/>
      <c r="B57" s="630"/>
      <c r="C57" s="630"/>
      <c r="D57" s="630"/>
      <c r="E57" s="630"/>
      <c r="F57" s="630"/>
      <c r="G57" s="630"/>
      <c r="H57" s="630"/>
      <c r="I57" s="630"/>
      <c r="J57" s="630"/>
      <c r="K57" s="630"/>
      <c r="L57" s="630"/>
      <c r="M57" s="630"/>
      <c r="N57" s="630"/>
      <c r="O57" s="630"/>
      <c r="P57" s="630"/>
      <c r="Q57" s="630"/>
      <c r="R57" s="630"/>
      <c r="S57" s="630"/>
      <c r="T57" s="630"/>
      <c r="U57" s="630"/>
      <c r="V57" s="630"/>
      <c r="W57" s="630"/>
      <c r="X57" s="630"/>
      <c r="Y57" s="630"/>
      <c r="Z57" s="630"/>
      <c r="AA57" s="630"/>
      <c r="AB57" s="630"/>
      <c r="AC57" s="627"/>
      <c r="AE57" s="628"/>
      <c r="AF57" s="628"/>
    </row>
    <row r="58" spans="1:32" s="632" customFormat="1" ht="9.75" customHeight="1">
      <c r="A58" s="630"/>
      <c r="B58" s="630"/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  <c r="S58" s="630"/>
      <c r="T58" s="630"/>
      <c r="U58" s="630"/>
      <c r="V58" s="630"/>
      <c r="W58" s="630"/>
      <c r="X58" s="630"/>
      <c r="Y58" s="630"/>
      <c r="Z58" s="630"/>
      <c r="AA58" s="630"/>
      <c r="AB58" s="630"/>
      <c r="AC58" s="631"/>
      <c r="AE58" s="633"/>
      <c r="AF58" s="633"/>
    </row>
    <row r="59" spans="1:32" s="612" customFormat="1" ht="9.75" customHeight="1">
      <c r="A59" s="630"/>
      <c r="B59" s="630"/>
      <c r="C59" s="630"/>
      <c r="D59" s="630"/>
      <c r="E59" s="630"/>
      <c r="F59" s="630"/>
      <c r="G59" s="630"/>
      <c r="H59" s="630"/>
      <c r="I59" s="630"/>
      <c r="J59" s="630"/>
      <c r="K59" s="630"/>
      <c r="L59" s="630"/>
      <c r="M59" s="630"/>
      <c r="N59" s="630"/>
      <c r="O59" s="630"/>
      <c r="P59" s="630"/>
      <c r="Q59" s="630"/>
      <c r="R59" s="630"/>
      <c r="S59" s="630"/>
      <c r="T59" s="630"/>
      <c r="U59" s="630"/>
      <c r="V59" s="630"/>
      <c r="W59" s="630"/>
      <c r="X59" s="630"/>
      <c r="Y59" s="630"/>
      <c r="Z59" s="630"/>
      <c r="AA59" s="630"/>
      <c r="AB59" s="630"/>
      <c r="AC59" s="627"/>
      <c r="AE59" s="628"/>
      <c r="AF59" s="628"/>
    </row>
    <row r="60" spans="1:32" s="612" customFormat="1" ht="6" customHeight="1">
      <c r="A60" s="630"/>
      <c r="B60" s="630"/>
      <c r="C60" s="630"/>
      <c r="D60" s="630"/>
      <c r="E60" s="630"/>
      <c r="F60" s="630"/>
      <c r="G60" s="630"/>
      <c r="H60" s="630"/>
      <c r="I60" s="630"/>
      <c r="J60" s="630"/>
      <c r="K60" s="630"/>
      <c r="L60" s="630"/>
      <c r="M60" s="630"/>
      <c r="N60" s="630"/>
      <c r="O60" s="630"/>
      <c r="P60" s="630"/>
      <c r="Q60" s="630"/>
      <c r="R60" s="630"/>
      <c r="S60" s="630"/>
      <c r="T60" s="630"/>
      <c r="U60" s="630"/>
      <c r="V60" s="630"/>
      <c r="W60" s="630"/>
      <c r="X60" s="630"/>
      <c r="Y60" s="630"/>
      <c r="Z60" s="630"/>
      <c r="AA60" s="630"/>
      <c r="AB60" s="630"/>
      <c r="AC60" s="627"/>
      <c r="AE60" s="628"/>
      <c r="AF60" s="628"/>
    </row>
    <row r="61" spans="1:28" s="639" customFormat="1" ht="9.75" customHeight="1">
      <c r="A61" s="626">
        <v>735</v>
      </c>
      <c r="B61" s="626">
        <v>686</v>
      </c>
      <c r="C61" s="626">
        <v>503</v>
      </c>
      <c r="D61" s="626">
        <v>451</v>
      </c>
      <c r="E61" s="626">
        <v>393</v>
      </c>
      <c r="F61" s="626">
        <v>325</v>
      </c>
      <c r="G61" s="626">
        <v>271</v>
      </c>
      <c r="H61" s="626">
        <v>237</v>
      </c>
      <c r="I61" s="626">
        <v>220</v>
      </c>
      <c r="J61" s="626">
        <v>183</v>
      </c>
      <c r="K61" s="626">
        <v>169</v>
      </c>
      <c r="L61" s="626">
        <v>142</v>
      </c>
      <c r="M61" s="626">
        <v>158</v>
      </c>
      <c r="N61" s="626">
        <v>93</v>
      </c>
      <c r="O61" s="626">
        <v>84</v>
      </c>
      <c r="P61" s="626">
        <v>71</v>
      </c>
      <c r="Q61" s="626">
        <v>75</v>
      </c>
      <c r="R61" s="626">
        <v>65</v>
      </c>
      <c r="S61" s="626">
        <v>48</v>
      </c>
      <c r="T61" s="626">
        <v>38</v>
      </c>
      <c r="U61" s="626">
        <v>43</v>
      </c>
      <c r="V61" s="626">
        <v>36</v>
      </c>
      <c r="W61" s="626">
        <v>69</v>
      </c>
      <c r="X61" s="626">
        <v>75</v>
      </c>
      <c r="Y61" s="626">
        <v>45303</v>
      </c>
      <c r="Z61" s="626">
        <v>39638</v>
      </c>
      <c r="AA61" s="626">
        <v>211</v>
      </c>
      <c r="AB61" s="626">
        <v>5454</v>
      </c>
    </row>
    <row r="62" spans="1:28" s="639" customFormat="1" ht="6" customHeight="1">
      <c r="A62" s="630"/>
      <c r="B62" s="630"/>
      <c r="C62" s="630"/>
      <c r="D62" s="630"/>
      <c r="E62" s="630"/>
      <c r="F62" s="630"/>
      <c r="G62" s="630"/>
      <c r="H62" s="630"/>
      <c r="I62" s="630"/>
      <c r="J62" s="630"/>
      <c r="K62" s="630"/>
      <c r="L62" s="630"/>
      <c r="M62" s="630"/>
      <c r="N62" s="630"/>
      <c r="O62" s="630"/>
      <c r="P62" s="630"/>
      <c r="Q62" s="630"/>
      <c r="R62" s="630"/>
      <c r="S62" s="630"/>
      <c r="T62" s="630"/>
      <c r="U62" s="630"/>
      <c r="V62" s="630"/>
      <c r="W62" s="630"/>
      <c r="X62" s="630"/>
      <c r="Y62" s="630"/>
      <c r="Z62" s="630"/>
      <c r="AA62" s="630"/>
      <c r="AB62" s="630"/>
    </row>
    <row r="63" spans="1:28" s="639" customFormat="1" ht="9.75" customHeight="1">
      <c r="A63" s="626">
        <v>10</v>
      </c>
      <c r="B63" s="626">
        <v>12</v>
      </c>
      <c r="C63" s="626">
        <v>10</v>
      </c>
      <c r="D63" s="626">
        <v>13</v>
      </c>
      <c r="E63" s="626">
        <v>15</v>
      </c>
      <c r="F63" s="626">
        <v>11</v>
      </c>
      <c r="G63" s="626">
        <v>15</v>
      </c>
      <c r="H63" s="626">
        <v>13</v>
      </c>
      <c r="I63" s="626">
        <v>13</v>
      </c>
      <c r="J63" s="626">
        <v>13</v>
      </c>
      <c r="K63" s="626">
        <v>26</v>
      </c>
      <c r="L63" s="626">
        <v>16</v>
      </c>
      <c r="M63" s="626">
        <v>20</v>
      </c>
      <c r="N63" s="626">
        <v>16</v>
      </c>
      <c r="O63" s="626">
        <v>15</v>
      </c>
      <c r="P63" s="626">
        <v>19</v>
      </c>
      <c r="Q63" s="626">
        <v>23</v>
      </c>
      <c r="R63" s="626">
        <v>15</v>
      </c>
      <c r="S63" s="626">
        <v>18</v>
      </c>
      <c r="T63" s="626">
        <v>14</v>
      </c>
      <c r="U63" s="626">
        <v>10</v>
      </c>
      <c r="V63" s="626">
        <v>16</v>
      </c>
      <c r="W63" s="626">
        <v>58</v>
      </c>
      <c r="X63" s="626">
        <v>122</v>
      </c>
      <c r="Y63" s="626">
        <v>570</v>
      </c>
      <c r="Z63" s="626">
        <v>137</v>
      </c>
      <c r="AA63" s="626">
        <v>129</v>
      </c>
      <c r="AB63" s="626">
        <v>304</v>
      </c>
    </row>
    <row r="64" spans="1:28" s="639" customFormat="1" ht="6" customHeight="1">
      <c r="A64" s="640"/>
      <c r="B64" s="640"/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0"/>
      <c r="X64" s="640"/>
      <c r="Y64" s="640"/>
      <c r="Z64" s="640"/>
      <c r="AA64" s="640"/>
      <c r="AB64" s="640"/>
    </row>
    <row r="65" spans="1:28" s="639" customFormat="1" ht="9.75" customHeight="1">
      <c r="A65" s="626">
        <v>418</v>
      </c>
      <c r="B65" s="626">
        <v>445</v>
      </c>
      <c r="C65" s="626">
        <v>493</v>
      </c>
      <c r="D65" s="626">
        <v>513</v>
      </c>
      <c r="E65" s="626">
        <v>543</v>
      </c>
      <c r="F65" s="626">
        <v>473</v>
      </c>
      <c r="G65" s="626">
        <v>490</v>
      </c>
      <c r="H65" s="626">
        <v>526</v>
      </c>
      <c r="I65" s="626">
        <v>562</v>
      </c>
      <c r="J65" s="626">
        <v>507</v>
      </c>
      <c r="K65" s="626">
        <v>488</v>
      </c>
      <c r="L65" s="626">
        <v>462</v>
      </c>
      <c r="M65" s="626">
        <v>426</v>
      </c>
      <c r="N65" s="626">
        <v>394</v>
      </c>
      <c r="O65" s="626">
        <v>342</v>
      </c>
      <c r="P65" s="626">
        <v>306</v>
      </c>
      <c r="Q65" s="626">
        <v>272</v>
      </c>
      <c r="R65" s="626">
        <v>235</v>
      </c>
      <c r="S65" s="626">
        <v>222</v>
      </c>
      <c r="T65" s="626">
        <v>169</v>
      </c>
      <c r="U65" s="626">
        <v>165</v>
      </c>
      <c r="V65" s="626">
        <v>145</v>
      </c>
      <c r="W65" s="626">
        <v>500</v>
      </c>
      <c r="X65" s="626">
        <v>340</v>
      </c>
      <c r="Y65" s="626">
        <v>13219</v>
      </c>
      <c r="Z65" s="626">
        <v>5363</v>
      </c>
      <c r="AA65" s="626">
        <v>585</v>
      </c>
      <c r="AB65" s="626">
        <v>7271</v>
      </c>
    </row>
    <row r="66" spans="1:32" s="612" customFormat="1" ht="9.75" customHeight="1">
      <c r="A66" s="610"/>
      <c r="B66" s="610"/>
      <c r="C66" s="610"/>
      <c r="D66" s="610"/>
      <c r="E66" s="610"/>
      <c r="F66" s="610"/>
      <c r="G66" s="610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610"/>
      <c r="W66" s="610"/>
      <c r="X66" s="610"/>
      <c r="Y66" s="610"/>
      <c r="Z66" s="610"/>
      <c r="AA66" s="610"/>
      <c r="AB66" s="610"/>
      <c r="AC66" s="627"/>
      <c r="AE66" s="628"/>
      <c r="AF66" s="628"/>
    </row>
    <row r="67" spans="1:32" s="612" customFormat="1" ht="9.75" customHeight="1">
      <c r="A67" s="627"/>
      <c r="B67" s="627"/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7"/>
      <c r="O67" s="627"/>
      <c r="P67" s="627"/>
      <c r="Q67" s="627"/>
      <c r="R67" s="627"/>
      <c r="S67" s="627"/>
      <c r="T67" s="627"/>
      <c r="U67" s="627"/>
      <c r="V67" s="627"/>
      <c r="W67" s="627"/>
      <c r="X67" s="627"/>
      <c r="Y67" s="627"/>
      <c r="Z67" s="627"/>
      <c r="AA67" s="627"/>
      <c r="AB67" s="627"/>
      <c r="AC67" s="627"/>
      <c r="AE67" s="628"/>
      <c r="AF67" s="628"/>
    </row>
    <row r="68" spans="1:28" ht="9.75" customHeight="1">
      <c r="A68" s="641"/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</row>
    <row r="69" spans="1:28" ht="9.75" customHeight="1">
      <c r="A69" s="641"/>
      <c r="B69" s="641"/>
      <c r="C69" s="641"/>
      <c r="D69" s="641"/>
      <c r="E69" s="641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</row>
    <row r="70" spans="1:28" ht="9.75" customHeight="1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  <c r="AB70" s="641"/>
    </row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</sheetData>
  <sheetProtection/>
  <mergeCells count="8">
    <mergeCell ref="AB6:AB9"/>
    <mergeCell ref="Z4:AB5"/>
    <mergeCell ref="A4:X5"/>
    <mergeCell ref="A7:W8"/>
    <mergeCell ref="X6:X9"/>
    <mergeCell ref="Y4:Y9"/>
    <mergeCell ref="Z6:Z9"/>
    <mergeCell ref="AA6:AA9"/>
  </mergeCells>
  <printOptions/>
  <pageMargins left="0.38" right="0.25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&amp;C&amp;"Arial,Standard"&amp;9- 7 -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J1:BR95"/>
  <sheetViews>
    <sheetView workbookViewId="0" topLeftCell="A1">
      <selection activeCell="I1" sqref="I1"/>
    </sheetView>
  </sheetViews>
  <sheetFormatPr defaultColWidth="10.28125" defaultRowHeight="12.75"/>
  <cols>
    <col min="1" max="7" width="10.28125" style="243" customWidth="1"/>
    <col min="8" max="8" width="20.8515625" style="243" customWidth="1"/>
    <col min="9" max="9" width="10.28125" style="243" customWidth="1"/>
    <col min="10" max="10" width="10.8515625" style="243" customWidth="1"/>
    <col min="11" max="11" width="0.85546875" style="243" customWidth="1"/>
    <col min="12" max="12" width="6.28125" style="243" customWidth="1"/>
    <col min="13" max="14" width="6.00390625" style="243" customWidth="1"/>
    <col min="15" max="15" width="5.7109375" style="243" customWidth="1"/>
    <col min="16" max="16" width="5.00390625" style="243" customWidth="1"/>
    <col min="17" max="17" width="4.7109375" style="243" customWidth="1"/>
    <col min="18" max="18" width="4.57421875" style="243" customWidth="1"/>
    <col min="19" max="21" width="3.8515625" style="243" customWidth="1"/>
    <col min="22" max="25" width="4.7109375" style="243" customWidth="1"/>
    <col min="26" max="26" width="5.140625" style="243" customWidth="1"/>
    <col min="27" max="27" width="5.7109375" style="243" customWidth="1"/>
    <col min="28" max="28" width="5.8515625" style="243" customWidth="1"/>
    <col min="29" max="30" width="5.57421875" style="243" customWidth="1"/>
    <col min="31" max="31" width="3.421875" style="243" customWidth="1"/>
    <col min="32" max="32" width="17.00390625" style="243" customWidth="1"/>
    <col min="33" max="33" width="0.5625" style="243" customWidth="1"/>
    <col min="34" max="34" width="6.57421875" style="243" customWidth="1"/>
    <col min="35" max="35" width="4.28125" style="243" customWidth="1"/>
    <col min="36" max="36" width="5.28125" style="243" customWidth="1"/>
    <col min="37" max="37" width="4.8515625" style="243" customWidth="1"/>
    <col min="38" max="39" width="5.28125" style="243" customWidth="1"/>
    <col min="40" max="40" width="4.7109375" style="243" customWidth="1"/>
    <col min="41" max="43" width="5.28125" style="243" customWidth="1"/>
    <col min="44" max="44" width="6.28125" style="243" customWidth="1"/>
    <col min="45" max="46" width="5.28125" style="243" customWidth="1"/>
    <col min="47" max="47" width="5.57421875" style="243" customWidth="1"/>
    <col min="48" max="48" width="5.28125" style="243" customWidth="1"/>
    <col min="49" max="49" width="6.00390625" style="243" customWidth="1"/>
    <col min="50" max="50" width="4.140625" style="243" customWidth="1"/>
    <col min="51" max="51" width="4.57421875" style="243" customWidth="1"/>
    <col min="52" max="52" width="7.7109375" style="243" customWidth="1"/>
    <col min="53" max="53" width="10.28125" style="243" customWidth="1"/>
    <col min="54" max="54" width="4.28125" style="243" customWidth="1"/>
    <col min="55" max="55" width="3.140625" style="243" customWidth="1"/>
    <col min="56" max="56" width="4.7109375" style="243" customWidth="1"/>
    <col min="57" max="57" width="5.57421875" style="243" customWidth="1"/>
    <col min="58" max="58" width="0.5625" style="243" customWidth="1"/>
    <col min="59" max="59" width="6.7109375" style="243" customWidth="1"/>
    <col min="60" max="60" width="6.00390625" style="243" customWidth="1"/>
    <col min="61" max="61" width="5.8515625" style="243" customWidth="1"/>
    <col min="62" max="62" width="6.57421875" style="243" customWidth="1"/>
    <col min="63" max="63" width="6.00390625" style="243" customWidth="1"/>
    <col min="64" max="64" width="5.57421875" style="243" customWidth="1"/>
    <col min="65" max="65" width="6.8515625" style="243" customWidth="1"/>
    <col min="66" max="66" width="5.7109375" style="243" customWidth="1"/>
    <col min="67" max="67" width="5.8515625" style="243" customWidth="1"/>
    <col min="68" max="68" width="6.28125" style="243" customWidth="1"/>
    <col min="69" max="69" width="6.57421875" style="243" customWidth="1"/>
    <col min="70" max="70" width="5.8515625" style="243" customWidth="1"/>
    <col min="71" max="16384" width="10.28125" style="243" customWidth="1"/>
  </cols>
  <sheetData>
    <row r="1" spans="10:30" ht="12.75">
      <c r="J1" s="242"/>
      <c r="K1" s="242"/>
      <c r="L1" s="242"/>
      <c r="M1" s="242"/>
      <c r="N1" s="242"/>
      <c r="O1" s="242"/>
      <c r="P1" s="242"/>
      <c r="Q1" s="242"/>
      <c r="R1" s="242"/>
      <c r="T1" s="242"/>
      <c r="Y1" s="242"/>
      <c r="Z1" s="242"/>
      <c r="AA1" s="242"/>
      <c r="AB1" s="242"/>
      <c r="AC1" s="242"/>
      <c r="AD1" s="661" t="s">
        <v>505</v>
      </c>
    </row>
    <row r="2" spans="10:30" ht="6.75" customHeight="1"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2"/>
      <c r="W2" s="242"/>
      <c r="X2" s="244"/>
      <c r="Y2" s="244"/>
      <c r="Z2" s="244"/>
      <c r="AA2" s="244"/>
      <c r="AB2" s="244"/>
      <c r="AC2" s="244"/>
      <c r="AD2" s="244"/>
    </row>
    <row r="3" spans="10:30" ht="12.75">
      <c r="J3" s="854" t="s">
        <v>251</v>
      </c>
      <c r="K3" s="855"/>
      <c r="L3" s="858" t="s">
        <v>252</v>
      </c>
      <c r="M3" s="861" t="s">
        <v>253</v>
      </c>
      <c r="N3" s="862"/>
      <c r="O3" s="862"/>
      <c r="P3" s="862"/>
      <c r="Q3" s="862"/>
      <c r="R3" s="863"/>
      <c r="S3" s="245" t="s">
        <v>254</v>
      </c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6"/>
    </row>
    <row r="4" spans="10:31" ht="9.75" customHeight="1">
      <c r="J4" s="856"/>
      <c r="K4" s="857"/>
      <c r="L4" s="859"/>
      <c r="M4" s="864" t="s">
        <v>255</v>
      </c>
      <c r="N4" s="864" t="s">
        <v>256</v>
      </c>
      <c r="O4" s="864" t="s">
        <v>257</v>
      </c>
      <c r="P4" s="864" t="s">
        <v>258</v>
      </c>
      <c r="Q4" s="864" t="s">
        <v>259</v>
      </c>
      <c r="R4" s="858" t="s">
        <v>260</v>
      </c>
      <c r="S4" s="858" t="s">
        <v>503</v>
      </c>
      <c r="T4" s="864">
        <v>1994</v>
      </c>
      <c r="U4" s="864">
        <v>1993</v>
      </c>
      <c r="V4" s="864">
        <v>1992</v>
      </c>
      <c r="W4" s="864">
        <v>1991</v>
      </c>
      <c r="X4" s="864">
        <v>1990</v>
      </c>
      <c r="Y4" s="864">
        <v>1989</v>
      </c>
      <c r="Z4" s="864">
        <v>1988</v>
      </c>
      <c r="AA4" s="864">
        <v>1987</v>
      </c>
      <c r="AB4" s="864">
        <v>1986</v>
      </c>
      <c r="AC4" s="864">
        <v>1985</v>
      </c>
      <c r="AD4" s="871">
        <v>1984</v>
      </c>
      <c r="AE4" s="660"/>
    </row>
    <row r="5" spans="10:31" ht="9" customHeight="1">
      <c r="J5" s="866" t="s">
        <v>261</v>
      </c>
      <c r="K5" s="867"/>
      <c r="L5" s="859"/>
      <c r="M5" s="865"/>
      <c r="N5" s="865"/>
      <c r="O5" s="865"/>
      <c r="P5" s="865"/>
      <c r="Q5" s="865"/>
      <c r="R5" s="860"/>
      <c r="S5" s="870"/>
      <c r="T5" s="870"/>
      <c r="U5" s="870"/>
      <c r="V5" s="870"/>
      <c r="W5" s="870"/>
      <c r="X5" s="870"/>
      <c r="Y5" s="870"/>
      <c r="Z5" s="870"/>
      <c r="AA5" s="870"/>
      <c r="AB5" s="870"/>
      <c r="AC5" s="870"/>
      <c r="AD5" s="872"/>
      <c r="AE5" s="660"/>
    </row>
    <row r="6" spans="10:31" ht="12.75">
      <c r="J6" s="868"/>
      <c r="K6" s="869"/>
      <c r="L6" s="860"/>
      <c r="M6" s="861" t="s">
        <v>308</v>
      </c>
      <c r="N6" s="862"/>
      <c r="O6" s="862"/>
      <c r="P6" s="862"/>
      <c r="Q6" s="862"/>
      <c r="R6" s="863"/>
      <c r="S6" s="865"/>
      <c r="T6" s="865"/>
      <c r="U6" s="865"/>
      <c r="V6" s="865"/>
      <c r="W6" s="865"/>
      <c r="X6" s="865"/>
      <c r="Y6" s="865"/>
      <c r="Z6" s="865"/>
      <c r="AA6" s="865"/>
      <c r="AB6" s="865"/>
      <c r="AC6" s="865"/>
      <c r="AD6" s="873"/>
      <c r="AE6" s="660"/>
    </row>
    <row r="7" spans="10:30" ht="6" customHeight="1">
      <c r="J7" s="247"/>
      <c r="K7" s="248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50"/>
      <c r="W7" s="250"/>
      <c r="X7" s="250"/>
      <c r="Y7" s="250"/>
      <c r="Z7" s="250"/>
      <c r="AA7" s="250"/>
      <c r="AB7" s="250"/>
      <c r="AC7" s="250"/>
      <c r="AD7" s="250"/>
    </row>
    <row r="8" spans="10:30" ht="7.5" customHeight="1">
      <c r="J8" s="251" t="s">
        <v>485</v>
      </c>
      <c r="K8" s="252"/>
      <c r="L8" s="253">
        <v>7613</v>
      </c>
      <c r="M8" s="253">
        <v>6799</v>
      </c>
      <c r="N8" s="253">
        <v>720</v>
      </c>
      <c r="O8" s="253">
        <v>82</v>
      </c>
      <c r="P8" s="253">
        <v>9</v>
      </c>
      <c r="Q8" s="254">
        <v>1</v>
      </c>
      <c r="R8" s="253">
        <v>2</v>
      </c>
      <c r="S8" s="253">
        <v>0</v>
      </c>
      <c r="T8" s="253">
        <v>0</v>
      </c>
      <c r="U8" s="253">
        <v>2</v>
      </c>
      <c r="V8" s="253">
        <v>20</v>
      </c>
      <c r="W8" s="253">
        <v>71</v>
      </c>
      <c r="X8" s="253">
        <v>128</v>
      </c>
      <c r="Y8" s="253">
        <v>160</v>
      </c>
      <c r="Z8" s="253">
        <v>252</v>
      </c>
      <c r="AA8" s="253">
        <v>291</v>
      </c>
      <c r="AB8" s="253">
        <v>366</v>
      </c>
      <c r="AC8" s="253">
        <v>449</v>
      </c>
      <c r="AD8" s="253">
        <v>472</v>
      </c>
    </row>
    <row r="9" spans="10:30" ht="7.5" customHeight="1">
      <c r="J9" s="251" t="s">
        <v>44</v>
      </c>
      <c r="K9" s="255"/>
      <c r="L9" s="253">
        <v>12209</v>
      </c>
      <c r="M9" s="253">
        <v>10076</v>
      </c>
      <c r="N9" s="253">
        <v>1899</v>
      </c>
      <c r="O9" s="253">
        <v>196</v>
      </c>
      <c r="P9" s="253">
        <v>33</v>
      </c>
      <c r="Q9" s="253">
        <v>2</v>
      </c>
      <c r="R9" s="253">
        <v>3</v>
      </c>
      <c r="S9" s="253">
        <v>0</v>
      </c>
      <c r="T9" s="253">
        <v>0</v>
      </c>
      <c r="U9" s="253">
        <v>1</v>
      </c>
      <c r="V9" s="253">
        <v>2</v>
      </c>
      <c r="W9" s="253">
        <v>68</v>
      </c>
      <c r="X9" s="253">
        <v>133</v>
      </c>
      <c r="Y9" s="253">
        <v>213</v>
      </c>
      <c r="Z9" s="253">
        <v>280</v>
      </c>
      <c r="AA9" s="253">
        <v>395</v>
      </c>
      <c r="AB9" s="253">
        <v>531</v>
      </c>
      <c r="AC9" s="253">
        <v>603</v>
      </c>
      <c r="AD9" s="253">
        <v>720</v>
      </c>
    </row>
    <row r="10" spans="10:30" ht="7.5" customHeight="1">
      <c r="J10" s="251" t="s">
        <v>43</v>
      </c>
      <c r="K10" s="255"/>
      <c r="L10" s="253">
        <v>10522</v>
      </c>
      <c r="M10" s="253">
        <v>6787</v>
      </c>
      <c r="N10" s="253">
        <v>3395</v>
      </c>
      <c r="O10" s="253">
        <v>288</v>
      </c>
      <c r="P10" s="253">
        <v>39</v>
      </c>
      <c r="Q10" s="253">
        <v>10</v>
      </c>
      <c r="R10" s="253">
        <v>3</v>
      </c>
      <c r="S10" s="253">
        <v>0</v>
      </c>
      <c r="T10" s="253">
        <v>0</v>
      </c>
      <c r="U10" s="253">
        <v>1</v>
      </c>
      <c r="V10" s="253">
        <v>3</v>
      </c>
      <c r="W10" s="253">
        <v>17</v>
      </c>
      <c r="X10" s="253">
        <v>73</v>
      </c>
      <c r="Y10" s="253">
        <v>129</v>
      </c>
      <c r="Z10" s="253">
        <v>189</v>
      </c>
      <c r="AA10" s="253">
        <v>272</v>
      </c>
      <c r="AB10" s="253">
        <v>359</v>
      </c>
      <c r="AC10" s="253">
        <v>522</v>
      </c>
      <c r="AD10" s="253">
        <v>597</v>
      </c>
    </row>
    <row r="11" spans="10:30" ht="7.5" customHeight="1">
      <c r="J11" s="251" t="s">
        <v>42</v>
      </c>
      <c r="K11" s="255"/>
      <c r="L11" s="253">
        <v>9685</v>
      </c>
      <c r="M11" s="253">
        <v>4110</v>
      </c>
      <c r="N11" s="253">
        <v>5067</v>
      </c>
      <c r="O11" s="253">
        <v>455</v>
      </c>
      <c r="P11" s="253">
        <v>46</v>
      </c>
      <c r="Q11" s="253">
        <v>7</v>
      </c>
      <c r="R11" s="253">
        <v>0</v>
      </c>
      <c r="S11" s="253">
        <v>0</v>
      </c>
      <c r="T11" s="253">
        <v>0</v>
      </c>
      <c r="U11" s="253">
        <v>0</v>
      </c>
      <c r="V11" s="253">
        <v>2</v>
      </c>
      <c r="W11" s="253">
        <v>4</v>
      </c>
      <c r="X11" s="253">
        <v>23</v>
      </c>
      <c r="Y11" s="253">
        <v>74</v>
      </c>
      <c r="Z11" s="253">
        <v>118</v>
      </c>
      <c r="AA11" s="253">
        <v>200</v>
      </c>
      <c r="AB11" s="253">
        <v>277</v>
      </c>
      <c r="AC11" s="253">
        <v>353</v>
      </c>
      <c r="AD11" s="253">
        <v>470</v>
      </c>
    </row>
    <row r="12" spans="10:30" ht="7.5" customHeight="1">
      <c r="J12" s="251" t="s">
        <v>41</v>
      </c>
      <c r="K12" s="255"/>
      <c r="L12" s="253">
        <v>8511</v>
      </c>
      <c r="M12" s="253">
        <v>2568</v>
      </c>
      <c r="N12" s="253">
        <v>5237</v>
      </c>
      <c r="O12" s="253">
        <v>635</v>
      </c>
      <c r="P12" s="253">
        <v>58</v>
      </c>
      <c r="Q12" s="253">
        <v>10</v>
      </c>
      <c r="R12" s="253">
        <v>3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3">
        <v>5</v>
      </c>
      <c r="Y12" s="253">
        <v>15</v>
      </c>
      <c r="Z12" s="253">
        <v>84</v>
      </c>
      <c r="AA12" s="253">
        <v>136</v>
      </c>
      <c r="AB12" s="253">
        <v>214</v>
      </c>
      <c r="AC12" s="253">
        <v>262</v>
      </c>
      <c r="AD12" s="253">
        <v>365</v>
      </c>
    </row>
    <row r="13" spans="10:30" ht="7.5" customHeight="1">
      <c r="J13" s="251" t="s">
        <v>40</v>
      </c>
      <c r="K13" s="255"/>
      <c r="L13" s="253">
        <v>6900</v>
      </c>
      <c r="M13" s="253">
        <v>1656</v>
      </c>
      <c r="N13" s="253">
        <v>4126</v>
      </c>
      <c r="O13" s="253">
        <v>994</v>
      </c>
      <c r="P13" s="253">
        <v>114</v>
      </c>
      <c r="Q13" s="253">
        <v>7</v>
      </c>
      <c r="R13" s="253">
        <v>3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3">
        <v>1</v>
      </c>
      <c r="Y13" s="253">
        <v>8</v>
      </c>
      <c r="Z13" s="253">
        <v>17</v>
      </c>
      <c r="AA13" s="253">
        <v>78</v>
      </c>
      <c r="AB13" s="253">
        <v>141</v>
      </c>
      <c r="AC13" s="253">
        <v>177</v>
      </c>
      <c r="AD13" s="253">
        <v>249</v>
      </c>
    </row>
    <row r="14" spans="10:30" ht="7.5" customHeight="1">
      <c r="J14" s="251" t="s">
        <v>39</v>
      </c>
      <c r="K14" s="255"/>
      <c r="L14" s="253">
        <v>5243</v>
      </c>
      <c r="M14" s="253">
        <v>1101</v>
      </c>
      <c r="N14" s="253">
        <v>2852</v>
      </c>
      <c r="O14" s="253">
        <v>1138</v>
      </c>
      <c r="P14" s="253">
        <v>135</v>
      </c>
      <c r="Q14" s="253">
        <v>11</v>
      </c>
      <c r="R14" s="253">
        <v>6</v>
      </c>
      <c r="S14" s="253">
        <v>0</v>
      </c>
      <c r="T14" s="253">
        <v>0</v>
      </c>
      <c r="U14" s="253">
        <v>0</v>
      </c>
      <c r="V14" s="253">
        <v>0</v>
      </c>
      <c r="W14" s="253">
        <v>1</v>
      </c>
      <c r="X14" s="253">
        <v>0</v>
      </c>
      <c r="Y14" s="253">
        <v>1</v>
      </c>
      <c r="Z14" s="253">
        <v>7</v>
      </c>
      <c r="AA14" s="253">
        <v>25</v>
      </c>
      <c r="AB14" s="253">
        <v>73</v>
      </c>
      <c r="AC14" s="253">
        <v>111</v>
      </c>
      <c r="AD14" s="253">
        <v>161</v>
      </c>
    </row>
    <row r="15" spans="10:30" ht="7.5" customHeight="1">
      <c r="J15" s="251" t="s">
        <v>38</v>
      </c>
      <c r="K15" s="255"/>
      <c r="L15" s="253">
        <v>3924</v>
      </c>
      <c r="M15" s="253">
        <v>768</v>
      </c>
      <c r="N15" s="253">
        <v>1979</v>
      </c>
      <c r="O15" s="253">
        <v>976</v>
      </c>
      <c r="P15" s="253">
        <v>172</v>
      </c>
      <c r="Q15" s="253">
        <v>21</v>
      </c>
      <c r="R15" s="253">
        <v>8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3">
        <v>0</v>
      </c>
      <c r="Y15" s="253">
        <v>0</v>
      </c>
      <c r="Z15" s="253">
        <v>2</v>
      </c>
      <c r="AA15" s="253">
        <v>9</v>
      </c>
      <c r="AB15" s="253">
        <v>22</v>
      </c>
      <c r="AC15" s="253">
        <v>69</v>
      </c>
      <c r="AD15" s="253">
        <v>119</v>
      </c>
    </row>
    <row r="16" spans="10:30" ht="7.5" customHeight="1">
      <c r="J16" s="251" t="s">
        <v>37</v>
      </c>
      <c r="K16" s="255"/>
      <c r="L16" s="253">
        <v>3303</v>
      </c>
      <c r="M16" s="253">
        <v>547</v>
      </c>
      <c r="N16" s="253">
        <v>1588</v>
      </c>
      <c r="O16" s="253">
        <v>921</v>
      </c>
      <c r="P16" s="253">
        <v>208</v>
      </c>
      <c r="Q16" s="253">
        <v>28</v>
      </c>
      <c r="R16" s="253">
        <v>11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3">
        <v>0</v>
      </c>
      <c r="Y16" s="253">
        <v>1</v>
      </c>
      <c r="Z16" s="253">
        <v>0</v>
      </c>
      <c r="AA16" s="253">
        <v>1</v>
      </c>
      <c r="AB16" s="253">
        <v>10</v>
      </c>
      <c r="AC16" s="253">
        <v>32</v>
      </c>
      <c r="AD16" s="253">
        <v>78</v>
      </c>
    </row>
    <row r="17" spans="10:30" ht="7.5" customHeight="1">
      <c r="J17" s="251" t="s">
        <v>36</v>
      </c>
      <c r="K17" s="255"/>
      <c r="L17" s="253">
        <v>2447</v>
      </c>
      <c r="M17" s="253">
        <v>387</v>
      </c>
      <c r="N17" s="253">
        <v>1033</v>
      </c>
      <c r="O17" s="253">
        <v>791</v>
      </c>
      <c r="P17" s="253">
        <v>186</v>
      </c>
      <c r="Q17" s="253">
        <v>33</v>
      </c>
      <c r="R17" s="253">
        <v>17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3">
        <v>0</v>
      </c>
      <c r="Y17" s="253">
        <v>1</v>
      </c>
      <c r="Z17" s="253">
        <v>0</v>
      </c>
      <c r="AA17" s="253">
        <v>0</v>
      </c>
      <c r="AB17" s="253">
        <v>5</v>
      </c>
      <c r="AC17" s="253">
        <v>15</v>
      </c>
      <c r="AD17" s="253">
        <v>23</v>
      </c>
    </row>
    <row r="18" spans="10:30" ht="7.5" customHeight="1">
      <c r="J18" s="251" t="s">
        <v>35</v>
      </c>
      <c r="K18" s="255"/>
      <c r="L18" s="253">
        <v>1881</v>
      </c>
      <c r="M18" s="253">
        <v>274</v>
      </c>
      <c r="N18" s="253">
        <v>734</v>
      </c>
      <c r="O18" s="253">
        <v>645</v>
      </c>
      <c r="P18" s="253">
        <v>175</v>
      </c>
      <c r="Q18" s="253">
        <v>42</v>
      </c>
      <c r="R18" s="253">
        <v>11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3">
        <v>0</v>
      </c>
      <c r="Y18" s="253">
        <v>0</v>
      </c>
      <c r="Z18" s="253">
        <v>0</v>
      </c>
      <c r="AA18" s="253">
        <v>0</v>
      </c>
      <c r="AB18" s="253">
        <v>0</v>
      </c>
      <c r="AC18" s="253">
        <v>1</v>
      </c>
      <c r="AD18" s="253">
        <v>9</v>
      </c>
    </row>
    <row r="19" spans="10:30" ht="7.5" customHeight="1">
      <c r="J19" s="251" t="s">
        <v>34</v>
      </c>
      <c r="K19" s="255"/>
      <c r="L19" s="253">
        <v>1480</v>
      </c>
      <c r="M19" s="253">
        <v>175</v>
      </c>
      <c r="N19" s="253">
        <v>570</v>
      </c>
      <c r="O19" s="253">
        <v>508</v>
      </c>
      <c r="P19" s="253">
        <v>175</v>
      </c>
      <c r="Q19" s="253">
        <v>38</v>
      </c>
      <c r="R19" s="253">
        <v>14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3">
        <v>0</v>
      </c>
      <c r="Y19" s="253">
        <v>0</v>
      </c>
      <c r="Z19" s="253">
        <v>0</v>
      </c>
      <c r="AA19" s="253">
        <v>0</v>
      </c>
      <c r="AB19" s="253">
        <v>0</v>
      </c>
      <c r="AC19" s="253">
        <v>0</v>
      </c>
      <c r="AD19" s="253">
        <v>7</v>
      </c>
    </row>
    <row r="20" spans="10:30" ht="7.5" customHeight="1">
      <c r="J20" s="251" t="s">
        <v>33</v>
      </c>
      <c r="K20" s="255"/>
      <c r="L20" s="253">
        <v>1075</v>
      </c>
      <c r="M20" s="253">
        <v>128</v>
      </c>
      <c r="N20" s="253">
        <v>371</v>
      </c>
      <c r="O20" s="253">
        <v>393</v>
      </c>
      <c r="P20" s="253">
        <v>140</v>
      </c>
      <c r="Q20" s="253">
        <v>24</v>
      </c>
      <c r="R20" s="253">
        <v>19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3">
        <v>0</v>
      </c>
      <c r="Y20" s="253">
        <v>0</v>
      </c>
      <c r="Z20" s="253">
        <v>0</v>
      </c>
      <c r="AA20" s="253">
        <v>0</v>
      </c>
      <c r="AB20" s="253">
        <v>0</v>
      </c>
      <c r="AC20" s="253">
        <v>0</v>
      </c>
      <c r="AD20" s="253">
        <v>2</v>
      </c>
    </row>
    <row r="21" spans="10:30" ht="7.5" customHeight="1">
      <c r="J21" s="251" t="s">
        <v>32</v>
      </c>
      <c r="K21" s="255"/>
      <c r="L21" s="253">
        <v>887</v>
      </c>
      <c r="M21" s="253">
        <v>90</v>
      </c>
      <c r="N21" s="253">
        <v>277</v>
      </c>
      <c r="O21" s="253">
        <v>326</v>
      </c>
      <c r="P21" s="253">
        <v>124</v>
      </c>
      <c r="Q21" s="253">
        <v>34</v>
      </c>
      <c r="R21" s="253">
        <v>36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3">
        <v>0</v>
      </c>
      <c r="Y21" s="253">
        <v>0</v>
      </c>
      <c r="Z21" s="253">
        <v>0</v>
      </c>
      <c r="AA21" s="253">
        <v>0</v>
      </c>
      <c r="AB21" s="253">
        <v>0</v>
      </c>
      <c r="AC21" s="253">
        <v>0</v>
      </c>
      <c r="AD21" s="253">
        <v>0</v>
      </c>
    </row>
    <row r="22" spans="10:30" ht="7.5" customHeight="1">
      <c r="J22" s="251" t="s">
        <v>31</v>
      </c>
      <c r="K22" s="255"/>
      <c r="L22" s="253">
        <v>608</v>
      </c>
      <c r="M22" s="253">
        <v>59</v>
      </c>
      <c r="N22" s="253">
        <v>158</v>
      </c>
      <c r="O22" s="253">
        <v>238</v>
      </c>
      <c r="P22" s="253">
        <v>95</v>
      </c>
      <c r="Q22" s="253">
        <v>33</v>
      </c>
      <c r="R22" s="253">
        <v>25</v>
      </c>
      <c r="S22" s="253">
        <v>0</v>
      </c>
      <c r="T22" s="253">
        <v>0</v>
      </c>
      <c r="U22" s="253">
        <v>0</v>
      </c>
      <c r="V22" s="253">
        <v>0</v>
      </c>
      <c r="W22" s="253">
        <v>0</v>
      </c>
      <c r="X22" s="253">
        <v>0</v>
      </c>
      <c r="Y22" s="253">
        <v>0</v>
      </c>
      <c r="Z22" s="253">
        <v>0</v>
      </c>
      <c r="AA22" s="253">
        <v>0</v>
      </c>
      <c r="AB22" s="253">
        <v>0</v>
      </c>
      <c r="AC22" s="253">
        <v>0</v>
      </c>
      <c r="AD22" s="253">
        <v>0</v>
      </c>
    </row>
    <row r="23" spans="10:30" ht="7.5" customHeight="1">
      <c r="J23" s="251" t="s">
        <v>30</v>
      </c>
      <c r="K23" s="255"/>
      <c r="L23" s="253">
        <v>477</v>
      </c>
      <c r="M23" s="253">
        <v>35</v>
      </c>
      <c r="N23" s="253">
        <v>128</v>
      </c>
      <c r="O23" s="253">
        <v>162</v>
      </c>
      <c r="P23" s="253">
        <v>108</v>
      </c>
      <c r="Q23" s="253">
        <v>26</v>
      </c>
      <c r="R23" s="253">
        <v>18</v>
      </c>
      <c r="S23" s="253">
        <v>0</v>
      </c>
      <c r="T23" s="253">
        <v>0</v>
      </c>
      <c r="U23" s="253">
        <v>0</v>
      </c>
      <c r="V23" s="253">
        <v>0</v>
      </c>
      <c r="W23" s="253">
        <v>0</v>
      </c>
      <c r="X23" s="253">
        <v>0</v>
      </c>
      <c r="Y23" s="253">
        <v>0</v>
      </c>
      <c r="Z23" s="253">
        <v>0</v>
      </c>
      <c r="AA23" s="253">
        <v>0</v>
      </c>
      <c r="AB23" s="253">
        <v>0</v>
      </c>
      <c r="AC23" s="253">
        <v>0</v>
      </c>
      <c r="AD23" s="253">
        <v>0</v>
      </c>
    </row>
    <row r="24" spans="10:30" ht="7.5" customHeight="1">
      <c r="J24" s="251" t="s">
        <v>29</v>
      </c>
      <c r="K24" s="255"/>
      <c r="L24" s="253">
        <v>379</v>
      </c>
      <c r="M24" s="253">
        <v>26</v>
      </c>
      <c r="N24" s="253">
        <v>71</v>
      </c>
      <c r="O24" s="253">
        <v>154</v>
      </c>
      <c r="P24" s="253">
        <v>86</v>
      </c>
      <c r="Q24" s="253">
        <v>23</v>
      </c>
      <c r="R24" s="253">
        <v>19</v>
      </c>
      <c r="S24" s="253">
        <v>0</v>
      </c>
      <c r="T24" s="253">
        <v>0</v>
      </c>
      <c r="U24" s="253">
        <v>0</v>
      </c>
      <c r="V24" s="253">
        <v>0</v>
      </c>
      <c r="W24" s="253">
        <v>0</v>
      </c>
      <c r="X24" s="253">
        <v>0</v>
      </c>
      <c r="Y24" s="253">
        <v>0</v>
      </c>
      <c r="Z24" s="253">
        <v>0</v>
      </c>
      <c r="AA24" s="253">
        <v>0</v>
      </c>
      <c r="AB24" s="253">
        <v>0</v>
      </c>
      <c r="AC24" s="253">
        <v>0</v>
      </c>
      <c r="AD24" s="253">
        <v>0</v>
      </c>
    </row>
    <row r="25" spans="10:30" ht="7.5" customHeight="1">
      <c r="J25" s="251" t="s">
        <v>28</v>
      </c>
      <c r="K25" s="255"/>
      <c r="L25" s="253">
        <v>265</v>
      </c>
      <c r="M25" s="253">
        <v>19</v>
      </c>
      <c r="N25" s="253">
        <v>57</v>
      </c>
      <c r="O25" s="253">
        <v>105</v>
      </c>
      <c r="P25" s="253">
        <v>47</v>
      </c>
      <c r="Q25" s="253">
        <v>22</v>
      </c>
      <c r="R25" s="253">
        <v>15</v>
      </c>
      <c r="S25" s="253">
        <v>0</v>
      </c>
      <c r="T25" s="253">
        <v>0</v>
      </c>
      <c r="U25" s="253">
        <v>0</v>
      </c>
      <c r="V25" s="253">
        <v>0</v>
      </c>
      <c r="W25" s="253">
        <v>0</v>
      </c>
      <c r="X25" s="253">
        <v>0</v>
      </c>
      <c r="Y25" s="253">
        <v>0</v>
      </c>
      <c r="Z25" s="253">
        <v>0</v>
      </c>
      <c r="AA25" s="253">
        <v>0</v>
      </c>
      <c r="AB25" s="253">
        <v>0</v>
      </c>
      <c r="AC25" s="253">
        <v>0</v>
      </c>
      <c r="AD25" s="253">
        <v>0</v>
      </c>
    </row>
    <row r="26" spans="10:30" ht="7.5" customHeight="1">
      <c r="J26" s="251" t="s">
        <v>27</v>
      </c>
      <c r="K26" s="255"/>
      <c r="L26" s="253">
        <v>229</v>
      </c>
      <c r="M26" s="253">
        <v>15</v>
      </c>
      <c r="N26" s="253">
        <v>28</v>
      </c>
      <c r="O26" s="253">
        <v>70</v>
      </c>
      <c r="P26" s="253">
        <v>65</v>
      </c>
      <c r="Q26" s="253">
        <v>28</v>
      </c>
      <c r="R26" s="253">
        <v>23</v>
      </c>
      <c r="S26" s="253">
        <v>0</v>
      </c>
      <c r="T26" s="253">
        <v>0</v>
      </c>
      <c r="U26" s="253">
        <v>0</v>
      </c>
      <c r="V26" s="253">
        <v>0</v>
      </c>
      <c r="W26" s="253">
        <v>0</v>
      </c>
      <c r="X26" s="253">
        <v>0</v>
      </c>
      <c r="Y26" s="253">
        <v>0</v>
      </c>
      <c r="Z26" s="253">
        <v>0</v>
      </c>
      <c r="AA26" s="253">
        <v>0</v>
      </c>
      <c r="AB26" s="253">
        <v>0</v>
      </c>
      <c r="AC26" s="253">
        <v>0</v>
      </c>
      <c r="AD26" s="253">
        <v>0</v>
      </c>
    </row>
    <row r="27" spans="10:30" ht="7.5" customHeight="1">
      <c r="J27" s="251" t="s">
        <v>26</v>
      </c>
      <c r="K27" s="255"/>
      <c r="L27" s="253">
        <v>165</v>
      </c>
      <c r="M27" s="253">
        <v>8</v>
      </c>
      <c r="N27" s="253">
        <v>18</v>
      </c>
      <c r="O27" s="253">
        <v>53</v>
      </c>
      <c r="P27" s="253">
        <v>49</v>
      </c>
      <c r="Q27" s="253">
        <v>18</v>
      </c>
      <c r="R27" s="253">
        <v>19</v>
      </c>
      <c r="S27" s="253">
        <v>0</v>
      </c>
      <c r="T27" s="253">
        <v>0</v>
      </c>
      <c r="U27" s="253">
        <v>0</v>
      </c>
      <c r="V27" s="253">
        <v>0</v>
      </c>
      <c r="W27" s="253">
        <v>0</v>
      </c>
      <c r="X27" s="253">
        <v>0</v>
      </c>
      <c r="Y27" s="253">
        <v>0</v>
      </c>
      <c r="Z27" s="253">
        <v>0</v>
      </c>
      <c r="AA27" s="253">
        <v>0</v>
      </c>
      <c r="AB27" s="253">
        <v>0</v>
      </c>
      <c r="AC27" s="253">
        <v>0</v>
      </c>
      <c r="AD27" s="253">
        <v>0</v>
      </c>
    </row>
    <row r="28" spans="10:30" ht="7.5" customHeight="1">
      <c r="J28" s="251" t="s">
        <v>25</v>
      </c>
      <c r="K28" s="255"/>
      <c r="L28" s="253">
        <v>113</v>
      </c>
      <c r="M28" s="253">
        <v>11</v>
      </c>
      <c r="N28" s="253">
        <v>24</v>
      </c>
      <c r="O28" s="253">
        <v>36</v>
      </c>
      <c r="P28" s="253">
        <v>24</v>
      </c>
      <c r="Q28" s="253">
        <v>11</v>
      </c>
      <c r="R28" s="253">
        <v>7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3">
        <v>0</v>
      </c>
      <c r="Y28" s="253">
        <v>0</v>
      </c>
      <c r="Z28" s="253">
        <v>0</v>
      </c>
      <c r="AA28" s="253">
        <v>0</v>
      </c>
      <c r="AB28" s="253">
        <v>0</v>
      </c>
      <c r="AC28" s="253">
        <v>0</v>
      </c>
      <c r="AD28" s="253">
        <v>0</v>
      </c>
    </row>
    <row r="29" spans="10:30" ht="7.5" customHeight="1">
      <c r="J29" s="256" t="s">
        <v>507</v>
      </c>
      <c r="K29" s="252"/>
      <c r="L29" s="253">
        <v>213</v>
      </c>
      <c r="M29" s="253">
        <v>13</v>
      </c>
      <c r="N29" s="253">
        <v>22</v>
      </c>
      <c r="O29" s="253">
        <v>55</v>
      </c>
      <c r="P29" s="253">
        <v>56</v>
      </c>
      <c r="Q29" s="253">
        <v>25</v>
      </c>
      <c r="R29" s="253">
        <v>42</v>
      </c>
      <c r="S29" s="253">
        <v>0</v>
      </c>
      <c r="T29" s="253">
        <v>0</v>
      </c>
      <c r="U29" s="253">
        <v>0</v>
      </c>
      <c r="V29" s="253">
        <v>0</v>
      </c>
      <c r="W29" s="253">
        <v>0</v>
      </c>
      <c r="X29" s="253">
        <v>0</v>
      </c>
      <c r="Y29" s="253">
        <v>0</v>
      </c>
      <c r="Z29" s="253">
        <v>0</v>
      </c>
      <c r="AA29" s="253">
        <v>0</v>
      </c>
      <c r="AB29" s="253">
        <v>0</v>
      </c>
      <c r="AC29" s="253">
        <v>0</v>
      </c>
      <c r="AD29" s="253">
        <v>0</v>
      </c>
    </row>
    <row r="30" spans="10:30" ht="7.5" customHeight="1">
      <c r="J30" s="256" t="s">
        <v>506</v>
      </c>
      <c r="K30" s="252"/>
      <c r="L30" s="253">
        <v>14</v>
      </c>
      <c r="M30" s="253">
        <v>2</v>
      </c>
      <c r="N30" s="253">
        <v>1</v>
      </c>
      <c r="O30" s="253">
        <v>2</v>
      </c>
      <c r="P30" s="253">
        <v>2</v>
      </c>
      <c r="Q30" s="253">
        <v>3</v>
      </c>
      <c r="R30" s="253">
        <v>4</v>
      </c>
      <c r="S30" s="253">
        <v>0</v>
      </c>
      <c r="T30" s="253">
        <v>0</v>
      </c>
      <c r="U30" s="253">
        <v>0</v>
      </c>
      <c r="V30" s="253">
        <v>0</v>
      </c>
      <c r="W30" s="253">
        <v>0</v>
      </c>
      <c r="X30" s="253">
        <v>0</v>
      </c>
      <c r="Y30" s="253">
        <v>0</v>
      </c>
      <c r="Z30" s="253">
        <v>0</v>
      </c>
      <c r="AA30" s="253">
        <v>0</v>
      </c>
      <c r="AB30" s="253">
        <v>0</v>
      </c>
      <c r="AC30" s="253">
        <v>0</v>
      </c>
      <c r="AD30" s="253">
        <v>0</v>
      </c>
    </row>
    <row r="31" spans="10:30" ht="7.5" customHeight="1">
      <c r="J31" s="257" t="s">
        <v>262</v>
      </c>
      <c r="K31" s="252"/>
      <c r="L31" s="253">
        <v>7</v>
      </c>
      <c r="M31" s="253">
        <v>3</v>
      </c>
      <c r="N31" s="253">
        <v>1</v>
      </c>
      <c r="O31" s="253">
        <v>3</v>
      </c>
      <c r="P31" s="253">
        <v>0</v>
      </c>
      <c r="Q31" s="253">
        <v>0</v>
      </c>
      <c r="R31" s="254">
        <v>0</v>
      </c>
      <c r="S31" s="253">
        <v>0</v>
      </c>
      <c r="T31" s="253">
        <v>0</v>
      </c>
      <c r="U31" s="253">
        <v>0</v>
      </c>
      <c r="V31" s="253">
        <v>0</v>
      </c>
      <c r="W31" s="253">
        <v>0</v>
      </c>
      <c r="X31" s="253">
        <v>1</v>
      </c>
      <c r="Y31" s="253">
        <v>0</v>
      </c>
      <c r="Z31" s="253">
        <v>1</v>
      </c>
      <c r="AA31" s="253">
        <v>1</v>
      </c>
      <c r="AB31" s="253">
        <v>0</v>
      </c>
      <c r="AC31" s="253">
        <v>1</v>
      </c>
      <c r="AD31" s="253">
        <v>0</v>
      </c>
    </row>
    <row r="32" spans="10:30" ht="7.5" customHeight="1">
      <c r="J32" s="258"/>
      <c r="K32" s="259"/>
      <c r="L32" s="260"/>
      <c r="M32" s="261"/>
      <c r="N32" s="261"/>
      <c r="O32" s="261"/>
      <c r="P32" s="261"/>
      <c r="Q32" s="261"/>
      <c r="R32" s="261"/>
      <c r="S32" s="253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</row>
    <row r="33" spans="10:30" ht="9" customHeight="1">
      <c r="J33" s="262" t="s">
        <v>263</v>
      </c>
      <c r="K33" s="252"/>
      <c r="L33" s="263">
        <v>78150</v>
      </c>
      <c r="M33" s="264">
        <v>35657</v>
      </c>
      <c r="N33" s="264">
        <v>30356</v>
      </c>
      <c r="O33" s="264">
        <v>9226</v>
      </c>
      <c r="P33" s="264">
        <v>2146</v>
      </c>
      <c r="Q33" s="264">
        <v>457</v>
      </c>
      <c r="R33" s="264">
        <v>308</v>
      </c>
      <c r="S33" s="253">
        <v>0</v>
      </c>
      <c r="T33" s="264">
        <v>0</v>
      </c>
      <c r="U33" s="264">
        <v>4</v>
      </c>
      <c r="V33" s="264">
        <v>27</v>
      </c>
      <c r="W33" s="264">
        <v>161</v>
      </c>
      <c r="X33" s="264">
        <v>364</v>
      </c>
      <c r="Y33" s="264">
        <v>602</v>
      </c>
      <c r="Z33" s="264">
        <v>950</v>
      </c>
      <c r="AA33" s="264">
        <v>1408</v>
      </c>
      <c r="AB33" s="264">
        <v>1998</v>
      </c>
      <c r="AC33" s="264">
        <v>2595</v>
      </c>
      <c r="AD33" s="264">
        <v>3272</v>
      </c>
    </row>
    <row r="34" spans="10:34" ht="9" customHeight="1">
      <c r="J34" s="258" t="s">
        <v>111</v>
      </c>
      <c r="K34" s="252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H34" s="265"/>
    </row>
    <row r="35" spans="10:30" ht="9" customHeight="1">
      <c r="J35" s="258" t="s">
        <v>264</v>
      </c>
      <c r="K35" s="252"/>
      <c r="L35" s="253">
        <v>0</v>
      </c>
      <c r="M35" s="253">
        <v>0</v>
      </c>
      <c r="N35" s="253">
        <v>0</v>
      </c>
      <c r="O35" s="253">
        <v>0</v>
      </c>
      <c r="P35" s="253">
        <v>0</v>
      </c>
      <c r="Q35" s="253">
        <v>0</v>
      </c>
      <c r="R35" s="253">
        <v>0</v>
      </c>
      <c r="S35" s="253">
        <v>27</v>
      </c>
      <c r="T35" s="253">
        <v>74</v>
      </c>
      <c r="U35" s="253">
        <v>200</v>
      </c>
      <c r="V35" s="253">
        <v>424</v>
      </c>
      <c r="W35" s="253">
        <v>645</v>
      </c>
      <c r="X35" s="253">
        <v>924</v>
      </c>
      <c r="Y35" s="253">
        <v>1045</v>
      </c>
      <c r="Z35" s="253">
        <v>1143</v>
      </c>
      <c r="AA35" s="253">
        <v>1242</v>
      </c>
      <c r="AB35" s="253">
        <v>1224</v>
      </c>
      <c r="AC35" s="253">
        <v>1239</v>
      </c>
      <c r="AD35" s="253">
        <v>1383</v>
      </c>
    </row>
    <row r="36" spans="10:30" ht="7.5" customHeight="1"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</row>
    <row r="37" spans="32:52" ht="12.75" customHeight="1">
      <c r="AF37" s="874" t="s">
        <v>501</v>
      </c>
      <c r="AG37" s="875"/>
      <c r="AH37" s="875"/>
      <c r="AI37" s="875"/>
      <c r="AJ37" s="875"/>
      <c r="AK37" s="875"/>
      <c r="AL37" s="875"/>
      <c r="AM37" s="875"/>
      <c r="AN37" s="875"/>
      <c r="AO37" s="875"/>
      <c r="AP37" s="875"/>
      <c r="AQ37" s="875"/>
      <c r="AR37" s="875"/>
      <c r="AS37" s="875"/>
      <c r="AT37" s="875"/>
      <c r="AU37" s="875"/>
      <c r="AV37" s="875"/>
      <c r="AW37" s="875"/>
      <c r="AX37" s="875"/>
      <c r="AY37" s="875"/>
      <c r="AZ37" s="875"/>
    </row>
    <row r="38" spans="32:52" ht="12.75" customHeight="1">
      <c r="AF38" s="875"/>
      <c r="AG38" s="875"/>
      <c r="AH38" s="875"/>
      <c r="AI38" s="875"/>
      <c r="AJ38" s="875"/>
      <c r="AK38" s="875"/>
      <c r="AL38" s="875"/>
      <c r="AM38" s="875"/>
      <c r="AN38" s="875"/>
      <c r="AO38" s="875"/>
      <c r="AP38" s="875"/>
      <c r="AQ38" s="875"/>
      <c r="AR38" s="875"/>
      <c r="AS38" s="875"/>
      <c r="AT38" s="875"/>
      <c r="AU38" s="875"/>
      <c r="AV38" s="875"/>
      <c r="AW38" s="875"/>
      <c r="AX38" s="875"/>
      <c r="AY38" s="875"/>
      <c r="AZ38" s="875"/>
    </row>
    <row r="39" spans="32:52" ht="7.5" customHeight="1"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</row>
    <row r="40" spans="32:52" ht="12.75" customHeight="1">
      <c r="AF40" s="854" t="s">
        <v>265</v>
      </c>
      <c r="AG40" s="855"/>
      <c r="AH40" s="876" t="s">
        <v>266</v>
      </c>
      <c r="AI40" s="877"/>
      <c r="AJ40" s="877"/>
      <c r="AK40" s="877"/>
      <c r="AL40" s="877"/>
      <c r="AM40" s="877"/>
      <c r="AN40" s="877"/>
      <c r="AO40" s="877"/>
      <c r="AP40" s="877"/>
      <c r="AQ40" s="877"/>
      <c r="AR40" s="877"/>
      <c r="AS40" s="877"/>
      <c r="AT40" s="877"/>
      <c r="AU40" s="877"/>
      <c r="AV40" s="877"/>
      <c r="AW40" s="877"/>
      <c r="AX40" s="877"/>
      <c r="AY40" s="878"/>
      <c r="AZ40" s="879" t="s">
        <v>267</v>
      </c>
    </row>
    <row r="41" spans="32:52" ht="7.5" customHeight="1">
      <c r="AF41" s="856"/>
      <c r="AG41" s="857"/>
      <c r="AH41" s="858" t="s">
        <v>268</v>
      </c>
      <c r="AI41" s="858" t="s">
        <v>269</v>
      </c>
      <c r="AJ41" s="858" t="s">
        <v>270</v>
      </c>
      <c r="AK41" s="858" t="s">
        <v>271</v>
      </c>
      <c r="AL41" s="858" t="s">
        <v>272</v>
      </c>
      <c r="AM41" s="858" t="s">
        <v>273</v>
      </c>
      <c r="AN41" s="858" t="s">
        <v>274</v>
      </c>
      <c r="AO41" s="858" t="s">
        <v>275</v>
      </c>
      <c r="AP41" s="858" t="s">
        <v>276</v>
      </c>
      <c r="AQ41" s="858" t="s">
        <v>277</v>
      </c>
      <c r="AR41" s="858" t="s">
        <v>278</v>
      </c>
      <c r="AS41" s="858" t="s">
        <v>279</v>
      </c>
      <c r="AT41" s="858" t="s">
        <v>280</v>
      </c>
      <c r="AU41" s="858" t="s">
        <v>281</v>
      </c>
      <c r="AV41" s="858" t="s">
        <v>147</v>
      </c>
      <c r="AW41" s="858" t="s">
        <v>282</v>
      </c>
      <c r="AX41" s="858" t="s">
        <v>283</v>
      </c>
      <c r="AY41" s="858" t="s">
        <v>284</v>
      </c>
      <c r="AZ41" s="880"/>
    </row>
    <row r="42" spans="10:52" ht="7.5" customHeight="1">
      <c r="J42" s="268"/>
      <c r="AF42" s="856"/>
      <c r="AG42" s="857"/>
      <c r="AH42" s="859"/>
      <c r="AI42" s="859"/>
      <c r="AJ42" s="859"/>
      <c r="AK42" s="859"/>
      <c r="AL42" s="859"/>
      <c r="AM42" s="859"/>
      <c r="AN42" s="859"/>
      <c r="AO42" s="859"/>
      <c r="AP42" s="859"/>
      <c r="AQ42" s="859"/>
      <c r="AR42" s="859"/>
      <c r="AS42" s="859"/>
      <c r="AT42" s="859"/>
      <c r="AU42" s="859"/>
      <c r="AV42" s="859"/>
      <c r="AW42" s="859"/>
      <c r="AX42" s="859"/>
      <c r="AY42" s="859"/>
      <c r="AZ42" s="880"/>
    </row>
    <row r="43" spans="32:52" ht="7.5" customHeight="1">
      <c r="AF43" s="856"/>
      <c r="AG43" s="857"/>
      <c r="AH43" s="859"/>
      <c r="AI43" s="859"/>
      <c r="AJ43" s="859"/>
      <c r="AK43" s="859"/>
      <c r="AL43" s="859"/>
      <c r="AM43" s="859"/>
      <c r="AN43" s="859"/>
      <c r="AO43" s="859"/>
      <c r="AP43" s="859"/>
      <c r="AQ43" s="859"/>
      <c r="AR43" s="859"/>
      <c r="AS43" s="859"/>
      <c r="AT43" s="859"/>
      <c r="AU43" s="859"/>
      <c r="AV43" s="859"/>
      <c r="AW43" s="859"/>
      <c r="AX43" s="859"/>
      <c r="AY43" s="859"/>
      <c r="AZ43" s="880"/>
    </row>
    <row r="44" spans="32:52" ht="7.5" customHeight="1">
      <c r="AF44" s="269"/>
      <c r="AG44" s="252"/>
      <c r="AH44" s="859"/>
      <c r="AI44" s="859"/>
      <c r="AJ44" s="859"/>
      <c r="AK44" s="859"/>
      <c r="AL44" s="859"/>
      <c r="AM44" s="859"/>
      <c r="AN44" s="859"/>
      <c r="AO44" s="859"/>
      <c r="AP44" s="859"/>
      <c r="AQ44" s="859"/>
      <c r="AR44" s="859"/>
      <c r="AS44" s="859"/>
      <c r="AT44" s="859"/>
      <c r="AU44" s="859"/>
      <c r="AV44" s="859"/>
      <c r="AW44" s="859"/>
      <c r="AX44" s="859"/>
      <c r="AY44" s="859"/>
      <c r="AZ44" s="880"/>
    </row>
    <row r="45" spans="32:52" ht="5.25" customHeight="1">
      <c r="AF45" s="866" t="s">
        <v>261</v>
      </c>
      <c r="AG45" s="867"/>
      <c r="AH45" s="859"/>
      <c r="AI45" s="859"/>
      <c r="AJ45" s="859"/>
      <c r="AK45" s="859"/>
      <c r="AL45" s="859"/>
      <c r="AM45" s="859"/>
      <c r="AN45" s="859"/>
      <c r="AO45" s="859"/>
      <c r="AP45" s="859"/>
      <c r="AQ45" s="859"/>
      <c r="AR45" s="859"/>
      <c r="AS45" s="859"/>
      <c r="AT45" s="859"/>
      <c r="AU45" s="859"/>
      <c r="AV45" s="859"/>
      <c r="AW45" s="859"/>
      <c r="AX45" s="859"/>
      <c r="AY45" s="859"/>
      <c r="AZ45" s="880"/>
    </row>
    <row r="46" spans="32:52" ht="4.5" customHeight="1">
      <c r="AF46" s="866"/>
      <c r="AG46" s="867"/>
      <c r="AH46" s="859"/>
      <c r="AI46" s="859"/>
      <c r="AJ46" s="859"/>
      <c r="AK46" s="859"/>
      <c r="AL46" s="859"/>
      <c r="AM46" s="859"/>
      <c r="AN46" s="859"/>
      <c r="AO46" s="859"/>
      <c r="AP46" s="859"/>
      <c r="AQ46" s="859"/>
      <c r="AR46" s="859"/>
      <c r="AS46" s="859"/>
      <c r="AT46" s="859"/>
      <c r="AU46" s="859"/>
      <c r="AV46" s="859"/>
      <c r="AW46" s="859"/>
      <c r="AX46" s="859"/>
      <c r="AY46" s="859"/>
      <c r="AZ46" s="880"/>
    </row>
    <row r="47" spans="32:52" ht="12.75" customHeight="1">
      <c r="AF47" s="868"/>
      <c r="AG47" s="869"/>
      <c r="AH47" s="860"/>
      <c r="AI47" s="860"/>
      <c r="AJ47" s="860"/>
      <c r="AK47" s="860"/>
      <c r="AL47" s="860"/>
      <c r="AM47" s="860"/>
      <c r="AN47" s="860"/>
      <c r="AO47" s="860"/>
      <c r="AP47" s="860"/>
      <c r="AQ47" s="860"/>
      <c r="AR47" s="860"/>
      <c r="AS47" s="860"/>
      <c r="AT47" s="860"/>
      <c r="AU47" s="860"/>
      <c r="AV47" s="860"/>
      <c r="AW47" s="860"/>
      <c r="AX47" s="860"/>
      <c r="AY47" s="860"/>
      <c r="AZ47" s="881"/>
    </row>
    <row r="48" spans="32:52" ht="7.5" customHeight="1">
      <c r="AF48" s="270"/>
      <c r="AG48" s="248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</row>
    <row r="49" spans="32:52" ht="7.5" customHeight="1">
      <c r="AF49" s="272" t="s">
        <v>285</v>
      </c>
      <c r="AG49" s="252"/>
      <c r="AH49" s="273">
        <v>58632</v>
      </c>
      <c r="AI49" s="273">
        <v>15</v>
      </c>
      <c r="AJ49" s="273">
        <v>168</v>
      </c>
      <c r="AK49" s="273">
        <v>57</v>
      </c>
      <c r="AL49" s="273">
        <v>200</v>
      </c>
      <c r="AM49" s="273">
        <v>29</v>
      </c>
      <c r="AN49" s="273">
        <v>316</v>
      </c>
      <c r="AO49" s="273">
        <v>493</v>
      </c>
      <c r="AP49" s="273">
        <v>72</v>
      </c>
      <c r="AQ49" s="273">
        <v>111</v>
      </c>
      <c r="AR49" s="273">
        <v>660</v>
      </c>
      <c r="AS49" s="273">
        <v>134</v>
      </c>
      <c r="AT49" s="273">
        <v>65</v>
      </c>
      <c r="AU49" s="273">
        <v>2128</v>
      </c>
      <c r="AV49" s="273">
        <v>135</v>
      </c>
      <c r="AW49" s="273">
        <v>2001</v>
      </c>
      <c r="AX49" s="273">
        <v>11</v>
      </c>
      <c r="AY49" s="273">
        <v>1</v>
      </c>
      <c r="AZ49" s="273">
        <v>65228</v>
      </c>
    </row>
    <row r="50" spans="32:52" ht="7.5" customHeight="1">
      <c r="AF50" s="272" t="s">
        <v>132</v>
      </c>
      <c r="AG50" s="252"/>
      <c r="AH50" s="273">
        <v>13</v>
      </c>
      <c r="AI50" s="273">
        <v>1</v>
      </c>
      <c r="AJ50" s="273">
        <v>1</v>
      </c>
      <c r="AK50" s="273">
        <v>0</v>
      </c>
      <c r="AL50" s="273">
        <v>1</v>
      </c>
      <c r="AM50" s="273">
        <v>0</v>
      </c>
      <c r="AN50" s="273">
        <v>0</v>
      </c>
      <c r="AO50" s="273">
        <v>0</v>
      </c>
      <c r="AP50" s="273">
        <v>0</v>
      </c>
      <c r="AQ50" s="273">
        <v>1</v>
      </c>
      <c r="AR50" s="273">
        <v>0</v>
      </c>
      <c r="AS50" s="273">
        <v>0</v>
      </c>
      <c r="AT50" s="273">
        <v>0</v>
      </c>
      <c r="AU50" s="273">
        <v>3</v>
      </c>
      <c r="AV50" s="273">
        <v>0</v>
      </c>
      <c r="AW50" s="273">
        <v>2</v>
      </c>
      <c r="AX50" s="273">
        <v>0</v>
      </c>
      <c r="AY50" s="273">
        <v>0</v>
      </c>
      <c r="AZ50" s="273">
        <v>22</v>
      </c>
    </row>
    <row r="51" spans="32:52" ht="7.5" customHeight="1">
      <c r="AF51" s="272" t="s">
        <v>133</v>
      </c>
      <c r="AG51" s="252"/>
      <c r="AH51" s="273">
        <v>79</v>
      </c>
      <c r="AI51" s="273">
        <v>0</v>
      </c>
      <c r="AJ51" s="273">
        <v>76</v>
      </c>
      <c r="AK51" s="273">
        <v>0</v>
      </c>
      <c r="AL51" s="273">
        <v>0</v>
      </c>
      <c r="AM51" s="273">
        <v>0</v>
      </c>
      <c r="AN51" s="273">
        <v>2</v>
      </c>
      <c r="AO51" s="273">
        <v>4</v>
      </c>
      <c r="AP51" s="273">
        <v>1</v>
      </c>
      <c r="AQ51" s="273">
        <v>3</v>
      </c>
      <c r="AR51" s="273">
        <v>0</v>
      </c>
      <c r="AS51" s="273">
        <v>0</v>
      </c>
      <c r="AT51" s="273">
        <v>3</v>
      </c>
      <c r="AU51" s="273">
        <v>13</v>
      </c>
      <c r="AV51" s="273">
        <v>1</v>
      </c>
      <c r="AW51" s="273">
        <v>28</v>
      </c>
      <c r="AX51" s="273">
        <v>0</v>
      </c>
      <c r="AY51" s="273">
        <v>0</v>
      </c>
      <c r="AZ51" s="273">
        <v>210</v>
      </c>
    </row>
    <row r="52" spans="32:52" ht="7.5" customHeight="1">
      <c r="AF52" s="272" t="s">
        <v>134</v>
      </c>
      <c r="AG52" s="252"/>
      <c r="AH52" s="273">
        <v>98</v>
      </c>
      <c r="AI52" s="273">
        <v>0</v>
      </c>
      <c r="AJ52" s="273">
        <v>1</v>
      </c>
      <c r="AK52" s="273">
        <v>276</v>
      </c>
      <c r="AL52" s="273">
        <v>4</v>
      </c>
      <c r="AM52" s="273">
        <v>0</v>
      </c>
      <c r="AN52" s="273">
        <v>0</v>
      </c>
      <c r="AO52" s="273">
        <v>8</v>
      </c>
      <c r="AP52" s="273">
        <v>4</v>
      </c>
      <c r="AQ52" s="273">
        <v>1</v>
      </c>
      <c r="AR52" s="273">
        <v>8</v>
      </c>
      <c r="AS52" s="273">
        <v>3</v>
      </c>
      <c r="AT52" s="273">
        <v>2</v>
      </c>
      <c r="AU52" s="273">
        <v>26</v>
      </c>
      <c r="AV52" s="273">
        <v>2</v>
      </c>
      <c r="AW52" s="273">
        <v>13</v>
      </c>
      <c r="AX52" s="273">
        <v>0</v>
      </c>
      <c r="AY52" s="273">
        <v>0</v>
      </c>
      <c r="AZ52" s="273">
        <v>446</v>
      </c>
    </row>
    <row r="53" spans="32:52" ht="7.5" customHeight="1">
      <c r="AF53" s="272" t="s">
        <v>135</v>
      </c>
      <c r="AG53" s="252"/>
      <c r="AH53" s="273">
        <v>332</v>
      </c>
      <c r="AI53" s="273">
        <v>0</v>
      </c>
      <c r="AJ53" s="273">
        <v>2</v>
      </c>
      <c r="AK53" s="273">
        <v>5</v>
      </c>
      <c r="AL53" s="273">
        <v>242</v>
      </c>
      <c r="AM53" s="273">
        <v>1</v>
      </c>
      <c r="AN53" s="273">
        <v>1</v>
      </c>
      <c r="AO53" s="273">
        <v>20</v>
      </c>
      <c r="AP53" s="273">
        <v>3</v>
      </c>
      <c r="AQ53" s="273">
        <v>6</v>
      </c>
      <c r="AR53" s="273">
        <v>6</v>
      </c>
      <c r="AS53" s="273">
        <v>0</v>
      </c>
      <c r="AT53" s="273">
        <v>0</v>
      </c>
      <c r="AU53" s="273">
        <v>66</v>
      </c>
      <c r="AV53" s="273">
        <v>0</v>
      </c>
      <c r="AW53" s="273">
        <v>35</v>
      </c>
      <c r="AX53" s="273">
        <v>0</v>
      </c>
      <c r="AY53" s="273">
        <v>0</v>
      </c>
      <c r="AZ53" s="273">
        <v>719</v>
      </c>
    </row>
    <row r="54" spans="32:52" ht="7.5" customHeight="1">
      <c r="AF54" s="272" t="s">
        <v>273</v>
      </c>
      <c r="AG54" s="252"/>
      <c r="AH54" s="273">
        <v>60</v>
      </c>
      <c r="AI54" s="273">
        <v>0</v>
      </c>
      <c r="AJ54" s="273">
        <v>0</v>
      </c>
      <c r="AK54" s="273">
        <v>1</v>
      </c>
      <c r="AL54" s="273">
        <v>1</v>
      </c>
      <c r="AM54" s="273">
        <v>15</v>
      </c>
      <c r="AN54" s="273">
        <v>0</v>
      </c>
      <c r="AO54" s="273">
        <v>0</v>
      </c>
      <c r="AP54" s="273">
        <v>0</v>
      </c>
      <c r="AQ54" s="273">
        <v>2</v>
      </c>
      <c r="AR54" s="273">
        <v>1</v>
      </c>
      <c r="AS54" s="273">
        <v>1</v>
      </c>
      <c r="AT54" s="273">
        <v>0</v>
      </c>
      <c r="AU54" s="273">
        <v>12</v>
      </c>
      <c r="AV54" s="273">
        <v>3</v>
      </c>
      <c r="AW54" s="273">
        <v>9</v>
      </c>
      <c r="AX54" s="273">
        <v>0</v>
      </c>
      <c r="AY54" s="273">
        <v>0</v>
      </c>
      <c r="AZ54" s="273">
        <v>105</v>
      </c>
    </row>
    <row r="55" spans="32:52" ht="7.5" customHeight="1">
      <c r="AF55" s="272" t="s">
        <v>137</v>
      </c>
      <c r="AG55" s="252"/>
      <c r="AH55" s="273">
        <v>342</v>
      </c>
      <c r="AI55" s="273">
        <v>1</v>
      </c>
      <c r="AJ55" s="273">
        <v>3</v>
      </c>
      <c r="AK55" s="273">
        <v>0</v>
      </c>
      <c r="AL55" s="273">
        <v>4</v>
      </c>
      <c r="AM55" s="273">
        <v>0</v>
      </c>
      <c r="AN55" s="273">
        <v>50</v>
      </c>
      <c r="AO55" s="273">
        <v>3</v>
      </c>
      <c r="AP55" s="273">
        <v>7</v>
      </c>
      <c r="AQ55" s="273">
        <v>3</v>
      </c>
      <c r="AR55" s="273">
        <v>10</v>
      </c>
      <c r="AS55" s="273">
        <v>2</v>
      </c>
      <c r="AT55" s="273">
        <v>1</v>
      </c>
      <c r="AU55" s="273">
        <v>25</v>
      </c>
      <c r="AV55" s="273">
        <v>2</v>
      </c>
      <c r="AW55" s="273">
        <v>29</v>
      </c>
      <c r="AX55" s="273">
        <v>0</v>
      </c>
      <c r="AY55" s="273">
        <v>0</v>
      </c>
      <c r="AZ55" s="273">
        <v>482</v>
      </c>
    </row>
    <row r="56" spans="32:52" ht="7.5" customHeight="1">
      <c r="AF56" s="272" t="s">
        <v>138</v>
      </c>
      <c r="AG56" s="252"/>
      <c r="AH56" s="273">
        <v>72</v>
      </c>
      <c r="AI56" s="273">
        <v>0</v>
      </c>
      <c r="AJ56" s="273">
        <v>0</v>
      </c>
      <c r="AK56" s="273">
        <v>0</v>
      </c>
      <c r="AL56" s="273">
        <v>1</v>
      </c>
      <c r="AM56" s="273">
        <v>0</v>
      </c>
      <c r="AN56" s="273">
        <v>2</v>
      </c>
      <c r="AO56" s="273">
        <v>222</v>
      </c>
      <c r="AP56" s="273">
        <v>0</v>
      </c>
      <c r="AQ56" s="273">
        <v>2</v>
      </c>
      <c r="AR56" s="273">
        <v>0</v>
      </c>
      <c r="AS56" s="273">
        <v>1</v>
      </c>
      <c r="AT56" s="273">
        <v>0</v>
      </c>
      <c r="AU56" s="273">
        <v>7</v>
      </c>
      <c r="AV56" s="273">
        <v>0</v>
      </c>
      <c r="AW56" s="273">
        <v>1</v>
      </c>
      <c r="AX56" s="273">
        <v>0</v>
      </c>
      <c r="AY56" s="273">
        <v>0</v>
      </c>
      <c r="AZ56" s="273">
        <v>308</v>
      </c>
    </row>
    <row r="57" spans="32:52" ht="7.5" customHeight="1">
      <c r="AF57" s="272" t="s">
        <v>139</v>
      </c>
      <c r="AG57" s="252"/>
      <c r="AH57" s="273">
        <v>107</v>
      </c>
      <c r="AI57" s="273">
        <v>0</v>
      </c>
      <c r="AJ57" s="273">
        <v>1</v>
      </c>
      <c r="AK57" s="273">
        <v>2</v>
      </c>
      <c r="AL57" s="273">
        <v>1</v>
      </c>
      <c r="AM57" s="273">
        <v>0</v>
      </c>
      <c r="AN57" s="273">
        <v>4</v>
      </c>
      <c r="AO57" s="273">
        <v>1</v>
      </c>
      <c r="AP57" s="273">
        <v>255</v>
      </c>
      <c r="AQ57" s="273">
        <v>0</v>
      </c>
      <c r="AR57" s="273">
        <v>1</v>
      </c>
      <c r="AS57" s="273">
        <v>1</v>
      </c>
      <c r="AT57" s="273">
        <v>0</v>
      </c>
      <c r="AU57" s="273">
        <v>162</v>
      </c>
      <c r="AV57" s="273">
        <v>1</v>
      </c>
      <c r="AW57" s="273">
        <v>2</v>
      </c>
      <c r="AX57" s="273">
        <v>0</v>
      </c>
      <c r="AY57" s="273">
        <v>0</v>
      </c>
      <c r="AZ57" s="273">
        <v>538</v>
      </c>
    </row>
    <row r="58" spans="32:52" ht="7.5" customHeight="1">
      <c r="AF58" s="272" t="s">
        <v>141</v>
      </c>
      <c r="AG58" s="252"/>
      <c r="AH58" s="273">
        <v>55</v>
      </c>
      <c r="AI58" s="273">
        <v>0</v>
      </c>
      <c r="AJ58" s="273">
        <v>3</v>
      </c>
      <c r="AK58" s="273">
        <v>0</v>
      </c>
      <c r="AL58" s="273">
        <v>2</v>
      </c>
      <c r="AM58" s="273">
        <v>1</v>
      </c>
      <c r="AN58" s="273">
        <v>1</v>
      </c>
      <c r="AO58" s="273">
        <v>2</v>
      </c>
      <c r="AP58" s="273">
        <v>1</v>
      </c>
      <c r="AQ58" s="273">
        <v>33</v>
      </c>
      <c r="AR58" s="273">
        <v>0</v>
      </c>
      <c r="AS58" s="273">
        <v>0</v>
      </c>
      <c r="AT58" s="273">
        <v>0</v>
      </c>
      <c r="AU58" s="273">
        <v>5</v>
      </c>
      <c r="AV58" s="273">
        <v>0</v>
      </c>
      <c r="AW58" s="273">
        <v>9</v>
      </c>
      <c r="AX58" s="273">
        <v>0</v>
      </c>
      <c r="AY58" s="273">
        <v>0</v>
      </c>
      <c r="AZ58" s="273">
        <v>112</v>
      </c>
    </row>
    <row r="59" spans="32:52" ht="7.5" customHeight="1">
      <c r="AF59" s="272" t="s">
        <v>143</v>
      </c>
      <c r="AG59" s="252"/>
      <c r="AH59" s="273">
        <v>1177</v>
      </c>
      <c r="AI59" s="273">
        <v>0</v>
      </c>
      <c r="AJ59" s="273">
        <v>3</v>
      </c>
      <c r="AK59" s="273">
        <v>5</v>
      </c>
      <c r="AL59" s="273">
        <v>12</v>
      </c>
      <c r="AM59" s="273">
        <v>2</v>
      </c>
      <c r="AN59" s="273">
        <v>9</v>
      </c>
      <c r="AO59" s="273">
        <v>5</v>
      </c>
      <c r="AP59" s="273">
        <v>6</v>
      </c>
      <c r="AQ59" s="273">
        <v>1</v>
      </c>
      <c r="AR59" s="273">
        <v>1928</v>
      </c>
      <c r="AS59" s="273">
        <v>0</v>
      </c>
      <c r="AT59" s="273">
        <v>0</v>
      </c>
      <c r="AU59" s="273">
        <v>42</v>
      </c>
      <c r="AV59" s="273">
        <v>1</v>
      </c>
      <c r="AW59" s="273">
        <v>8</v>
      </c>
      <c r="AX59" s="273">
        <v>0</v>
      </c>
      <c r="AY59" s="273">
        <v>0</v>
      </c>
      <c r="AZ59" s="273">
        <v>3199</v>
      </c>
    </row>
    <row r="60" spans="32:52" ht="7.5" customHeight="1">
      <c r="AF60" s="272" t="s">
        <v>142</v>
      </c>
      <c r="AG60" s="252"/>
      <c r="AH60" s="273">
        <v>24</v>
      </c>
      <c r="AI60" s="273">
        <v>0</v>
      </c>
      <c r="AJ60" s="273">
        <v>0</v>
      </c>
      <c r="AK60" s="273">
        <v>0</v>
      </c>
      <c r="AL60" s="273">
        <v>1</v>
      </c>
      <c r="AM60" s="273">
        <v>0</v>
      </c>
      <c r="AN60" s="273">
        <v>0</v>
      </c>
      <c r="AO60" s="273">
        <v>2</v>
      </c>
      <c r="AP60" s="273">
        <v>0</v>
      </c>
      <c r="AQ60" s="273">
        <v>0</v>
      </c>
      <c r="AR60" s="273">
        <v>0</v>
      </c>
      <c r="AS60" s="273">
        <v>86</v>
      </c>
      <c r="AT60" s="273">
        <v>0</v>
      </c>
      <c r="AU60" s="273">
        <v>2</v>
      </c>
      <c r="AV60" s="273">
        <v>0</v>
      </c>
      <c r="AW60" s="273">
        <v>2</v>
      </c>
      <c r="AX60" s="273">
        <v>0</v>
      </c>
      <c r="AY60" s="273">
        <v>0</v>
      </c>
      <c r="AZ60" s="273">
        <v>117</v>
      </c>
    </row>
    <row r="61" spans="32:52" ht="7.5" customHeight="1">
      <c r="AF61" s="272" t="s">
        <v>286</v>
      </c>
      <c r="AG61" s="252"/>
      <c r="AH61" s="273">
        <v>102</v>
      </c>
      <c r="AI61" s="273">
        <v>2</v>
      </c>
      <c r="AJ61" s="273">
        <v>2</v>
      </c>
      <c r="AK61" s="273">
        <v>0</v>
      </c>
      <c r="AL61" s="273">
        <v>4</v>
      </c>
      <c r="AM61" s="273">
        <v>2</v>
      </c>
      <c r="AN61" s="273">
        <v>1</v>
      </c>
      <c r="AO61" s="273">
        <v>5</v>
      </c>
      <c r="AP61" s="273">
        <v>0</v>
      </c>
      <c r="AQ61" s="273">
        <v>2</v>
      </c>
      <c r="AR61" s="273">
        <v>0</v>
      </c>
      <c r="AS61" s="273">
        <v>5</v>
      </c>
      <c r="AT61" s="273">
        <v>53</v>
      </c>
      <c r="AU61" s="273">
        <v>15</v>
      </c>
      <c r="AV61" s="273">
        <v>2</v>
      </c>
      <c r="AW61" s="273">
        <v>11</v>
      </c>
      <c r="AX61" s="273">
        <v>0</v>
      </c>
      <c r="AY61" s="273">
        <v>0</v>
      </c>
      <c r="AZ61" s="273">
        <v>206</v>
      </c>
    </row>
    <row r="62" spans="32:52" ht="7.5" customHeight="1">
      <c r="AF62" s="259" t="s">
        <v>287</v>
      </c>
      <c r="AG62" s="252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</row>
    <row r="63" spans="32:52" ht="7.5" customHeight="1">
      <c r="AF63" s="272" t="s">
        <v>149</v>
      </c>
      <c r="AG63" s="252"/>
      <c r="AH63" s="273">
        <v>1003</v>
      </c>
      <c r="AI63" s="273">
        <v>0</v>
      </c>
      <c r="AJ63" s="273">
        <v>5</v>
      </c>
      <c r="AK63" s="273">
        <v>6</v>
      </c>
      <c r="AL63" s="273">
        <v>9</v>
      </c>
      <c r="AM63" s="273">
        <v>1</v>
      </c>
      <c r="AN63" s="273">
        <v>9</v>
      </c>
      <c r="AO63" s="273">
        <v>11</v>
      </c>
      <c r="AP63" s="273">
        <v>92</v>
      </c>
      <c r="AQ63" s="273">
        <v>4</v>
      </c>
      <c r="AR63" s="273">
        <v>7</v>
      </c>
      <c r="AS63" s="273">
        <v>4</v>
      </c>
      <c r="AT63" s="273">
        <v>2</v>
      </c>
      <c r="AU63" s="273">
        <v>2629</v>
      </c>
      <c r="AV63" s="273">
        <v>4</v>
      </c>
      <c r="AW63" s="273">
        <v>32</v>
      </c>
      <c r="AX63" s="273">
        <v>0</v>
      </c>
      <c r="AY63" s="273">
        <v>0</v>
      </c>
      <c r="AZ63" s="273">
        <v>3818</v>
      </c>
    </row>
    <row r="64" spans="32:52" ht="7.5" customHeight="1">
      <c r="AF64" s="272" t="s">
        <v>147</v>
      </c>
      <c r="AG64" s="252"/>
      <c r="AH64" s="273">
        <v>247</v>
      </c>
      <c r="AI64" s="273">
        <v>1</v>
      </c>
      <c r="AJ64" s="273">
        <v>2</v>
      </c>
      <c r="AK64" s="273">
        <v>3</v>
      </c>
      <c r="AL64" s="273">
        <v>0</v>
      </c>
      <c r="AM64" s="273">
        <v>1</v>
      </c>
      <c r="AN64" s="273">
        <v>3</v>
      </c>
      <c r="AO64" s="273">
        <v>4</v>
      </c>
      <c r="AP64" s="273">
        <v>0</v>
      </c>
      <c r="AQ64" s="273">
        <v>0</v>
      </c>
      <c r="AR64" s="273">
        <v>3</v>
      </c>
      <c r="AS64" s="273">
        <v>1</v>
      </c>
      <c r="AT64" s="273">
        <v>1</v>
      </c>
      <c r="AU64" s="273">
        <v>14</v>
      </c>
      <c r="AV64" s="273">
        <v>102</v>
      </c>
      <c r="AW64" s="273">
        <v>12</v>
      </c>
      <c r="AX64" s="273">
        <v>0</v>
      </c>
      <c r="AY64" s="273">
        <v>0</v>
      </c>
      <c r="AZ64" s="273">
        <v>394</v>
      </c>
    </row>
    <row r="65" spans="32:52" ht="7.5" customHeight="1">
      <c r="AF65" s="259" t="s">
        <v>288</v>
      </c>
      <c r="AG65" s="252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</row>
    <row r="66" spans="32:52" ht="7.5" customHeight="1">
      <c r="AF66" s="272" t="s">
        <v>289</v>
      </c>
      <c r="AG66" s="252"/>
      <c r="AH66" s="273">
        <v>777</v>
      </c>
      <c r="AI66" s="273">
        <v>2</v>
      </c>
      <c r="AJ66" s="273">
        <v>6</v>
      </c>
      <c r="AK66" s="273">
        <v>8</v>
      </c>
      <c r="AL66" s="273">
        <v>15</v>
      </c>
      <c r="AM66" s="273">
        <v>6</v>
      </c>
      <c r="AN66" s="273">
        <v>3</v>
      </c>
      <c r="AO66" s="273">
        <v>12</v>
      </c>
      <c r="AP66" s="273">
        <v>3</v>
      </c>
      <c r="AQ66" s="273">
        <v>6</v>
      </c>
      <c r="AR66" s="273">
        <v>9</v>
      </c>
      <c r="AS66" s="273">
        <v>1</v>
      </c>
      <c r="AT66" s="273">
        <v>3</v>
      </c>
      <c r="AU66" s="273">
        <v>53</v>
      </c>
      <c r="AV66" s="273">
        <v>5</v>
      </c>
      <c r="AW66" s="273">
        <v>1293</v>
      </c>
      <c r="AX66" s="273">
        <v>3</v>
      </c>
      <c r="AY66" s="273">
        <v>0</v>
      </c>
      <c r="AZ66" s="273">
        <v>2205</v>
      </c>
    </row>
    <row r="67" spans="32:52" ht="7.5" customHeight="1">
      <c r="AF67" s="272" t="s">
        <v>150</v>
      </c>
      <c r="AG67" s="252"/>
      <c r="AH67" s="273">
        <v>12</v>
      </c>
      <c r="AI67" s="273">
        <v>0</v>
      </c>
      <c r="AJ67" s="273">
        <v>0</v>
      </c>
      <c r="AK67" s="273">
        <v>0</v>
      </c>
      <c r="AL67" s="273">
        <v>0</v>
      </c>
      <c r="AM67" s="273">
        <v>0</v>
      </c>
      <c r="AN67" s="273">
        <v>0</v>
      </c>
      <c r="AO67" s="273">
        <v>0</v>
      </c>
      <c r="AP67" s="273">
        <v>2</v>
      </c>
      <c r="AQ67" s="273">
        <v>0</v>
      </c>
      <c r="AR67" s="273">
        <v>0</v>
      </c>
      <c r="AS67" s="273">
        <v>0</v>
      </c>
      <c r="AT67" s="273">
        <v>0</v>
      </c>
      <c r="AU67" s="273">
        <v>3</v>
      </c>
      <c r="AV67" s="273">
        <v>0</v>
      </c>
      <c r="AW67" s="273">
        <v>7</v>
      </c>
      <c r="AX67" s="273">
        <v>6</v>
      </c>
      <c r="AY67" s="273">
        <v>0</v>
      </c>
      <c r="AZ67" s="273">
        <v>30</v>
      </c>
    </row>
    <row r="68" spans="32:52" ht="7.5" customHeight="1">
      <c r="AF68" s="259" t="s">
        <v>290</v>
      </c>
      <c r="AG68" s="252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</row>
    <row r="69" spans="32:52" ht="7.5" customHeight="1">
      <c r="AF69" s="272" t="s">
        <v>291</v>
      </c>
      <c r="AG69" s="252"/>
      <c r="AH69" s="273">
        <v>3</v>
      </c>
      <c r="AI69" s="273">
        <v>0</v>
      </c>
      <c r="AJ69" s="273">
        <v>0</v>
      </c>
      <c r="AK69" s="273">
        <v>0</v>
      </c>
      <c r="AL69" s="273">
        <v>0</v>
      </c>
      <c r="AM69" s="273">
        <v>0</v>
      </c>
      <c r="AN69" s="273">
        <v>0</v>
      </c>
      <c r="AO69" s="273">
        <v>0</v>
      </c>
      <c r="AP69" s="273">
        <v>0</v>
      </c>
      <c r="AQ69" s="273">
        <v>0</v>
      </c>
      <c r="AR69" s="273">
        <v>0</v>
      </c>
      <c r="AS69" s="273">
        <v>0</v>
      </c>
      <c r="AT69" s="273">
        <v>0</v>
      </c>
      <c r="AU69" s="273">
        <v>2</v>
      </c>
      <c r="AV69" s="273">
        <v>0</v>
      </c>
      <c r="AW69" s="273">
        <v>3</v>
      </c>
      <c r="AX69" s="273">
        <v>0</v>
      </c>
      <c r="AY69" s="273">
        <v>3</v>
      </c>
      <c r="AZ69" s="273">
        <v>11</v>
      </c>
    </row>
    <row r="70" spans="32:52" ht="7.5" customHeight="1">
      <c r="AF70" s="259"/>
      <c r="AG70" s="252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</row>
    <row r="71" spans="32:52" ht="9.75" customHeight="1">
      <c r="AF71" s="274" t="s">
        <v>153</v>
      </c>
      <c r="AG71" s="275"/>
      <c r="AH71" s="276">
        <v>63135</v>
      </c>
      <c r="AI71" s="276">
        <v>22</v>
      </c>
      <c r="AJ71" s="276">
        <v>273</v>
      </c>
      <c r="AK71" s="276">
        <v>363</v>
      </c>
      <c r="AL71" s="276">
        <v>497</v>
      </c>
      <c r="AM71" s="276">
        <v>58</v>
      </c>
      <c r="AN71" s="276">
        <v>401</v>
      </c>
      <c r="AO71" s="276">
        <v>792</v>
      </c>
      <c r="AP71" s="276">
        <v>446</v>
      </c>
      <c r="AQ71" s="276">
        <v>175</v>
      </c>
      <c r="AR71" s="276">
        <v>2633</v>
      </c>
      <c r="AS71" s="276">
        <v>239</v>
      </c>
      <c r="AT71" s="276">
        <v>130</v>
      </c>
      <c r="AU71" s="276">
        <v>5207</v>
      </c>
      <c r="AV71" s="276">
        <v>258</v>
      </c>
      <c r="AW71" s="276">
        <v>3497</v>
      </c>
      <c r="AX71" s="276">
        <v>20</v>
      </c>
      <c r="AY71" s="276">
        <v>4</v>
      </c>
      <c r="AZ71" s="276">
        <v>78150</v>
      </c>
    </row>
    <row r="72" spans="32:52" ht="7.5" customHeight="1">
      <c r="AF72" s="259" t="s">
        <v>111</v>
      </c>
      <c r="AG72" s="252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</row>
    <row r="73" spans="32:52" ht="7.5" customHeight="1">
      <c r="AF73" s="277" t="s">
        <v>4</v>
      </c>
      <c r="AG73" s="252"/>
      <c r="AH73" s="273">
        <v>24185</v>
      </c>
      <c r="AI73" s="273">
        <v>6</v>
      </c>
      <c r="AJ73" s="273">
        <v>67</v>
      </c>
      <c r="AK73" s="273">
        <v>56</v>
      </c>
      <c r="AL73" s="273">
        <v>182</v>
      </c>
      <c r="AM73" s="273">
        <v>19</v>
      </c>
      <c r="AN73" s="273">
        <v>186</v>
      </c>
      <c r="AO73" s="273">
        <v>181</v>
      </c>
      <c r="AP73" s="273">
        <v>148</v>
      </c>
      <c r="AQ73" s="273">
        <v>30</v>
      </c>
      <c r="AR73" s="273">
        <v>176</v>
      </c>
      <c r="AS73" s="273">
        <v>42</v>
      </c>
      <c r="AT73" s="273">
        <v>23</v>
      </c>
      <c r="AU73" s="273">
        <v>947</v>
      </c>
      <c r="AV73" s="273">
        <v>25</v>
      </c>
      <c r="AW73" s="273">
        <v>814</v>
      </c>
      <c r="AX73" s="273">
        <v>10</v>
      </c>
      <c r="AY73" s="273">
        <v>4</v>
      </c>
      <c r="AZ73" s="273">
        <v>27101</v>
      </c>
    </row>
    <row r="74" ht="7.5" customHeight="1">
      <c r="AG74" s="278"/>
    </row>
    <row r="75" spans="33:70" ht="12" customHeight="1"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79"/>
      <c r="AT75" s="242"/>
      <c r="AU75" s="242"/>
      <c r="AV75" s="242"/>
      <c r="AW75" s="242"/>
      <c r="AX75" s="242"/>
      <c r="AY75" s="242"/>
      <c r="AZ75" s="242"/>
      <c r="BB75" s="882" t="s">
        <v>502</v>
      </c>
      <c r="BC75" s="883"/>
      <c r="BD75" s="883"/>
      <c r="BE75" s="883"/>
      <c r="BF75" s="883"/>
      <c r="BG75" s="883"/>
      <c r="BH75" s="883"/>
      <c r="BI75" s="883"/>
      <c r="BJ75" s="883"/>
      <c r="BK75" s="883"/>
      <c r="BL75" s="883"/>
      <c r="BM75" s="883"/>
      <c r="BN75" s="883"/>
      <c r="BO75" s="883"/>
      <c r="BP75" s="883"/>
      <c r="BQ75" s="883"/>
      <c r="BR75" s="883"/>
    </row>
    <row r="76" spans="54:70" ht="7.5" customHeight="1"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</row>
    <row r="77" spans="54:70" ht="10.5" customHeight="1">
      <c r="BB77" s="884" t="s">
        <v>292</v>
      </c>
      <c r="BC77" s="884"/>
      <c r="BD77" s="884"/>
      <c r="BE77" s="884"/>
      <c r="BF77" s="885"/>
      <c r="BG77" s="861" t="s">
        <v>293</v>
      </c>
      <c r="BH77" s="862"/>
      <c r="BI77" s="862"/>
      <c r="BJ77" s="862"/>
      <c r="BK77" s="862"/>
      <c r="BL77" s="863"/>
      <c r="BM77" s="861" t="s">
        <v>294</v>
      </c>
      <c r="BN77" s="862"/>
      <c r="BO77" s="862"/>
      <c r="BP77" s="862"/>
      <c r="BQ77" s="862"/>
      <c r="BR77" s="884"/>
    </row>
    <row r="78" spans="54:70" ht="12" customHeight="1">
      <c r="BB78" s="866"/>
      <c r="BC78" s="866"/>
      <c r="BD78" s="866"/>
      <c r="BE78" s="866"/>
      <c r="BF78" s="867"/>
      <c r="BG78" s="861" t="s">
        <v>155</v>
      </c>
      <c r="BH78" s="863"/>
      <c r="BI78" s="864" t="s">
        <v>171</v>
      </c>
      <c r="BJ78" s="858" t="s">
        <v>295</v>
      </c>
      <c r="BK78" s="858" t="s">
        <v>296</v>
      </c>
      <c r="BL78" s="858" t="s">
        <v>297</v>
      </c>
      <c r="BM78" s="861" t="s">
        <v>155</v>
      </c>
      <c r="BN78" s="863"/>
      <c r="BO78" s="864" t="s">
        <v>171</v>
      </c>
      <c r="BP78" s="858" t="s">
        <v>298</v>
      </c>
      <c r="BQ78" s="879" t="s">
        <v>299</v>
      </c>
      <c r="BR78" s="879" t="s">
        <v>297</v>
      </c>
    </row>
    <row r="79" spans="54:70" ht="7.5" customHeight="1">
      <c r="BB79" s="866"/>
      <c r="BC79" s="866"/>
      <c r="BD79" s="866"/>
      <c r="BE79" s="866"/>
      <c r="BF79" s="867"/>
      <c r="BG79" s="864" t="s">
        <v>65</v>
      </c>
      <c r="BH79" s="864" t="s">
        <v>174</v>
      </c>
      <c r="BI79" s="870"/>
      <c r="BJ79" s="859"/>
      <c r="BK79" s="859"/>
      <c r="BL79" s="859"/>
      <c r="BM79" s="864" t="s">
        <v>65</v>
      </c>
      <c r="BN79" s="864" t="s">
        <v>174</v>
      </c>
      <c r="BO79" s="870"/>
      <c r="BP79" s="859"/>
      <c r="BQ79" s="880"/>
      <c r="BR79" s="880"/>
    </row>
    <row r="80" spans="54:70" ht="7.5" customHeight="1">
      <c r="BB80" s="868"/>
      <c r="BC80" s="868"/>
      <c r="BD80" s="868"/>
      <c r="BE80" s="868"/>
      <c r="BF80" s="869"/>
      <c r="BG80" s="865"/>
      <c r="BH80" s="865"/>
      <c r="BI80" s="865"/>
      <c r="BJ80" s="860"/>
      <c r="BK80" s="860"/>
      <c r="BL80" s="860"/>
      <c r="BM80" s="865"/>
      <c r="BN80" s="865"/>
      <c r="BO80" s="865"/>
      <c r="BP80" s="860"/>
      <c r="BQ80" s="881"/>
      <c r="BR80" s="881"/>
    </row>
    <row r="81" spans="54:70" ht="7.5" customHeight="1">
      <c r="BB81" s="281"/>
      <c r="BC81" s="281"/>
      <c r="BD81" s="282"/>
      <c r="BE81" s="282"/>
      <c r="BF81" s="283"/>
      <c r="BG81" s="250"/>
      <c r="BH81" s="284"/>
      <c r="BI81" s="250"/>
      <c r="BJ81" s="250"/>
      <c r="BK81" s="250"/>
      <c r="BL81" s="285"/>
      <c r="BM81" s="286"/>
      <c r="BN81" s="286"/>
      <c r="BO81" s="286"/>
      <c r="BP81" s="286"/>
      <c r="BQ81" s="286"/>
      <c r="BR81" s="286"/>
    </row>
    <row r="82" spans="54:70" ht="7.5" customHeight="1">
      <c r="BB82" s="287"/>
      <c r="BC82" s="288"/>
      <c r="BD82" s="258" t="s">
        <v>300</v>
      </c>
      <c r="BE82" s="289" t="s">
        <v>301</v>
      </c>
      <c r="BF82" s="281"/>
      <c r="BG82" s="290">
        <v>190</v>
      </c>
      <c r="BH82" s="291">
        <v>0.3260011667410178</v>
      </c>
      <c r="BI82" s="292">
        <v>190</v>
      </c>
      <c r="BJ82" s="293">
        <v>0</v>
      </c>
      <c r="BK82" s="293">
        <v>0</v>
      </c>
      <c r="BL82" s="293">
        <v>0</v>
      </c>
      <c r="BM82" s="290">
        <v>131</v>
      </c>
      <c r="BN82" s="291">
        <v>0.20213865786103352</v>
      </c>
      <c r="BO82" s="294">
        <v>131</v>
      </c>
      <c r="BP82" s="293">
        <v>0</v>
      </c>
      <c r="BQ82" s="293">
        <v>0</v>
      </c>
      <c r="BR82" s="293">
        <v>0</v>
      </c>
    </row>
    <row r="83" spans="54:70" ht="7.5" customHeight="1">
      <c r="BB83" s="258">
        <v>1</v>
      </c>
      <c r="BC83" s="288" t="s">
        <v>302</v>
      </c>
      <c r="BD83" s="258" t="s">
        <v>300</v>
      </c>
      <c r="BE83" s="289" t="s">
        <v>303</v>
      </c>
      <c r="BF83" s="281"/>
      <c r="BG83" s="290">
        <v>41</v>
      </c>
      <c r="BH83" s="291">
        <v>0.07034762019148279</v>
      </c>
      <c r="BI83" s="292">
        <v>41</v>
      </c>
      <c r="BJ83" s="293">
        <v>0</v>
      </c>
      <c r="BK83" s="293">
        <v>0</v>
      </c>
      <c r="BL83" s="293">
        <v>0</v>
      </c>
      <c r="BM83" s="290">
        <v>27</v>
      </c>
      <c r="BN83" s="291">
        <v>0.041662166124029815</v>
      </c>
      <c r="BO83" s="294">
        <v>27</v>
      </c>
      <c r="BP83" s="293">
        <v>0</v>
      </c>
      <c r="BQ83" s="293">
        <v>0</v>
      </c>
      <c r="BR83" s="293">
        <v>0</v>
      </c>
    </row>
    <row r="84" spans="54:70" ht="7.5" customHeight="1">
      <c r="BB84" s="287">
        <v>5</v>
      </c>
      <c r="BC84" s="288" t="s">
        <v>302</v>
      </c>
      <c r="BD84" s="258" t="s">
        <v>300</v>
      </c>
      <c r="BE84" s="289" t="s">
        <v>304</v>
      </c>
      <c r="BF84" s="281"/>
      <c r="BG84" s="290">
        <v>21</v>
      </c>
      <c r="BH84" s="291">
        <v>0.0360317079029546</v>
      </c>
      <c r="BI84" s="292">
        <v>21</v>
      </c>
      <c r="BJ84" s="293">
        <v>0</v>
      </c>
      <c r="BK84" s="293">
        <v>0</v>
      </c>
      <c r="BL84" s="293">
        <v>0</v>
      </c>
      <c r="BM84" s="290">
        <v>19</v>
      </c>
      <c r="BN84" s="291">
        <v>0.029317820605798756</v>
      </c>
      <c r="BO84" s="294">
        <v>19</v>
      </c>
      <c r="BP84" s="293">
        <v>0</v>
      </c>
      <c r="BQ84" s="293">
        <v>0</v>
      </c>
      <c r="BR84" s="293">
        <v>0</v>
      </c>
    </row>
    <row r="85" spans="54:70" ht="7.5" customHeight="1">
      <c r="BB85" s="287">
        <v>10</v>
      </c>
      <c r="BC85" s="288" t="s">
        <v>302</v>
      </c>
      <c r="BD85" s="258" t="s">
        <v>300</v>
      </c>
      <c r="BE85" s="289" t="s">
        <v>176</v>
      </c>
      <c r="BF85" s="281"/>
      <c r="BG85" s="290">
        <v>172</v>
      </c>
      <c r="BH85" s="291">
        <v>0.29511684568134244</v>
      </c>
      <c r="BI85" s="292">
        <v>172</v>
      </c>
      <c r="BJ85" s="293">
        <v>0</v>
      </c>
      <c r="BK85" s="293">
        <v>0</v>
      </c>
      <c r="BL85" s="293">
        <v>0</v>
      </c>
      <c r="BM85" s="290">
        <v>83</v>
      </c>
      <c r="BN85" s="291">
        <v>0.1280725847516472</v>
      </c>
      <c r="BO85" s="294">
        <v>83</v>
      </c>
      <c r="BP85" s="293">
        <v>0</v>
      </c>
      <c r="BQ85" s="294">
        <v>0</v>
      </c>
      <c r="BR85" s="293">
        <v>0</v>
      </c>
    </row>
    <row r="86" spans="54:70" ht="7.5" customHeight="1">
      <c r="BB86" s="287">
        <v>20</v>
      </c>
      <c r="BC86" s="288" t="s">
        <v>302</v>
      </c>
      <c r="BD86" s="258" t="s">
        <v>300</v>
      </c>
      <c r="BE86" s="289" t="s">
        <v>181</v>
      </c>
      <c r="BF86" s="281"/>
      <c r="BG86" s="290">
        <v>465</v>
      </c>
      <c r="BH86" s="291">
        <v>0.7978449607082805</v>
      </c>
      <c r="BI86" s="292">
        <v>426</v>
      </c>
      <c r="BJ86" s="294">
        <v>37</v>
      </c>
      <c r="BK86" s="293">
        <v>0</v>
      </c>
      <c r="BL86" s="294">
        <v>2</v>
      </c>
      <c r="BM86" s="290">
        <v>191</v>
      </c>
      <c r="BN86" s="291">
        <v>0.29472124924776644</v>
      </c>
      <c r="BO86" s="294">
        <v>160</v>
      </c>
      <c r="BP86" s="294">
        <v>24</v>
      </c>
      <c r="BQ86" s="293">
        <v>1</v>
      </c>
      <c r="BR86" s="294">
        <v>6</v>
      </c>
    </row>
    <row r="87" spans="54:70" ht="7.5" customHeight="1">
      <c r="BB87" s="287">
        <v>30</v>
      </c>
      <c r="BC87" s="288" t="s">
        <v>302</v>
      </c>
      <c r="BD87" s="258" t="s">
        <v>300</v>
      </c>
      <c r="BE87" s="289" t="s">
        <v>182</v>
      </c>
      <c r="BF87" s="281"/>
      <c r="BG87" s="290">
        <v>680</v>
      </c>
      <c r="BH87" s="291">
        <v>1.1667410178099584</v>
      </c>
      <c r="BI87" s="292">
        <v>411</v>
      </c>
      <c r="BJ87" s="294">
        <v>195</v>
      </c>
      <c r="BK87" s="294">
        <v>3</v>
      </c>
      <c r="BL87" s="294">
        <v>71</v>
      </c>
      <c r="BM87" s="290">
        <v>323</v>
      </c>
      <c r="BN87" s="291">
        <v>0.49840295029857884</v>
      </c>
      <c r="BO87" s="294">
        <v>134</v>
      </c>
      <c r="BP87" s="294">
        <v>150</v>
      </c>
      <c r="BQ87" s="294">
        <v>1</v>
      </c>
      <c r="BR87" s="294">
        <v>38</v>
      </c>
    </row>
    <row r="88" spans="54:70" ht="7.5" customHeight="1">
      <c r="BB88" s="287">
        <v>40</v>
      </c>
      <c r="BC88" s="288" t="s">
        <v>302</v>
      </c>
      <c r="BD88" s="258" t="s">
        <v>300</v>
      </c>
      <c r="BE88" s="289" t="s">
        <v>184</v>
      </c>
      <c r="BF88" s="281"/>
      <c r="BG88" s="290">
        <v>2145</v>
      </c>
      <c r="BH88" s="291">
        <v>3.6803815929446486</v>
      </c>
      <c r="BI88" s="292">
        <v>809</v>
      </c>
      <c r="BJ88" s="294">
        <v>908</v>
      </c>
      <c r="BK88" s="294">
        <v>28</v>
      </c>
      <c r="BL88" s="294">
        <v>400</v>
      </c>
      <c r="BM88" s="290">
        <v>1185</v>
      </c>
      <c r="BN88" s="291">
        <v>1.9</v>
      </c>
      <c r="BO88" s="294">
        <v>287</v>
      </c>
      <c r="BP88" s="294">
        <v>673</v>
      </c>
      <c r="BQ88" s="294">
        <v>27</v>
      </c>
      <c r="BR88" s="294">
        <v>198</v>
      </c>
    </row>
    <row r="89" spans="54:70" ht="7.5" customHeight="1">
      <c r="BB89" s="287">
        <v>50</v>
      </c>
      <c r="BC89" s="288" t="s">
        <v>302</v>
      </c>
      <c r="BD89" s="258" t="s">
        <v>300</v>
      </c>
      <c r="BE89" s="289" t="s">
        <v>185</v>
      </c>
      <c r="BF89" s="281"/>
      <c r="BG89" s="290">
        <v>4857</v>
      </c>
      <c r="BH89" s="291">
        <v>8.33361929926907</v>
      </c>
      <c r="BI89" s="292">
        <v>1134</v>
      </c>
      <c r="BJ89" s="294">
        <v>2607</v>
      </c>
      <c r="BK89" s="294">
        <v>117</v>
      </c>
      <c r="BL89" s="294">
        <v>999</v>
      </c>
      <c r="BM89" s="290">
        <v>2480</v>
      </c>
      <c r="BN89" s="291">
        <v>3.826747110651627</v>
      </c>
      <c r="BO89" s="294">
        <v>330</v>
      </c>
      <c r="BP89" s="294">
        <v>1506</v>
      </c>
      <c r="BQ89" s="294">
        <v>220</v>
      </c>
      <c r="BR89" s="294">
        <v>424</v>
      </c>
    </row>
    <row r="90" spans="54:70" ht="7.5" customHeight="1">
      <c r="BB90" s="287">
        <v>60</v>
      </c>
      <c r="BC90" s="288" t="s">
        <v>302</v>
      </c>
      <c r="BD90" s="258" t="s">
        <v>300</v>
      </c>
      <c r="BE90" s="289" t="s">
        <v>305</v>
      </c>
      <c r="BF90" s="281"/>
      <c r="BG90" s="290">
        <v>9496</v>
      </c>
      <c r="BH90" s="291">
        <v>16.293195154593185</v>
      </c>
      <c r="BI90" s="292">
        <v>1290</v>
      </c>
      <c r="BJ90" s="294">
        <v>6220</v>
      </c>
      <c r="BK90" s="294">
        <v>589</v>
      </c>
      <c r="BL90" s="294">
        <v>1397</v>
      </c>
      <c r="BM90" s="290">
        <v>5078</v>
      </c>
      <c r="BN90" s="291">
        <v>7.9</v>
      </c>
      <c r="BO90" s="294">
        <v>453</v>
      </c>
      <c r="BP90" s="294">
        <v>2734</v>
      </c>
      <c r="BQ90" s="294">
        <v>1144</v>
      </c>
      <c r="BR90" s="294">
        <v>747</v>
      </c>
    </row>
    <row r="91" spans="54:70" ht="7.5" customHeight="1">
      <c r="BB91" s="287">
        <v>70</v>
      </c>
      <c r="BC91" s="288" t="s">
        <v>302</v>
      </c>
      <c r="BD91" s="258" t="s">
        <v>300</v>
      </c>
      <c r="BE91" s="289" t="s">
        <v>306</v>
      </c>
      <c r="BF91" s="281"/>
      <c r="BG91" s="290">
        <v>17232</v>
      </c>
      <c r="BH91" s="291">
        <v>29.56659002779589</v>
      </c>
      <c r="BI91" s="292">
        <v>1429</v>
      </c>
      <c r="BJ91" s="294">
        <v>12102</v>
      </c>
      <c r="BK91" s="294">
        <v>2505</v>
      </c>
      <c r="BL91" s="294">
        <v>1196</v>
      </c>
      <c r="BM91" s="290">
        <v>12315</v>
      </c>
      <c r="BN91" s="291">
        <v>19.00257688212693</v>
      </c>
      <c r="BO91" s="294">
        <v>996</v>
      </c>
      <c r="BP91" s="294">
        <v>4777</v>
      </c>
      <c r="BQ91" s="294">
        <v>5585</v>
      </c>
      <c r="BR91" s="294">
        <v>957</v>
      </c>
    </row>
    <row r="92" spans="54:70" ht="7.5" customHeight="1">
      <c r="BB92" s="295">
        <v>80</v>
      </c>
      <c r="BC92" s="296" t="s">
        <v>307</v>
      </c>
      <c r="BD92" s="296"/>
      <c r="BE92" s="296"/>
      <c r="BF92" s="281"/>
      <c r="BG92" s="290">
        <v>22983</v>
      </c>
      <c r="BH92" s="291">
        <v>39.43413060636217</v>
      </c>
      <c r="BI92" s="292">
        <v>828</v>
      </c>
      <c r="BJ92" s="294">
        <v>12972</v>
      </c>
      <c r="BK92" s="294">
        <v>8546</v>
      </c>
      <c r="BL92" s="294">
        <v>637</v>
      </c>
      <c r="BM92" s="290">
        <v>42975</v>
      </c>
      <c r="BN92" s="291">
        <v>66.31228108074745</v>
      </c>
      <c r="BO92" s="294">
        <v>4187</v>
      </c>
      <c r="BP92" s="294">
        <v>4672</v>
      </c>
      <c r="BQ92" s="294">
        <v>32107</v>
      </c>
      <c r="BR92" s="294">
        <v>2009</v>
      </c>
    </row>
    <row r="93" spans="54:70" ht="9.75" customHeight="1">
      <c r="BB93" s="297"/>
      <c r="BC93" s="297"/>
      <c r="BD93" s="297"/>
      <c r="BE93" s="262" t="s">
        <v>153</v>
      </c>
      <c r="BF93" s="298"/>
      <c r="BG93" s="299">
        <v>58282</v>
      </c>
      <c r="BH93" s="300">
        <v>100</v>
      </c>
      <c r="BI93" s="301">
        <v>6751</v>
      </c>
      <c r="BJ93" s="301">
        <v>35041</v>
      </c>
      <c r="BK93" s="301">
        <v>11788</v>
      </c>
      <c r="BL93" s="301">
        <v>4702</v>
      </c>
      <c r="BM93" s="299">
        <v>64807</v>
      </c>
      <c r="BN93" s="671">
        <v>100</v>
      </c>
      <c r="BO93" s="302">
        <v>6807</v>
      </c>
      <c r="BP93" s="302">
        <v>14536</v>
      </c>
      <c r="BQ93" s="301">
        <v>39085</v>
      </c>
      <c r="BR93" s="301">
        <v>4379</v>
      </c>
    </row>
    <row r="94" spans="54:70" ht="7.5" customHeight="1">
      <c r="BB94" s="303"/>
      <c r="BC94" s="303"/>
      <c r="BD94" s="303"/>
      <c r="BE94" s="303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</row>
    <row r="95" spans="54:70" ht="11.25" customHeight="1">
      <c r="BB95" s="304" t="s">
        <v>309</v>
      </c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</sheetData>
  <sheetProtection/>
  <mergeCells count="64">
    <mergeCell ref="BQ78:BQ80"/>
    <mergeCell ref="BR78:BR80"/>
    <mergeCell ref="BG79:BG80"/>
    <mergeCell ref="BH79:BH80"/>
    <mergeCell ref="BM79:BM80"/>
    <mergeCell ref="BN79:BN80"/>
    <mergeCell ref="BL78:BL80"/>
    <mergeCell ref="BM78:BN78"/>
    <mergeCell ref="BO78:BO80"/>
    <mergeCell ref="BP78:BP80"/>
    <mergeCell ref="AY41:AY47"/>
    <mergeCell ref="AF45:AG47"/>
    <mergeCell ref="BB75:BR75"/>
    <mergeCell ref="BB77:BF80"/>
    <mergeCell ref="BG77:BL77"/>
    <mergeCell ref="BM77:BR77"/>
    <mergeCell ref="BG78:BH78"/>
    <mergeCell ref="BI78:BI80"/>
    <mergeCell ref="BJ78:BJ80"/>
    <mergeCell ref="BK78:BK80"/>
    <mergeCell ref="AF37:AZ38"/>
    <mergeCell ref="AF40:AG43"/>
    <mergeCell ref="AH40:AY40"/>
    <mergeCell ref="AZ40:AZ47"/>
    <mergeCell ref="AH41:AH47"/>
    <mergeCell ref="AI41:AI47"/>
    <mergeCell ref="AJ41:AJ47"/>
    <mergeCell ref="AK41:AK47"/>
    <mergeCell ref="AL41:AL47"/>
    <mergeCell ref="AU41:AU47"/>
    <mergeCell ref="AV41:AV47"/>
    <mergeCell ref="AW41:AW47"/>
    <mergeCell ref="AX41:AX47"/>
    <mergeCell ref="AQ41:AQ47"/>
    <mergeCell ref="AR41:AR47"/>
    <mergeCell ref="AS41:AS47"/>
    <mergeCell ref="AT41:AT47"/>
    <mergeCell ref="AM41:AM47"/>
    <mergeCell ref="AN41:AN47"/>
    <mergeCell ref="AO41:AO47"/>
    <mergeCell ref="AP41:AP47"/>
    <mergeCell ref="M6:R6"/>
    <mergeCell ref="AA4:AA6"/>
    <mergeCell ref="AB4:AB6"/>
    <mergeCell ref="AC4:AC6"/>
    <mergeCell ref="S4:S6"/>
    <mergeCell ref="T4:T6"/>
    <mergeCell ref="U4:U6"/>
    <mergeCell ref="V4:V6"/>
    <mergeCell ref="AD4:AD6"/>
    <mergeCell ref="W4:W6"/>
    <mergeCell ref="X4:X6"/>
    <mergeCell ref="Y4:Y6"/>
    <mergeCell ref="Z4:Z6"/>
    <mergeCell ref="J3:K4"/>
    <mergeCell ref="L3:L6"/>
    <mergeCell ref="M3:R3"/>
    <mergeCell ref="M4:M5"/>
    <mergeCell ref="N4:N5"/>
    <mergeCell ref="O4:O5"/>
    <mergeCell ref="P4:P5"/>
    <mergeCell ref="Q4:Q5"/>
    <mergeCell ref="R4:R5"/>
    <mergeCell ref="J5:K6"/>
  </mergeCells>
  <printOptions verticalCentered="1"/>
  <pageMargins left="0.44" right="0.51" top="0.6" bottom="0.46875" header="0.43" footer="0.5118110236220472"/>
  <pageSetup horizontalDpi="600" verticalDpi="600" orientation="portrait" paperSize="9" r:id="rId2"/>
  <headerFooter alignWithMargins="0">
    <oddHeader>&amp;C&amp;"Arial,Standard"&amp;9- 8 -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K102"/>
  <sheetViews>
    <sheetView zoomScale="120" zoomScaleNormal="120" workbookViewId="0" topLeftCell="A1">
      <selection activeCell="AO66" sqref="AO66:AO67"/>
    </sheetView>
  </sheetViews>
  <sheetFormatPr defaultColWidth="10.28125" defaultRowHeight="12.75"/>
  <cols>
    <col min="1" max="1" width="3.8515625" style="365" bestFit="1" customWidth="1"/>
    <col min="2" max="2" width="4.140625" style="365" bestFit="1" customWidth="1"/>
    <col min="3" max="3" width="4.140625" style="365" customWidth="1"/>
    <col min="4" max="5" width="4.140625" style="365" bestFit="1" customWidth="1"/>
    <col min="6" max="7" width="3.8515625" style="365" bestFit="1" customWidth="1"/>
    <col min="8" max="8" width="4.00390625" style="365" customWidth="1"/>
    <col min="9" max="9" width="4.57421875" style="365" customWidth="1"/>
    <col min="10" max="10" width="4.421875" style="365" customWidth="1"/>
    <col min="11" max="11" width="4.140625" style="365" customWidth="1"/>
    <col min="12" max="12" width="4.421875" style="365" customWidth="1"/>
    <col min="13" max="13" width="4.140625" style="365" bestFit="1" customWidth="1"/>
    <col min="14" max="14" width="3.8515625" style="365" bestFit="1" customWidth="1"/>
    <col min="15" max="15" width="3.8515625" style="365" customWidth="1"/>
    <col min="16" max="16" width="3.7109375" style="365" bestFit="1" customWidth="1"/>
    <col min="17" max="18" width="3.7109375" style="365" customWidth="1"/>
    <col min="19" max="20" width="3.7109375" style="365" bestFit="1" customWidth="1"/>
    <col min="21" max="21" width="3.421875" style="365" customWidth="1"/>
    <col min="22" max="23" width="3.7109375" style="365" bestFit="1" customWidth="1"/>
    <col min="24" max="24" width="4.140625" style="365" customWidth="1"/>
    <col min="25" max="25" width="14.7109375" style="365" customWidth="1"/>
    <col min="26" max="26" width="0.85546875" style="365" customWidth="1"/>
    <col min="27" max="27" width="7.8515625" style="328" customWidth="1"/>
    <col min="28" max="28" width="7.57421875" style="328" customWidth="1"/>
    <col min="29" max="29" width="7.140625" style="328" customWidth="1"/>
    <col min="30" max="31" width="6.7109375" style="328" customWidth="1"/>
    <col min="32" max="32" width="6.28125" style="328" customWidth="1"/>
    <col min="33" max="33" width="7.57421875" style="328" customWidth="1"/>
    <col min="34" max="34" width="6.7109375" style="328" customWidth="1"/>
    <col min="35" max="35" width="9.7109375" style="328" customWidth="1"/>
    <col min="36" max="37" width="2.140625" style="328" customWidth="1"/>
    <col min="38" max="38" width="4.140625" style="328" bestFit="1" customWidth="1"/>
    <col min="39" max="39" width="2.421875" style="328" customWidth="1"/>
    <col min="40" max="40" width="4.140625" style="328" customWidth="1"/>
    <col min="41" max="41" width="6.57421875" style="328" customWidth="1"/>
    <col min="42" max="42" width="0.85546875" style="328" customWidth="1"/>
    <col min="43" max="43" width="7.140625" style="328" customWidth="1"/>
    <col min="44" max="44" width="5.421875" style="328" customWidth="1"/>
    <col min="45" max="46" width="6.28125" style="328" customWidth="1"/>
    <col min="47" max="47" width="7.57421875" style="328" customWidth="1"/>
    <col min="48" max="49" width="6.7109375" style="328" customWidth="1"/>
    <col min="50" max="50" width="7.140625" style="328" customWidth="1"/>
    <col min="51" max="52" width="6.7109375" style="328" customWidth="1"/>
    <col min="53" max="53" width="11.57421875" style="328" customWidth="1"/>
    <col min="54" max="54" width="0.71875" style="328" customWidth="1"/>
    <col min="55" max="55" width="5.8515625" style="328" customWidth="1"/>
    <col min="56" max="56" width="6.140625" style="328" customWidth="1"/>
    <col min="57" max="58" width="5.8515625" style="328" customWidth="1"/>
    <col min="59" max="59" width="5.28125" style="328" customWidth="1"/>
    <col min="60" max="70" width="5.00390625" style="328" customWidth="1"/>
    <col min="71" max="81" width="10.28125" style="328" customWidth="1"/>
    <col min="82" max="16384" width="10.28125" style="353" customWidth="1"/>
  </cols>
  <sheetData>
    <row r="1" spans="1:81" s="306" customFormat="1" ht="10.5" customHeight="1">
      <c r="A1" s="927" t="s">
        <v>310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</row>
    <row r="2" spans="1:81" s="308" customFormat="1" ht="6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</row>
    <row r="3" spans="1:81" s="308" customFormat="1" ht="8.25" customHeight="1">
      <c r="A3" s="309" t="s">
        <v>254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10"/>
      <c r="Z3" s="310"/>
      <c r="AA3" s="311">
        <v>0</v>
      </c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</row>
    <row r="4" spans="1:81" s="308" customFormat="1" ht="8.25" customHeight="1">
      <c r="A4" s="893">
        <v>1983</v>
      </c>
      <c r="B4" s="900">
        <v>1982</v>
      </c>
      <c r="C4" s="893">
        <v>1981</v>
      </c>
      <c r="D4" s="900">
        <v>1980</v>
      </c>
      <c r="E4" s="893">
        <v>1979</v>
      </c>
      <c r="F4" s="900">
        <v>1978</v>
      </c>
      <c r="G4" s="893">
        <v>1977</v>
      </c>
      <c r="H4" s="900">
        <v>1976</v>
      </c>
      <c r="I4" s="893">
        <v>1975</v>
      </c>
      <c r="J4" s="900">
        <v>1974</v>
      </c>
      <c r="K4" s="893">
        <v>1973</v>
      </c>
      <c r="L4" s="900">
        <v>1972</v>
      </c>
      <c r="M4" s="893">
        <v>1971</v>
      </c>
      <c r="N4" s="900">
        <v>1970</v>
      </c>
      <c r="O4" s="893">
        <v>1969</v>
      </c>
      <c r="P4" s="900">
        <v>1968</v>
      </c>
      <c r="Q4" s="893">
        <v>1967</v>
      </c>
      <c r="R4" s="900">
        <v>1966</v>
      </c>
      <c r="S4" s="893">
        <v>1965</v>
      </c>
      <c r="T4" s="900">
        <v>1964</v>
      </c>
      <c r="U4" s="893">
        <v>1963</v>
      </c>
      <c r="V4" s="900">
        <v>1962</v>
      </c>
      <c r="W4" s="893">
        <v>1961</v>
      </c>
      <c r="X4" s="928" t="s">
        <v>504</v>
      </c>
      <c r="Y4" s="310"/>
      <c r="Z4" s="310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</row>
    <row r="5" spans="1:81" s="308" customFormat="1" ht="8.25" customHeight="1">
      <c r="A5" s="895"/>
      <c r="B5" s="901"/>
      <c r="C5" s="895"/>
      <c r="D5" s="901"/>
      <c r="E5" s="895"/>
      <c r="F5" s="901"/>
      <c r="G5" s="895"/>
      <c r="H5" s="901"/>
      <c r="I5" s="895"/>
      <c r="J5" s="901"/>
      <c r="K5" s="895"/>
      <c r="L5" s="901"/>
      <c r="M5" s="895"/>
      <c r="N5" s="901"/>
      <c r="O5" s="895"/>
      <c r="P5" s="901"/>
      <c r="Q5" s="895"/>
      <c r="R5" s="901"/>
      <c r="S5" s="895"/>
      <c r="T5" s="901"/>
      <c r="U5" s="895"/>
      <c r="V5" s="901"/>
      <c r="W5" s="895"/>
      <c r="X5" s="929"/>
      <c r="Y5" s="310"/>
      <c r="Z5" s="310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</row>
    <row r="6" spans="1:81" s="308" customFormat="1" ht="8.25" customHeight="1">
      <c r="A6" s="895"/>
      <c r="B6" s="901"/>
      <c r="C6" s="895"/>
      <c r="D6" s="901"/>
      <c r="E6" s="895"/>
      <c r="F6" s="901"/>
      <c r="G6" s="895"/>
      <c r="H6" s="901"/>
      <c r="I6" s="895"/>
      <c r="J6" s="901"/>
      <c r="K6" s="895"/>
      <c r="L6" s="901"/>
      <c r="M6" s="895"/>
      <c r="N6" s="901"/>
      <c r="O6" s="895"/>
      <c r="P6" s="901"/>
      <c r="Q6" s="895"/>
      <c r="R6" s="901"/>
      <c r="S6" s="895"/>
      <c r="T6" s="901"/>
      <c r="U6" s="895"/>
      <c r="V6" s="901"/>
      <c r="W6" s="895"/>
      <c r="X6" s="929"/>
      <c r="Y6" s="310"/>
      <c r="Z6" s="310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</row>
    <row r="7" spans="1:81" s="308" customFormat="1" ht="8.25" customHeight="1">
      <c r="A7" s="897"/>
      <c r="B7" s="902"/>
      <c r="C7" s="897"/>
      <c r="D7" s="902"/>
      <c r="E7" s="897"/>
      <c r="F7" s="902"/>
      <c r="G7" s="897"/>
      <c r="H7" s="902"/>
      <c r="I7" s="897"/>
      <c r="J7" s="902"/>
      <c r="K7" s="897"/>
      <c r="L7" s="902"/>
      <c r="M7" s="897"/>
      <c r="N7" s="902"/>
      <c r="O7" s="897"/>
      <c r="P7" s="902"/>
      <c r="Q7" s="897"/>
      <c r="R7" s="902"/>
      <c r="S7" s="897"/>
      <c r="T7" s="902"/>
      <c r="U7" s="897"/>
      <c r="V7" s="902"/>
      <c r="W7" s="897"/>
      <c r="X7" s="930"/>
      <c r="Y7" s="310"/>
      <c r="Z7" s="310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</row>
    <row r="8" spans="1:81" s="308" customFormat="1" ht="3.75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</row>
    <row r="9" spans="1:81" s="317" customFormat="1" ht="7.5" customHeight="1">
      <c r="A9" s="314">
        <v>535</v>
      </c>
      <c r="B9" s="314">
        <v>575</v>
      </c>
      <c r="C9" s="314">
        <v>550</v>
      </c>
      <c r="D9" s="314">
        <v>564</v>
      </c>
      <c r="E9" s="314">
        <v>562</v>
      </c>
      <c r="F9" s="314">
        <v>462</v>
      </c>
      <c r="G9" s="314">
        <v>426</v>
      </c>
      <c r="H9" s="314">
        <v>358</v>
      </c>
      <c r="I9" s="314">
        <v>315</v>
      </c>
      <c r="J9" s="314">
        <v>243</v>
      </c>
      <c r="K9" s="314">
        <v>198</v>
      </c>
      <c r="L9" s="314">
        <v>174</v>
      </c>
      <c r="M9" s="314">
        <v>143</v>
      </c>
      <c r="N9" s="314">
        <v>106</v>
      </c>
      <c r="O9" s="314">
        <v>91</v>
      </c>
      <c r="P9" s="314">
        <v>53</v>
      </c>
      <c r="Q9" s="314">
        <v>23</v>
      </c>
      <c r="R9" s="314">
        <v>10</v>
      </c>
      <c r="S9" s="314">
        <v>7</v>
      </c>
      <c r="T9" s="314">
        <v>2</v>
      </c>
      <c r="U9" s="314">
        <v>2</v>
      </c>
      <c r="V9" s="314">
        <v>2</v>
      </c>
      <c r="W9" s="314">
        <v>0</v>
      </c>
      <c r="X9" s="314">
        <v>1</v>
      </c>
      <c r="Y9" s="314"/>
      <c r="Z9" s="314"/>
      <c r="AA9" s="315"/>
      <c r="AB9" s="316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</row>
    <row r="10" spans="1:81" s="317" customFormat="1" ht="7.5" customHeight="1">
      <c r="A10" s="314">
        <v>898</v>
      </c>
      <c r="B10" s="314">
        <v>1005</v>
      </c>
      <c r="C10" s="314">
        <v>1016</v>
      </c>
      <c r="D10" s="314">
        <v>1080</v>
      </c>
      <c r="E10" s="314">
        <v>954</v>
      </c>
      <c r="F10" s="314">
        <v>858</v>
      </c>
      <c r="G10" s="314">
        <v>685</v>
      </c>
      <c r="H10" s="314">
        <v>636</v>
      </c>
      <c r="I10" s="314">
        <v>522</v>
      </c>
      <c r="J10" s="314">
        <v>414</v>
      </c>
      <c r="K10" s="314">
        <v>332</v>
      </c>
      <c r="L10" s="314">
        <v>272</v>
      </c>
      <c r="M10" s="314">
        <v>186</v>
      </c>
      <c r="N10" s="314">
        <v>168</v>
      </c>
      <c r="O10" s="314">
        <v>107</v>
      </c>
      <c r="P10" s="314">
        <v>58</v>
      </c>
      <c r="Q10" s="314">
        <v>34</v>
      </c>
      <c r="R10" s="314">
        <v>18</v>
      </c>
      <c r="S10" s="314">
        <v>16</v>
      </c>
      <c r="T10" s="314">
        <v>2</v>
      </c>
      <c r="U10" s="314">
        <v>0</v>
      </c>
      <c r="V10" s="314">
        <v>1</v>
      </c>
      <c r="W10" s="314">
        <v>1</v>
      </c>
      <c r="X10" s="314">
        <v>0</v>
      </c>
      <c r="Y10" s="314"/>
      <c r="Z10" s="314"/>
      <c r="AA10" s="315"/>
      <c r="AB10" s="316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</row>
    <row r="11" spans="1:81" s="317" customFormat="1" ht="7.5" customHeight="1">
      <c r="A11" s="314">
        <v>722</v>
      </c>
      <c r="B11" s="314">
        <v>833</v>
      </c>
      <c r="C11" s="314">
        <v>955</v>
      </c>
      <c r="D11" s="314">
        <v>908</v>
      </c>
      <c r="E11" s="314">
        <v>946</v>
      </c>
      <c r="F11" s="314">
        <v>838</v>
      </c>
      <c r="G11" s="314">
        <v>686</v>
      </c>
      <c r="H11" s="314">
        <v>590</v>
      </c>
      <c r="I11" s="314">
        <v>487</v>
      </c>
      <c r="J11" s="314">
        <v>390</v>
      </c>
      <c r="K11" s="314">
        <v>288</v>
      </c>
      <c r="L11" s="314">
        <v>225</v>
      </c>
      <c r="M11" s="314">
        <v>167</v>
      </c>
      <c r="N11" s="314">
        <v>126</v>
      </c>
      <c r="O11" s="314">
        <v>77</v>
      </c>
      <c r="P11" s="314">
        <v>66</v>
      </c>
      <c r="Q11" s="314">
        <v>28</v>
      </c>
      <c r="R11" s="314">
        <v>18</v>
      </c>
      <c r="S11" s="314">
        <v>5</v>
      </c>
      <c r="T11" s="314">
        <v>0</v>
      </c>
      <c r="U11" s="314">
        <v>4</v>
      </c>
      <c r="V11" s="314">
        <v>0</v>
      </c>
      <c r="W11" s="314">
        <v>0</v>
      </c>
      <c r="X11" s="314">
        <v>1</v>
      </c>
      <c r="Y11" s="314"/>
      <c r="Z11" s="314"/>
      <c r="AA11" s="315"/>
      <c r="AB11" s="316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</row>
    <row r="12" spans="1:81" s="317" customFormat="1" ht="7.5" customHeight="1">
      <c r="A12" s="314">
        <v>585</v>
      </c>
      <c r="B12" s="314">
        <v>750</v>
      </c>
      <c r="C12" s="314">
        <v>867</v>
      </c>
      <c r="D12" s="314">
        <v>915</v>
      </c>
      <c r="E12" s="314">
        <v>847</v>
      </c>
      <c r="F12" s="314">
        <v>783</v>
      </c>
      <c r="G12" s="314">
        <v>754</v>
      </c>
      <c r="H12" s="314">
        <v>619</v>
      </c>
      <c r="I12" s="314">
        <v>493</v>
      </c>
      <c r="J12" s="314">
        <v>408</v>
      </c>
      <c r="K12" s="314">
        <v>334</v>
      </c>
      <c r="L12" s="314">
        <v>253</v>
      </c>
      <c r="M12" s="314">
        <v>194</v>
      </c>
      <c r="N12" s="314">
        <v>144</v>
      </c>
      <c r="O12" s="314">
        <v>91</v>
      </c>
      <c r="P12" s="314">
        <v>54</v>
      </c>
      <c r="Q12" s="314">
        <v>40</v>
      </c>
      <c r="R12" s="314">
        <v>21</v>
      </c>
      <c r="S12" s="314">
        <v>7</v>
      </c>
      <c r="T12" s="314">
        <v>4</v>
      </c>
      <c r="U12" s="314">
        <v>0</v>
      </c>
      <c r="V12" s="314">
        <v>1</v>
      </c>
      <c r="W12" s="314">
        <v>0</v>
      </c>
      <c r="X12" s="314">
        <v>0</v>
      </c>
      <c r="Y12" s="314"/>
      <c r="Z12" s="314"/>
      <c r="AA12" s="315"/>
      <c r="AB12" s="318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</row>
    <row r="13" spans="1:81" s="317" customFormat="1" ht="7.5" customHeight="1">
      <c r="A13" s="314">
        <v>494</v>
      </c>
      <c r="B13" s="314">
        <v>587</v>
      </c>
      <c r="C13" s="314">
        <v>699</v>
      </c>
      <c r="D13" s="314">
        <v>730</v>
      </c>
      <c r="E13" s="314">
        <v>831</v>
      </c>
      <c r="F13" s="314">
        <v>736</v>
      </c>
      <c r="G13" s="314">
        <v>693</v>
      </c>
      <c r="H13" s="314">
        <v>624</v>
      </c>
      <c r="I13" s="314">
        <v>544</v>
      </c>
      <c r="J13" s="314">
        <v>429</v>
      </c>
      <c r="K13" s="314">
        <v>325</v>
      </c>
      <c r="L13" s="314">
        <v>232</v>
      </c>
      <c r="M13" s="314">
        <v>212</v>
      </c>
      <c r="N13" s="314">
        <v>134</v>
      </c>
      <c r="O13" s="314">
        <v>73</v>
      </c>
      <c r="P13" s="314">
        <v>47</v>
      </c>
      <c r="Q13" s="314">
        <v>22</v>
      </c>
      <c r="R13" s="314">
        <v>10</v>
      </c>
      <c r="S13" s="314">
        <v>6</v>
      </c>
      <c r="T13" s="314">
        <v>0</v>
      </c>
      <c r="U13" s="314">
        <v>1</v>
      </c>
      <c r="V13" s="314">
        <v>0</v>
      </c>
      <c r="W13" s="314">
        <v>0</v>
      </c>
      <c r="X13" s="314">
        <v>1</v>
      </c>
      <c r="Y13" s="314"/>
      <c r="Z13" s="314"/>
      <c r="AA13" s="315"/>
      <c r="AB13" s="316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</row>
    <row r="14" spans="1:81" s="317" customFormat="1" ht="7.5" customHeight="1">
      <c r="A14" s="314">
        <v>324</v>
      </c>
      <c r="B14" s="314">
        <v>426</v>
      </c>
      <c r="C14" s="314">
        <v>523</v>
      </c>
      <c r="D14" s="314">
        <v>608</v>
      </c>
      <c r="E14" s="314">
        <v>652</v>
      </c>
      <c r="F14" s="314">
        <v>653</v>
      </c>
      <c r="G14" s="314">
        <v>584</v>
      </c>
      <c r="H14" s="314">
        <v>569</v>
      </c>
      <c r="I14" s="314">
        <v>490</v>
      </c>
      <c r="J14" s="314">
        <v>387</v>
      </c>
      <c r="K14" s="314">
        <v>274</v>
      </c>
      <c r="L14" s="314">
        <v>235</v>
      </c>
      <c r="M14" s="314">
        <v>204</v>
      </c>
      <c r="N14" s="314">
        <v>112</v>
      </c>
      <c r="O14" s="314">
        <v>73</v>
      </c>
      <c r="P14" s="314">
        <v>54</v>
      </c>
      <c r="Q14" s="314">
        <v>31</v>
      </c>
      <c r="R14" s="314">
        <v>16</v>
      </c>
      <c r="S14" s="314">
        <v>5</v>
      </c>
      <c r="T14" s="314">
        <v>5</v>
      </c>
      <c r="U14" s="314">
        <v>2</v>
      </c>
      <c r="V14" s="314">
        <v>1</v>
      </c>
      <c r="W14" s="314">
        <v>0</v>
      </c>
      <c r="X14" s="314">
        <v>1</v>
      </c>
      <c r="Y14" s="314"/>
      <c r="Z14" s="314"/>
      <c r="AA14" s="315"/>
      <c r="AB14" s="316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</row>
    <row r="15" spans="1:81" s="317" customFormat="1" ht="7.5" customHeight="1">
      <c r="A15" s="314">
        <v>206</v>
      </c>
      <c r="B15" s="314">
        <v>316</v>
      </c>
      <c r="C15" s="314">
        <v>386</v>
      </c>
      <c r="D15" s="314">
        <v>432</v>
      </c>
      <c r="E15" s="314">
        <v>476</v>
      </c>
      <c r="F15" s="314">
        <v>504</v>
      </c>
      <c r="G15" s="314">
        <v>484</v>
      </c>
      <c r="H15" s="314">
        <v>444</v>
      </c>
      <c r="I15" s="314">
        <v>408</v>
      </c>
      <c r="J15" s="314">
        <v>338</v>
      </c>
      <c r="K15" s="314">
        <v>273</v>
      </c>
      <c r="L15" s="314">
        <v>169</v>
      </c>
      <c r="M15" s="314">
        <v>170</v>
      </c>
      <c r="N15" s="314">
        <v>102</v>
      </c>
      <c r="O15" s="314">
        <v>74</v>
      </c>
      <c r="P15" s="314">
        <v>38</v>
      </c>
      <c r="Q15" s="314">
        <v>28</v>
      </c>
      <c r="R15" s="314">
        <v>10</v>
      </c>
      <c r="S15" s="314">
        <v>3</v>
      </c>
      <c r="T15" s="314">
        <v>2</v>
      </c>
      <c r="U15" s="314">
        <v>0</v>
      </c>
      <c r="V15" s="314">
        <v>1</v>
      </c>
      <c r="W15" s="314">
        <v>0</v>
      </c>
      <c r="X15" s="314">
        <v>0</v>
      </c>
      <c r="Y15" s="314"/>
      <c r="Z15" s="314"/>
      <c r="AA15" s="315"/>
      <c r="AB15" s="316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</row>
    <row r="16" spans="1:81" s="317" customFormat="1" ht="7.5" customHeight="1">
      <c r="A16" s="314">
        <v>169</v>
      </c>
      <c r="B16" s="314">
        <v>199</v>
      </c>
      <c r="C16" s="314">
        <v>258</v>
      </c>
      <c r="D16" s="314">
        <v>281</v>
      </c>
      <c r="E16" s="314">
        <v>283</v>
      </c>
      <c r="F16" s="314">
        <v>368</v>
      </c>
      <c r="G16" s="314">
        <v>406</v>
      </c>
      <c r="H16" s="314">
        <v>347</v>
      </c>
      <c r="I16" s="314">
        <v>359</v>
      </c>
      <c r="J16" s="314">
        <v>292</v>
      </c>
      <c r="K16" s="314">
        <v>223</v>
      </c>
      <c r="L16" s="314">
        <v>164</v>
      </c>
      <c r="M16" s="314">
        <v>129</v>
      </c>
      <c r="N16" s="314">
        <v>89</v>
      </c>
      <c r="O16" s="314">
        <v>73</v>
      </c>
      <c r="P16" s="314">
        <v>36</v>
      </c>
      <c r="Q16" s="314">
        <v>14</v>
      </c>
      <c r="R16" s="314">
        <v>5</v>
      </c>
      <c r="S16" s="314">
        <v>5</v>
      </c>
      <c r="T16" s="314">
        <v>1</v>
      </c>
      <c r="U16" s="314">
        <v>1</v>
      </c>
      <c r="V16" s="314">
        <v>0</v>
      </c>
      <c r="W16" s="314">
        <v>0</v>
      </c>
      <c r="X16" s="314">
        <v>1</v>
      </c>
      <c r="Y16" s="314"/>
      <c r="Z16" s="314"/>
      <c r="AA16" s="315"/>
      <c r="AB16" s="316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</row>
    <row r="17" spans="1:81" s="317" customFormat="1" ht="7.5" customHeight="1">
      <c r="A17" s="314">
        <v>107</v>
      </c>
      <c r="B17" s="314">
        <v>156</v>
      </c>
      <c r="C17" s="314">
        <v>201</v>
      </c>
      <c r="D17" s="314">
        <v>236</v>
      </c>
      <c r="E17" s="314">
        <v>246</v>
      </c>
      <c r="F17" s="314">
        <v>286</v>
      </c>
      <c r="G17" s="314">
        <v>331</v>
      </c>
      <c r="H17" s="314">
        <v>318</v>
      </c>
      <c r="I17" s="314">
        <v>304</v>
      </c>
      <c r="J17" s="314">
        <v>265</v>
      </c>
      <c r="K17" s="314">
        <v>205</v>
      </c>
      <c r="L17" s="314">
        <v>156</v>
      </c>
      <c r="M17" s="314">
        <v>135</v>
      </c>
      <c r="N17" s="314">
        <v>95</v>
      </c>
      <c r="O17" s="314">
        <v>72</v>
      </c>
      <c r="P17" s="314">
        <v>30</v>
      </c>
      <c r="Q17" s="314">
        <v>15</v>
      </c>
      <c r="R17" s="314">
        <v>13</v>
      </c>
      <c r="S17" s="314">
        <v>1</v>
      </c>
      <c r="T17" s="314">
        <v>6</v>
      </c>
      <c r="U17" s="314">
        <v>3</v>
      </c>
      <c r="V17" s="314">
        <v>0</v>
      </c>
      <c r="W17" s="314">
        <v>0</v>
      </c>
      <c r="X17" s="314">
        <v>0</v>
      </c>
      <c r="Y17" s="314"/>
      <c r="Z17" s="314"/>
      <c r="AA17" s="315"/>
      <c r="AB17" s="316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</row>
    <row r="18" spans="1:81" s="317" customFormat="1" ht="7.5" customHeight="1">
      <c r="A18" s="314">
        <v>63</v>
      </c>
      <c r="B18" s="314">
        <v>122</v>
      </c>
      <c r="C18" s="314">
        <v>147</v>
      </c>
      <c r="D18" s="314">
        <v>185</v>
      </c>
      <c r="E18" s="314">
        <v>173</v>
      </c>
      <c r="F18" s="314">
        <v>202</v>
      </c>
      <c r="G18" s="314">
        <v>224</v>
      </c>
      <c r="H18" s="314">
        <v>253</v>
      </c>
      <c r="I18" s="314">
        <v>217</v>
      </c>
      <c r="J18" s="314">
        <v>211</v>
      </c>
      <c r="K18" s="314">
        <v>145</v>
      </c>
      <c r="L18" s="314">
        <v>128</v>
      </c>
      <c r="M18" s="314">
        <v>125</v>
      </c>
      <c r="N18" s="314">
        <v>85</v>
      </c>
      <c r="O18" s="314">
        <v>48</v>
      </c>
      <c r="P18" s="314">
        <v>28</v>
      </c>
      <c r="Q18" s="314">
        <v>24</v>
      </c>
      <c r="R18" s="314">
        <v>8</v>
      </c>
      <c r="S18" s="314">
        <v>6</v>
      </c>
      <c r="T18" s="314">
        <v>6</v>
      </c>
      <c r="U18" s="314">
        <v>0</v>
      </c>
      <c r="V18" s="314">
        <v>0</v>
      </c>
      <c r="W18" s="314">
        <v>0</v>
      </c>
      <c r="X18" s="314">
        <v>3</v>
      </c>
      <c r="Y18" s="314"/>
      <c r="Z18" s="314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</row>
    <row r="19" spans="1:81" s="317" customFormat="1" ht="7.5" customHeight="1">
      <c r="A19" s="314">
        <v>21</v>
      </c>
      <c r="B19" s="314">
        <v>44</v>
      </c>
      <c r="C19" s="314">
        <v>92</v>
      </c>
      <c r="D19" s="314">
        <v>134</v>
      </c>
      <c r="E19" s="314">
        <v>125</v>
      </c>
      <c r="F19" s="314">
        <v>186</v>
      </c>
      <c r="G19" s="314">
        <v>175</v>
      </c>
      <c r="H19" s="314">
        <v>177</v>
      </c>
      <c r="I19" s="314">
        <v>191</v>
      </c>
      <c r="J19" s="314">
        <v>168</v>
      </c>
      <c r="K19" s="314">
        <v>139</v>
      </c>
      <c r="L19" s="314">
        <v>119</v>
      </c>
      <c r="M19" s="314">
        <v>87</v>
      </c>
      <c r="N19" s="314">
        <v>105</v>
      </c>
      <c r="O19" s="314">
        <v>43</v>
      </c>
      <c r="P19" s="314">
        <v>37</v>
      </c>
      <c r="Q19" s="314">
        <v>13</v>
      </c>
      <c r="R19" s="314">
        <v>4</v>
      </c>
      <c r="S19" s="314">
        <v>7</v>
      </c>
      <c r="T19" s="314">
        <v>2</v>
      </c>
      <c r="U19" s="314">
        <v>2</v>
      </c>
      <c r="V19" s="314">
        <v>0</v>
      </c>
      <c r="W19" s="314">
        <v>0</v>
      </c>
      <c r="X19" s="314">
        <v>0</v>
      </c>
      <c r="Y19" s="314"/>
      <c r="Z19" s="314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</row>
    <row r="20" spans="1:81" s="317" customFormat="1" ht="7.5" customHeight="1">
      <c r="A20" s="314">
        <v>7</v>
      </c>
      <c r="B20" s="314">
        <v>21</v>
      </c>
      <c r="C20" s="314">
        <v>66</v>
      </c>
      <c r="D20" s="314">
        <v>71</v>
      </c>
      <c r="E20" s="314">
        <v>92</v>
      </c>
      <c r="F20" s="314">
        <v>109</v>
      </c>
      <c r="G20" s="314">
        <v>131</v>
      </c>
      <c r="H20" s="314">
        <v>148</v>
      </c>
      <c r="I20" s="314">
        <v>130</v>
      </c>
      <c r="J20" s="314">
        <v>160</v>
      </c>
      <c r="K20" s="314">
        <v>130</v>
      </c>
      <c r="L20" s="314">
        <v>129</v>
      </c>
      <c r="M20" s="314">
        <v>97</v>
      </c>
      <c r="N20" s="314">
        <v>79</v>
      </c>
      <c r="O20" s="314">
        <v>52</v>
      </c>
      <c r="P20" s="314">
        <v>25</v>
      </c>
      <c r="Q20" s="314">
        <v>17</v>
      </c>
      <c r="R20" s="314">
        <v>3</v>
      </c>
      <c r="S20" s="314">
        <v>2</v>
      </c>
      <c r="T20" s="314">
        <v>3</v>
      </c>
      <c r="U20" s="314">
        <v>1</v>
      </c>
      <c r="V20" s="314">
        <v>0</v>
      </c>
      <c r="W20" s="314">
        <v>0</v>
      </c>
      <c r="X20" s="314">
        <v>0</v>
      </c>
      <c r="Y20" s="314"/>
      <c r="Z20" s="314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</row>
    <row r="21" spans="1:81" s="317" customFormat="1" ht="7.5" customHeight="1">
      <c r="A21" s="314">
        <v>5</v>
      </c>
      <c r="B21" s="314">
        <v>10</v>
      </c>
      <c r="C21" s="314">
        <v>13</v>
      </c>
      <c r="D21" s="314">
        <v>48</v>
      </c>
      <c r="E21" s="314">
        <v>72</v>
      </c>
      <c r="F21" s="314">
        <v>78</v>
      </c>
      <c r="G21" s="314">
        <v>119</v>
      </c>
      <c r="H21" s="314">
        <v>91</v>
      </c>
      <c r="I21" s="314">
        <v>99</v>
      </c>
      <c r="J21" s="314">
        <v>103</v>
      </c>
      <c r="K21" s="314">
        <v>91</v>
      </c>
      <c r="L21" s="314">
        <v>101</v>
      </c>
      <c r="M21" s="314">
        <v>70</v>
      </c>
      <c r="N21" s="314">
        <v>68</v>
      </c>
      <c r="O21" s="314">
        <v>51</v>
      </c>
      <c r="P21" s="314">
        <v>23</v>
      </c>
      <c r="Q21" s="314">
        <v>16</v>
      </c>
      <c r="R21" s="314">
        <v>8</v>
      </c>
      <c r="S21" s="314">
        <v>4</v>
      </c>
      <c r="T21" s="314">
        <v>1</v>
      </c>
      <c r="U21" s="314">
        <v>0</v>
      </c>
      <c r="V21" s="314">
        <v>2</v>
      </c>
      <c r="W21" s="314">
        <v>0</v>
      </c>
      <c r="X21" s="314">
        <v>0</v>
      </c>
      <c r="Y21" s="314"/>
      <c r="Z21" s="314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</row>
    <row r="22" spans="1:81" s="317" customFormat="1" ht="7.5" customHeight="1">
      <c r="A22" s="314">
        <v>0</v>
      </c>
      <c r="B22" s="314">
        <v>10</v>
      </c>
      <c r="C22" s="314">
        <v>11</v>
      </c>
      <c r="D22" s="314">
        <v>15</v>
      </c>
      <c r="E22" s="314">
        <v>53</v>
      </c>
      <c r="F22" s="314">
        <v>72</v>
      </c>
      <c r="G22" s="314">
        <v>87</v>
      </c>
      <c r="H22" s="314">
        <v>77</v>
      </c>
      <c r="I22" s="314">
        <v>96</v>
      </c>
      <c r="J22" s="314">
        <v>77</v>
      </c>
      <c r="K22" s="314">
        <v>81</v>
      </c>
      <c r="L22" s="314">
        <v>74</v>
      </c>
      <c r="M22" s="314">
        <v>68</v>
      </c>
      <c r="N22" s="314">
        <v>68</v>
      </c>
      <c r="O22" s="314">
        <v>41</v>
      </c>
      <c r="P22" s="314">
        <v>31</v>
      </c>
      <c r="Q22" s="314">
        <v>13</v>
      </c>
      <c r="R22" s="314">
        <v>6</v>
      </c>
      <c r="S22" s="314">
        <v>4</v>
      </c>
      <c r="T22" s="314">
        <v>2</v>
      </c>
      <c r="U22" s="314">
        <v>0</v>
      </c>
      <c r="V22" s="314">
        <v>0</v>
      </c>
      <c r="W22" s="314">
        <v>0</v>
      </c>
      <c r="X22" s="314">
        <v>1</v>
      </c>
      <c r="Y22" s="314"/>
      <c r="Z22" s="314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</row>
    <row r="23" spans="1:81" s="317" customFormat="1" ht="7.5" customHeight="1">
      <c r="A23" s="314">
        <v>0</v>
      </c>
      <c r="B23" s="314">
        <v>0</v>
      </c>
      <c r="C23" s="314">
        <v>7</v>
      </c>
      <c r="D23" s="314">
        <v>9</v>
      </c>
      <c r="E23" s="314">
        <v>17</v>
      </c>
      <c r="F23" s="314">
        <v>34</v>
      </c>
      <c r="G23" s="314">
        <v>59</v>
      </c>
      <c r="H23" s="314">
        <v>50</v>
      </c>
      <c r="I23" s="314">
        <v>71</v>
      </c>
      <c r="J23" s="314">
        <v>61</v>
      </c>
      <c r="K23" s="314">
        <v>60</v>
      </c>
      <c r="L23" s="314">
        <v>63</v>
      </c>
      <c r="M23" s="314">
        <v>53</v>
      </c>
      <c r="N23" s="314">
        <v>34</v>
      </c>
      <c r="O23" s="314">
        <v>34</v>
      </c>
      <c r="P23" s="314">
        <v>25</v>
      </c>
      <c r="Q23" s="314">
        <v>13</v>
      </c>
      <c r="R23" s="314">
        <v>11</v>
      </c>
      <c r="S23" s="314">
        <v>4</v>
      </c>
      <c r="T23" s="314">
        <v>2</v>
      </c>
      <c r="U23" s="314">
        <v>1</v>
      </c>
      <c r="V23" s="314">
        <v>0</v>
      </c>
      <c r="W23" s="314">
        <v>0</v>
      </c>
      <c r="X23" s="314">
        <v>0</v>
      </c>
      <c r="Y23" s="314"/>
      <c r="Z23" s="314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</row>
    <row r="24" spans="1:81" s="317" customFormat="1" ht="7.5" customHeight="1">
      <c r="A24" s="314">
        <v>0</v>
      </c>
      <c r="B24" s="314">
        <v>0</v>
      </c>
      <c r="C24" s="314">
        <v>3</v>
      </c>
      <c r="D24" s="314">
        <v>6</v>
      </c>
      <c r="E24" s="314">
        <v>10</v>
      </c>
      <c r="F24" s="314">
        <v>11</v>
      </c>
      <c r="G24" s="314">
        <v>41</v>
      </c>
      <c r="H24" s="314">
        <v>45</v>
      </c>
      <c r="I24" s="314">
        <v>42</v>
      </c>
      <c r="J24" s="314">
        <v>52</v>
      </c>
      <c r="K24" s="314">
        <v>44</v>
      </c>
      <c r="L24" s="314">
        <v>42</v>
      </c>
      <c r="M24" s="314">
        <v>52</v>
      </c>
      <c r="N24" s="314">
        <v>47</v>
      </c>
      <c r="O24" s="314">
        <v>39</v>
      </c>
      <c r="P24" s="314">
        <v>16</v>
      </c>
      <c r="Q24" s="314">
        <v>14</v>
      </c>
      <c r="R24" s="314">
        <v>12</v>
      </c>
      <c r="S24" s="314">
        <v>0</v>
      </c>
      <c r="T24" s="314">
        <v>0</v>
      </c>
      <c r="U24" s="314">
        <v>1</v>
      </c>
      <c r="V24" s="314">
        <v>0</v>
      </c>
      <c r="W24" s="314">
        <v>0</v>
      </c>
      <c r="X24" s="314">
        <v>0</v>
      </c>
      <c r="Y24" s="314"/>
      <c r="Z24" s="314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</row>
    <row r="25" spans="1:81" s="317" customFormat="1" ht="7.5" customHeight="1">
      <c r="A25" s="314">
        <v>0</v>
      </c>
      <c r="B25" s="314">
        <v>0</v>
      </c>
      <c r="C25" s="314">
        <v>0</v>
      </c>
      <c r="D25" s="314">
        <v>3</v>
      </c>
      <c r="E25" s="314">
        <v>4</v>
      </c>
      <c r="F25" s="314">
        <v>7</v>
      </c>
      <c r="G25" s="314">
        <v>20</v>
      </c>
      <c r="H25" s="314">
        <v>36</v>
      </c>
      <c r="I25" s="314">
        <v>40</v>
      </c>
      <c r="J25" s="314">
        <v>46</v>
      </c>
      <c r="K25" s="314">
        <v>33</v>
      </c>
      <c r="L25" s="314">
        <v>40</v>
      </c>
      <c r="M25" s="314">
        <v>44</v>
      </c>
      <c r="N25" s="314">
        <v>31</v>
      </c>
      <c r="O25" s="314">
        <v>30</v>
      </c>
      <c r="P25" s="314">
        <v>22</v>
      </c>
      <c r="Q25" s="314">
        <v>9</v>
      </c>
      <c r="R25" s="314">
        <v>4</v>
      </c>
      <c r="S25" s="314">
        <v>4</v>
      </c>
      <c r="T25" s="314">
        <v>2</v>
      </c>
      <c r="U25" s="314">
        <v>2</v>
      </c>
      <c r="V25" s="314">
        <v>1</v>
      </c>
      <c r="W25" s="314">
        <v>0</v>
      </c>
      <c r="X25" s="314">
        <v>1</v>
      </c>
      <c r="Y25" s="314"/>
      <c r="Z25" s="314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</row>
    <row r="26" spans="1:81" s="317" customFormat="1" ht="7.5" customHeight="1">
      <c r="A26" s="314">
        <v>0</v>
      </c>
      <c r="B26" s="314">
        <v>0</v>
      </c>
      <c r="C26" s="314">
        <v>0</v>
      </c>
      <c r="D26" s="314">
        <v>0</v>
      </c>
      <c r="E26" s="314">
        <v>1</v>
      </c>
      <c r="F26" s="314">
        <v>4</v>
      </c>
      <c r="G26" s="314">
        <v>8</v>
      </c>
      <c r="H26" s="314">
        <v>16</v>
      </c>
      <c r="I26" s="314">
        <v>30</v>
      </c>
      <c r="J26" s="314">
        <v>34</v>
      </c>
      <c r="K26" s="314">
        <v>34</v>
      </c>
      <c r="L26" s="314">
        <v>29</v>
      </c>
      <c r="M26" s="314">
        <v>32</v>
      </c>
      <c r="N26" s="314">
        <v>28</v>
      </c>
      <c r="O26" s="314">
        <v>18</v>
      </c>
      <c r="P26" s="314">
        <v>10</v>
      </c>
      <c r="Q26" s="314">
        <v>9</v>
      </c>
      <c r="R26" s="314">
        <v>4</v>
      </c>
      <c r="S26" s="314">
        <v>4</v>
      </c>
      <c r="T26" s="314">
        <v>2</v>
      </c>
      <c r="U26" s="314">
        <v>2</v>
      </c>
      <c r="V26" s="314">
        <v>0</v>
      </c>
      <c r="W26" s="314">
        <v>0</v>
      </c>
      <c r="X26" s="314">
        <v>0</v>
      </c>
      <c r="Y26" s="314"/>
      <c r="Z26" s="314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</row>
    <row r="27" spans="1:81" s="317" customFormat="1" ht="7.5" customHeight="1">
      <c r="A27" s="314">
        <v>0</v>
      </c>
      <c r="B27" s="314">
        <v>0</v>
      </c>
      <c r="C27" s="314">
        <v>0</v>
      </c>
      <c r="D27" s="314">
        <v>0</v>
      </c>
      <c r="E27" s="314">
        <v>0</v>
      </c>
      <c r="F27" s="314">
        <v>1</v>
      </c>
      <c r="G27" s="314">
        <v>5</v>
      </c>
      <c r="H27" s="314">
        <v>11</v>
      </c>
      <c r="I27" s="314">
        <v>14</v>
      </c>
      <c r="J27" s="314">
        <v>25</v>
      </c>
      <c r="K27" s="314">
        <v>29</v>
      </c>
      <c r="L27" s="314">
        <v>33</v>
      </c>
      <c r="M27" s="314">
        <v>30</v>
      </c>
      <c r="N27" s="314">
        <v>24</v>
      </c>
      <c r="O27" s="314">
        <v>15</v>
      </c>
      <c r="P27" s="314">
        <v>16</v>
      </c>
      <c r="Q27" s="314">
        <v>12</v>
      </c>
      <c r="R27" s="314">
        <v>10</v>
      </c>
      <c r="S27" s="314">
        <v>3</v>
      </c>
      <c r="T27" s="314">
        <v>0</v>
      </c>
      <c r="U27" s="314">
        <v>1</v>
      </c>
      <c r="V27" s="314">
        <v>0</v>
      </c>
      <c r="W27" s="314">
        <v>0</v>
      </c>
      <c r="X27" s="314">
        <v>0</v>
      </c>
      <c r="Y27" s="314"/>
      <c r="Z27" s="314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</row>
    <row r="28" spans="1:81" s="317" customFormat="1" ht="7.5" customHeight="1">
      <c r="A28" s="314">
        <v>0</v>
      </c>
      <c r="B28" s="314">
        <v>0</v>
      </c>
      <c r="C28" s="314">
        <v>0</v>
      </c>
      <c r="D28" s="314">
        <v>0</v>
      </c>
      <c r="E28" s="314">
        <v>0</v>
      </c>
      <c r="F28" s="314">
        <v>1</v>
      </c>
      <c r="G28" s="314">
        <v>1</v>
      </c>
      <c r="H28" s="314">
        <v>8</v>
      </c>
      <c r="I28" s="314">
        <v>9</v>
      </c>
      <c r="J28" s="314">
        <v>13</v>
      </c>
      <c r="K28" s="314">
        <v>18</v>
      </c>
      <c r="L28" s="314">
        <v>26</v>
      </c>
      <c r="M28" s="314">
        <v>29</v>
      </c>
      <c r="N28" s="314">
        <v>22</v>
      </c>
      <c r="O28" s="314">
        <v>16</v>
      </c>
      <c r="P28" s="314">
        <v>10</v>
      </c>
      <c r="Q28" s="314">
        <v>5</v>
      </c>
      <c r="R28" s="314">
        <v>2</v>
      </c>
      <c r="S28" s="314">
        <v>2</v>
      </c>
      <c r="T28" s="314">
        <v>1</v>
      </c>
      <c r="U28" s="314">
        <v>1</v>
      </c>
      <c r="V28" s="314">
        <v>0</v>
      </c>
      <c r="W28" s="314">
        <v>1</v>
      </c>
      <c r="X28" s="314">
        <v>0</v>
      </c>
      <c r="Y28" s="31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</row>
    <row r="29" spans="1:81" s="317" customFormat="1" ht="7.5" customHeight="1">
      <c r="A29" s="314">
        <v>0</v>
      </c>
      <c r="B29" s="314">
        <v>0</v>
      </c>
      <c r="C29" s="314">
        <v>0</v>
      </c>
      <c r="D29" s="314">
        <v>0</v>
      </c>
      <c r="E29" s="314">
        <v>0</v>
      </c>
      <c r="F29" s="314">
        <v>0</v>
      </c>
      <c r="G29" s="314">
        <v>0</v>
      </c>
      <c r="H29" s="314">
        <v>1</v>
      </c>
      <c r="I29" s="314">
        <v>6</v>
      </c>
      <c r="J29" s="314">
        <v>6</v>
      </c>
      <c r="K29" s="314">
        <v>8</v>
      </c>
      <c r="L29" s="314">
        <v>18</v>
      </c>
      <c r="M29" s="314">
        <v>13</v>
      </c>
      <c r="N29" s="314">
        <v>21</v>
      </c>
      <c r="O29" s="314">
        <v>12</v>
      </c>
      <c r="P29" s="314">
        <v>10</v>
      </c>
      <c r="Q29" s="314">
        <v>10</v>
      </c>
      <c r="R29" s="314">
        <v>4</v>
      </c>
      <c r="S29" s="314">
        <v>1</v>
      </c>
      <c r="T29" s="314">
        <v>0</v>
      </c>
      <c r="U29" s="314">
        <v>0</v>
      </c>
      <c r="V29" s="314">
        <v>0</v>
      </c>
      <c r="W29" s="314">
        <v>0</v>
      </c>
      <c r="X29" s="314">
        <v>3</v>
      </c>
      <c r="Y29" s="314"/>
      <c r="Z29" s="314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</row>
    <row r="30" spans="1:81" s="317" customFormat="1" ht="7.5" customHeight="1">
      <c r="A30" s="314">
        <v>0</v>
      </c>
      <c r="B30" s="314">
        <v>0</v>
      </c>
      <c r="C30" s="314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1</v>
      </c>
      <c r="J30" s="314">
        <v>5</v>
      </c>
      <c r="K30" s="314">
        <v>11</v>
      </c>
      <c r="L30" s="314">
        <v>8</v>
      </c>
      <c r="M30" s="314">
        <v>33</v>
      </c>
      <c r="N30" s="314">
        <v>46</v>
      </c>
      <c r="O30" s="314">
        <v>29</v>
      </c>
      <c r="P30" s="314">
        <v>29</v>
      </c>
      <c r="Q30" s="314">
        <v>19</v>
      </c>
      <c r="R30" s="314">
        <v>14</v>
      </c>
      <c r="S30" s="314">
        <v>12</v>
      </c>
      <c r="T30" s="314">
        <v>8</v>
      </c>
      <c r="U30" s="314">
        <v>0</v>
      </c>
      <c r="V30" s="314">
        <v>1</v>
      </c>
      <c r="W30" s="314">
        <v>1</v>
      </c>
      <c r="X30" s="314">
        <v>2</v>
      </c>
      <c r="Y30" s="314"/>
      <c r="Z30" s="314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</row>
    <row r="31" spans="1:81" s="317" customFormat="1" ht="7.5" customHeight="1">
      <c r="A31" s="314">
        <v>0</v>
      </c>
      <c r="B31" s="314">
        <v>0</v>
      </c>
      <c r="C31" s="314">
        <v>0</v>
      </c>
      <c r="D31" s="314">
        <v>0</v>
      </c>
      <c r="E31" s="314">
        <v>0</v>
      </c>
      <c r="F31" s="314">
        <v>0</v>
      </c>
      <c r="G31" s="314">
        <v>0</v>
      </c>
      <c r="H31" s="314">
        <v>0</v>
      </c>
      <c r="I31" s="314">
        <v>0</v>
      </c>
      <c r="J31" s="314">
        <v>0</v>
      </c>
      <c r="K31" s="314">
        <v>0</v>
      </c>
      <c r="L31" s="314">
        <v>0</v>
      </c>
      <c r="M31" s="314">
        <v>0</v>
      </c>
      <c r="N31" s="314">
        <v>0</v>
      </c>
      <c r="O31" s="314">
        <v>0</v>
      </c>
      <c r="P31" s="314">
        <v>0</v>
      </c>
      <c r="Q31" s="314">
        <v>0</v>
      </c>
      <c r="R31" s="314">
        <v>0</v>
      </c>
      <c r="S31" s="314">
        <v>2</v>
      </c>
      <c r="T31" s="314">
        <v>1</v>
      </c>
      <c r="U31" s="314">
        <v>2</v>
      </c>
      <c r="V31" s="314">
        <v>1</v>
      </c>
      <c r="W31" s="314">
        <v>1</v>
      </c>
      <c r="X31" s="314">
        <v>1</v>
      </c>
      <c r="Y31" s="314"/>
      <c r="Z31" s="314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</row>
    <row r="32" spans="1:81" s="317" customFormat="1" ht="7.5" customHeight="1">
      <c r="A32" s="314">
        <v>1</v>
      </c>
      <c r="B32" s="314">
        <v>0</v>
      </c>
      <c r="C32" s="314">
        <v>0</v>
      </c>
      <c r="D32" s="314">
        <v>0</v>
      </c>
      <c r="E32" s="314">
        <v>0</v>
      </c>
      <c r="F32" s="314">
        <v>0</v>
      </c>
      <c r="G32" s="314">
        <v>0</v>
      </c>
      <c r="H32" s="314">
        <v>0</v>
      </c>
      <c r="I32" s="314">
        <v>0</v>
      </c>
      <c r="J32" s="314">
        <v>1</v>
      </c>
      <c r="K32" s="314">
        <v>0</v>
      </c>
      <c r="L32" s="314">
        <v>0</v>
      </c>
      <c r="M32" s="314">
        <v>0</v>
      </c>
      <c r="N32" s="314">
        <v>0</v>
      </c>
      <c r="O32" s="314">
        <v>1</v>
      </c>
      <c r="P32" s="314">
        <v>0</v>
      </c>
      <c r="Q32" s="314">
        <v>0</v>
      </c>
      <c r="R32" s="314">
        <v>0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/>
      <c r="Z32" s="314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</row>
    <row r="33" spans="1:81" s="317" customFormat="1" ht="7.5" customHeight="1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</row>
    <row r="34" spans="1:81" s="322" customFormat="1" ht="7.5" customHeight="1">
      <c r="A34" s="314">
        <v>4137</v>
      </c>
      <c r="B34" s="314">
        <v>5054</v>
      </c>
      <c r="C34" s="314">
        <v>5794</v>
      </c>
      <c r="D34" s="314">
        <v>6225</v>
      </c>
      <c r="E34" s="314">
        <v>6344</v>
      </c>
      <c r="F34" s="314">
        <v>6193</v>
      </c>
      <c r="G34" s="314">
        <v>5919</v>
      </c>
      <c r="H34" s="314">
        <v>5418</v>
      </c>
      <c r="I34" s="314">
        <v>4868</v>
      </c>
      <c r="J34" s="314">
        <v>4128</v>
      </c>
      <c r="K34" s="314">
        <v>3275</v>
      </c>
      <c r="L34" s="314">
        <v>2690</v>
      </c>
      <c r="M34" s="314">
        <v>2273</v>
      </c>
      <c r="N34" s="314">
        <v>1734</v>
      </c>
      <c r="O34" s="314">
        <v>1160</v>
      </c>
      <c r="P34" s="314">
        <v>718</v>
      </c>
      <c r="Q34" s="314">
        <v>409</v>
      </c>
      <c r="R34" s="314">
        <v>211</v>
      </c>
      <c r="S34" s="314">
        <v>110</v>
      </c>
      <c r="T34" s="314">
        <v>52</v>
      </c>
      <c r="U34" s="314">
        <v>26</v>
      </c>
      <c r="V34" s="314">
        <v>11</v>
      </c>
      <c r="W34" s="314">
        <v>4</v>
      </c>
      <c r="X34" s="314">
        <v>16</v>
      </c>
      <c r="Y34" s="320"/>
      <c r="Z34" s="320"/>
      <c r="AA34" s="315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1"/>
    </row>
    <row r="35" spans="1:81" s="317" customFormat="1" ht="7.5" customHeight="1">
      <c r="A35" s="31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</row>
    <row r="36" spans="1:81" s="317" customFormat="1" ht="7.5" customHeight="1">
      <c r="A36" s="314">
        <v>1461</v>
      </c>
      <c r="B36" s="314">
        <v>1547</v>
      </c>
      <c r="C36" s="314">
        <v>1645</v>
      </c>
      <c r="D36" s="314">
        <v>1620</v>
      </c>
      <c r="E36" s="314">
        <v>1546</v>
      </c>
      <c r="F36" s="314">
        <v>1392</v>
      </c>
      <c r="G36" s="314">
        <v>1321</v>
      </c>
      <c r="H36" s="314">
        <v>1254</v>
      </c>
      <c r="I36" s="314">
        <v>1057</v>
      </c>
      <c r="J36" s="314">
        <v>976</v>
      </c>
      <c r="K36" s="314">
        <v>827</v>
      </c>
      <c r="L36" s="314">
        <v>780</v>
      </c>
      <c r="M36" s="314">
        <v>652</v>
      </c>
      <c r="N36" s="314">
        <v>486</v>
      </c>
      <c r="O36" s="314">
        <v>393</v>
      </c>
      <c r="P36" s="314">
        <v>260</v>
      </c>
      <c r="Q36" s="314">
        <v>146</v>
      </c>
      <c r="R36" s="314">
        <v>73</v>
      </c>
      <c r="S36" s="314">
        <v>43</v>
      </c>
      <c r="T36" s="314">
        <v>30</v>
      </c>
      <c r="U36" s="314">
        <v>13</v>
      </c>
      <c r="V36" s="314">
        <v>1</v>
      </c>
      <c r="W36" s="314">
        <v>3</v>
      </c>
      <c r="X36" s="314">
        <v>5</v>
      </c>
      <c r="Y36" s="314"/>
      <c r="Z36" s="323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</row>
    <row r="37" spans="1:81" s="317" customFormat="1" ht="12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5"/>
      <c r="Z37" s="32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</row>
    <row r="38" spans="1:81" s="306" customFormat="1" ht="12" customHeight="1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925" t="s">
        <v>508</v>
      </c>
      <c r="Z38" s="926"/>
      <c r="AA38" s="926"/>
      <c r="AB38" s="926"/>
      <c r="AC38" s="926"/>
      <c r="AD38" s="926"/>
      <c r="AE38" s="926"/>
      <c r="AF38" s="926"/>
      <c r="AG38" s="926"/>
      <c r="AH38" s="926"/>
      <c r="AI38" s="926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</row>
    <row r="39" spans="1:81" s="308" customFormat="1" ht="6" customHeight="1">
      <c r="A39" s="327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</row>
    <row r="40" spans="1:81" s="308" customFormat="1" ht="9" customHeight="1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892" t="s">
        <v>104</v>
      </c>
      <c r="Z40" s="893"/>
      <c r="AA40" s="919" t="s">
        <v>311</v>
      </c>
      <c r="AB40" s="920"/>
      <c r="AC40" s="919" t="s">
        <v>312</v>
      </c>
      <c r="AD40" s="921"/>
      <c r="AE40" s="921"/>
      <c r="AF40" s="921"/>
      <c r="AG40" s="921"/>
      <c r="AH40" s="921"/>
      <c r="AI40" s="921"/>
      <c r="AJ40" s="307"/>
      <c r="AK40" s="328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</row>
    <row r="41" spans="1:81" s="308" customFormat="1" ht="9" customHeight="1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894"/>
      <c r="Z41" s="895"/>
      <c r="AA41" s="900" t="s">
        <v>65</v>
      </c>
      <c r="AB41" s="922" t="s">
        <v>313</v>
      </c>
      <c r="AC41" s="900" t="s">
        <v>158</v>
      </c>
      <c r="AD41" s="922" t="s">
        <v>314</v>
      </c>
      <c r="AE41" s="922" t="s">
        <v>163</v>
      </c>
      <c r="AF41" s="900" t="s">
        <v>161</v>
      </c>
      <c r="AG41" s="922" t="s">
        <v>315</v>
      </c>
      <c r="AH41" s="922" t="s">
        <v>316</v>
      </c>
      <c r="AI41" s="928" t="s">
        <v>317</v>
      </c>
      <c r="AJ41" s="307"/>
      <c r="AK41" s="328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</row>
    <row r="42" spans="1:81" s="308" customFormat="1" ht="9" customHeight="1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894"/>
      <c r="Z42" s="895"/>
      <c r="AA42" s="901"/>
      <c r="AB42" s="923"/>
      <c r="AC42" s="901"/>
      <c r="AD42" s="923"/>
      <c r="AE42" s="923"/>
      <c r="AF42" s="901"/>
      <c r="AG42" s="923"/>
      <c r="AH42" s="923"/>
      <c r="AI42" s="929"/>
      <c r="AJ42" s="307"/>
      <c r="AK42" s="328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</row>
    <row r="43" spans="1:81" s="308" customFormat="1" ht="9" customHeight="1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896"/>
      <c r="Z43" s="897"/>
      <c r="AA43" s="902"/>
      <c r="AB43" s="924"/>
      <c r="AC43" s="902"/>
      <c r="AD43" s="924"/>
      <c r="AE43" s="924"/>
      <c r="AF43" s="902"/>
      <c r="AG43" s="924"/>
      <c r="AH43" s="924"/>
      <c r="AI43" s="930"/>
      <c r="AJ43" s="307"/>
      <c r="AK43" s="328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</row>
    <row r="44" spans="1:81" s="308" customFormat="1" ht="6" customHeight="1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9"/>
      <c r="Z44" s="330"/>
      <c r="AA44" s="331"/>
      <c r="AB44" s="331"/>
      <c r="AC44" s="329"/>
      <c r="AD44" s="332"/>
      <c r="AE44" s="332"/>
      <c r="AF44" s="332"/>
      <c r="AG44" s="332"/>
      <c r="AH44" s="332"/>
      <c r="AI44" s="332"/>
      <c r="AJ44" s="307"/>
      <c r="AK44" s="328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</row>
    <row r="45" spans="1:81" s="308" customFormat="1" ht="6.75" customHeight="1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33" t="s">
        <v>318</v>
      </c>
      <c r="Z45" s="330"/>
      <c r="AA45" s="334">
        <v>58282</v>
      </c>
      <c r="AB45" s="335">
        <v>47.34947883238957</v>
      </c>
      <c r="AC45" s="334">
        <v>35402</v>
      </c>
      <c r="AD45" s="334">
        <v>14504</v>
      </c>
      <c r="AE45" s="334">
        <v>258</v>
      </c>
      <c r="AF45" s="334">
        <v>77</v>
      </c>
      <c r="AG45" s="334">
        <v>247</v>
      </c>
      <c r="AH45" s="334">
        <v>423</v>
      </c>
      <c r="AI45" s="336">
        <v>7371</v>
      </c>
      <c r="AJ45" s="307"/>
      <c r="AK45" s="328"/>
      <c r="AL45" s="307"/>
      <c r="AM45" s="307"/>
      <c r="AN45" s="307"/>
      <c r="AO45" s="33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</row>
    <row r="46" spans="1:81" s="308" customFormat="1" ht="6.75" customHeight="1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38" t="s">
        <v>319</v>
      </c>
      <c r="Z46" s="330"/>
      <c r="AA46" s="334">
        <v>64807</v>
      </c>
      <c r="AB46" s="335">
        <v>52.65052116761043</v>
      </c>
      <c r="AC46" s="334">
        <v>41650</v>
      </c>
      <c r="AD46" s="334">
        <v>17807</v>
      </c>
      <c r="AE46" s="334">
        <v>159</v>
      </c>
      <c r="AF46" s="334">
        <v>95</v>
      </c>
      <c r="AG46" s="334">
        <v>390</v>
      </c>
      <c r="AH46" s="334">
        <v>207</v>
      </c>
      <c r="AI46" s="336">
        <v>4499</v>
      </c>
      <c r="AJ46" s="307"/>
      <c r="AK46" s="307"/>
      <c r="AL46" s="307"/>
      <c r="AM46" s="307"/>
      <c r="AN46" s="307"/>
      <c r="AO46" s="33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</row>
    <row r="47" spans="1:81" s="308" customFormat="1" ht="9.75" customHeight="1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39" t="s">
        <v>153</v>
      </c>
      <c r="Z47" s="340"/>
      <c r="AA47" s="341">
        <v>123089</v>
      </c>
      <c r="AB47" s="342">
        <v>100</v>
      </c>
      <c r="AC47" s="341">
        <v>77052</v>
      </c>
      <c r="AD47" s="341">
        <v>32311</v>
      </c>
      <c r="AE47" s="341">
        <v>417</v>
      </c>
      <c r="AF47" s="341">
        <v>172</v>
      </c>
      <c r="AG47" s="341">
        <v>637</v>
      </c>
      <c r="AH47" s="341">
        <v>630</v>
      </c>
      <c r="AI47" s="343">
        <v>11870</v>
      </c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</row>
    <row r="48" spans="1:81" s="308" customFormat="1" ht="6.75" customHeight="1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44" t="s">
        <v>320</v>
      </c>
      <c r="Z48" s="330"/>
      <c r="AA48" s="345"/>
      <c r="AB48" s="344"/>
      <c r="AC48" s="346"/>
      <c r="AD48" s="346"/>
      <c r="AE48" s="346"/>
      <c r="AF48" s="346"/>
      <c r="AG48" s="346"/>
      <c r="AH48" s="346"/>
      <c r="AI48" s="346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</row>
    <row r="49" spans="1:81" s="308" customFormat="1" ht="6.75" customHeight="1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47" t="s">
        <v>321</v>
      </c>
      <c r="Z49" s="330"/>
      <c r="AA49" s="348">
        <v>100</v>
      </c>
      <c r="AB49" s="349"/>
      <c r="AC49" s="349">
        <v>62.59860751163792</v>
      </c>
      <c r="AD49" s="349">
        <v>26.250111707788673</v>
      </c>
      <c r="AE49" s="349">
        <v>0.3387792572853789</v>
      </c>
      <c r="AF49" s="349">
        <v>0.13973628837670304</v>
      </c>
      <c r="AG49" s="349">
        <v>0.5175117191625572</v>
      </c>
      <c r="AH49" s="349">
        <v>0.5118247771937379</v>
      </c>
      <c r="AI49" s="349">
        <v>9.643428738555029</v>
      </c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</row>
    <row r="50" spans="1:81" s="308" customFormat="1" ht="12" customHeight="1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</row>
    <row r="51" spans="1:81" s="306" customFormat="1" ht="12" customHeight="1">
      <c r="A51" s="326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05"/>
      <c r="AB51" s="305"/>
      <c r="AC51" s="305"/>
      <c r="AD51" s="305"/>
      <c r="AE51" s="305"/>
      <c r="AF51" s="305"/>
      <c r="AG51" s="305"/>
      <c r="AH51" s="305"/>
      <c r="AI51" s="305"/>
      <c r="AJ51" s="925" t="s">
        <v>509</v>
      </c>
      <c r="AK51" s="926"/>
      <c r="AL51" s="926"/>
      <c r="AM51" s="926"/>
      <c r="AN51" s="926"/>
      <c r="AO51" s="926"/>
      <c r="AP51" s="926"/>
      <c r="AQ51" s="926"/>
      <c r="AR51" s="926"/>
      <c r="AS51" s="926"/>
      <c r="AT51" s="926"/>
      <c r="AU51" s="926"/>
      <c r="AV51" s="926"/>
      <c r="AW51" s="926"/>
      <c r="AX51" s="926"/>
      <c r="AY51" s="926"/>
      <c r="AZ51" s="926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</row>
    <row r="52" spans="1:81" s="308" customFormat="1" ht="6" customHeight="1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</row>
    <row r="53" spans="1:81" s="308" customFormat="1" ht="9" customHeight="1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07"/>
      <c r="AB53" s="307"/>
      <c r="AC53" s="307"/>
      <c r="AD53" s="307"/>
      <c r="AE53" s="307"/>
      <c r="AF53" s="307"/>
      <c r="AG53" s="307"/>
      <c r="AH53" s="307"/>
      <c r="AI53" s="307"/>
      <c r="AJ53" s="913" t="s">
        <v>322</v>
      </c>
      <c r="AK53" s="913"/>
      <c r="AL53" s="913"/>
      <c r="AM53" s="913"/>
      <c r="AN53" s="913"/>
      <c r="AO53" s="913"/>
      <c r="AP53" s="914"/>
      <c r="AQ53" s="919" t="s">
        <v>323</v>
      </c>
      <c r="AR53" s="921"/>
      <c r="AS53" s="921"/>
      <c r="AT53" s="921"/>
      <c r="AU53" s="921"/>
      <c r="AV53" s="921"/>
      <c r="AW53" s="921"/>
      <c r="AX53" s="921"/>
      <c r="AY53" s="921"/>
      <c r="AZ53" s="921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</row>
    <row r="54" spans="1:81" s="308" customFormat="1" ht="9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07"/>
      <c r="AB54" s="307"/>
      <c r="AC54" s="307"/>
      <c r="AD54" s="307"/>
      <c r="AE54" s="307"/>
      <c r="AF54" s="307"/>
      <c r="AG54" s="307"/>
      <c r="AH54" s="307"/>
      <c r="AI54" s="307"/>
      <c r="AJ54" s="915"/>
      <c r="AK54" s="915"/>
      <c r="AL54" s="915"/>
      <c r="AM54" s="915"/>
      <c r="AN54" s="915"/>
      <c r="AO54" s="915"/>
      <c r="AP54" s="916"/>
      <c r="AQ54" s="919" t="s">
        <v>324</v>
      </c>
      <c r="AR54" s="921"/>
      <c r="AS54" s="921"/>
      <c r="AT54" s="920"/>
      <c r="AU54" s="919" t="s">
        <v>342</v>
      </c>
      <c r="AV54" s="921"/>
      <c r="AW54" s="920"/>
      <c r="AX54" s="919" t="s">
        <v>343</v>
      </c>
      <c r="AY54" s="921"/>
      <c r="AZ54" s="892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</row>
    <row r="55" spans="1:81" s="308" customFormat="1" ht="9" customHeight="1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07"/>
      <c r="AB55" s="307"/>
      <c r="AC55" s="350"/>
      <c r="AD55" s="307"/>
      <c r="AE55" s="307"/>
      <c r="AF55" s="307"/>
      <c r="AG55" s="307"/>
      <c r="AH55" s="307"/>
      <c r="AI55" s="307"/>
      <c r="AJ55" s="915"/>
      <c r="AK55" s="915"/>
      <c r="AL55" s="915"/>
      <c r="AM55" s="915"/>
      <c r="AN55" s="915"/>
      <c r="AO55" s="915"/>
      <c r="AP55" s="916"/>
      <c r="AQ55" s="919" t="s">
        <v>155</v>
      </c>
      <c r="AR55" s="920"/>
      <c r="AS55" s="900" t="s">
        <v>318</v>
      </c>
      <c r="AT55" s="900" t="s">
        <v>319</v>
      </c>
      <c r="AU55" s="900" t="s">
        <v>324</v>
      </c>
      <c r="AV55" s="900" t="s">
        <v>318</v>
      </c>
      <c r="AW55" s="900" t="s">
        <v>319</v>
      </c>
      <c r="AX55" s="900" t="s">
        <v>324</v>
      </c>
      <c r="AY55" s="900" t="s">
        <v>318</v>
      </c>
      <c r="AZ55" s="892" t="s">
        <v>319</v>
      </c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</row>
    <row r="56" spans="1:81" s="308" customFormat="1" ht="9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07"/>
      <c r="AB56" s="307"/>
      <c r="AC56" s="307"/>
      <c r="AD56" s="307"/>
      <c r="AE56" s="307"/>
      <c r="AF56" s="307"/>
      <c r="AG56" s="307"/>
      <c r="AH56" s="307"/>
      <c r="AI56" s="307"/>
      <c r="AJ56" s="917"/>
      <c r="AK56" s="917"/>
      <c r="AL56" s="917"/>
      <c r="AM56" s="917"/>
      <c r="AN56" s="917"/>
      <c r="AO56" s="917"/>
      <c r="AP56" s="918"/>
      <c r="AQ56" s="312" t="s">
        <v>65</v>
      </c>
      <c r="AR56" s="312" t="s">
        <v>174</v>
      </c>
      <c r="AS56" s="902"/>
      <c r="AT56" s="902"/>
      <c r="AU56" s="902"/>
      <c r="AV56" s="902"/>
      <c r="AW56" s="902"/>
      <c r="AX56" s="902"/>
      <c r="AY56" s="902"/>
      <c r="AZ56" s="896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</row>
    <row r="57" spans="1:81" s="308" customFormat="1" ht="6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07"/>
      <c r="AB57" s="307"/>
      <c r="AC57" s="307"/>
      <c r="AD57" s="307"/>
      <c r="AE57" s="307"/>
      <c r="AF57" s="307"/>
      <c r="AG57" s="307"/>
      <c r="AH57" s="307"/>
      <c r="AI57" s="307"/>
      <c r="AJ57" s="344"/>
      <c r="AK57" s="344"/>
      <c r="AL57" s="344"/>
      <c r="AM57" s="344"/>
      <c r="AN57" s="344"/>
      <c r="AO57" s="344"/>
      <c r="AP57" s="344"/>
      <c r="AQ57" s="351"/>
      <c r="AR57" s="335"/>
      <c r="AS57" s="352"/>
      <c r="AT57" s="352"/>
      <c r="AU57" s="352"/>
      <c r="AV57" s="352"/>
      <c r="AW57" s="352"/>
      <c r="AX57" s="352"/>
      <c r="AY57" s="352"/>
      <c r="AZ57" s="352"/>
      <c r="BA57" s="307"/>
      <c r="BB57" s="307"/>
      <c r="BC57" s="307"/>
      <c r="BD57" s="307"/>
      <c r="BE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7"/>
      <c r="CB57" s="307"/>
      <c r="CC57" s="307"/>
    </row>
    <row r="58" spans="1:89" s="308" customFormat="1" ht="9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07"/>
      <c r="AB58" s="307"/>
      <c r="AC58" s="307"/>
      <c r="AD58" s="307"/>
      <c r="AE58" s="307"/>
      <c r="AF58" s="307"/>
      <c r="AG58" s="307"/>
      <c r="AH58" s="307"/>
      <c r="AI58" s="307"/>
      <c r="AJ58" s="912" t="s">
        <v>323</v>
      </c>
      <c r="AK58" s="912"/>
      <c r="AL58" s="912"/>
      <c r="AM58" s="912"/>
      <c r="AN58" s="912"/>
      <c r="AO58" s="912"/>
      <c r="AP58" s="912"/>
      <c r="AQ58" s="912"/>
      <c r="AR58" s="912"/>
      <c r="AS58" s="912"/>
      <c r="AT58" s="912"/>
      <c r="AU58" s="912"/>
      <c r="AV58" s="912"/>
      <c r="AW58" s="912"/>
      <c r="AX58" s="912"/>
      <c r="AY58" s="912"/>
      <c r="AZ58" s="912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28"/>
      <c r="BV58" s="328"/>
      <c r="BW58" s="328"/>
      <c r="BX58" s="328"/>
      <c r="BY58" s="328"/>
      <c r="BZ58" s="328"/>
      <c r="CA58" s="328"/>
      <c r="CB58" s="328"/>
      <c r="CC58" s="328"/>
      <c r="CD58" s="353"/>
      <c r="CE58" s="353"/>
      <c r="CF58" s="353"/>
      <c r="CG58" s="353"/>
      <c r="CH58" s="353"/>
      <c r="CI58" s="353"/>
      <c r="CJ58" s="353"/>
      <c r="CK58" s="353"/>
    </row>
    <row r="59" spans="1:89" s="308" customFormat="1" ht="6" customHeight="1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07"/>
      <c r="AB59" s="307"/>
      <c r="AC59" s="307"/>
      <c r="AD59" s="307"/>
      <c r="AE59" s="307"/>
      <c r="AF59" s="307"/>
      <c r="AG59" s="307"/>
      <c r="AH59" s="307"/>
      <c r="AI59" s="307"/>
      <c r="AJ59" s="344"/>
      <c r="AK59" s="344"/>
      <c r="AL59" s="344"/>
      <c r="AM59" s="344"/>
      <c r="AN59" s="344"/>
      <c r="AO59" s="344"/>
      <c r="AP59" s="344"/>
      <c r="AQ59" s="351"/>
      <c r="AR59" s="335"/>
      <c r="AS59" s="352"/>
      <c r="AT59" s="352"/>
      <c r="AU59" s="352"/>
      <c r="AV59" s="352"/>
      <c r="AW59" s="352"/>
      <c r="AX59" s="352"/>
      <c r="AY59" s="352"/>
      <c r="AZ59" s="352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28"/>
      <c r="BV59" s="328"/>
      <c r="BW59" s="328"/>
      <c r="BX59" s="328"/>
      <c r="BY59" s="328"/>
      <c r="BZ59" s="328"/>
      <c r="CA59" s="328"/>
      <c r="CB59" s="328"/>
      <c r="CC59" s="328"/>
      <c r="CD59" s="353"/>
      <c r="CE59" s="353"/>
      <c r="CF59" s="353"/>
      <c r="CG59" s="353"/>
      <c r="CH59" s="353"/>
      <c r="CI59" s="353"/>
      <c r="CJ59" s="353"/>
      <c r="CK59" s="353"/>
    </row>
    <row r="60" spans="1:89" s="308" customFormat="1" ht="7.5" customHeight="1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07"/>
      <c r="AB60" s="307"/>
      <c r="AC60" s="307"/>
      <c r="AD60" s="307"/>
      <c r="AE60" s="307"/>
      <c r="AF60" s="307"/>
      <c r="AG60" s="307"/>
      <c r="AH60" s="307"/>
      <c r="AI60" s="307"/>
      <c r="AJ60" s="344"/>
      <c r="AK60" s="344"/>
      <c r="AL60" s="344" t="s">
        <v>300</v>
      </c>
      <c r="AM60" s="344">
        <v>1</v>
      </c>
      <c r="AN60" s="354" t="s">
        <v>325</v>
      </c>
      <c r="AO60" s="355"/>
      <c r="AP60" s="331"/>
      <c r="AQ60" s="356">
        <v>220</v>
      </c>
      <c r="AR60" s="357">
        <v>68.53582554517133</v>
      </c>
      <c r="AS60" s="358">
        <v>135</v>
      </c>
      <c r="AT60" s="358">
        <v>85</v>
      </c>
      <c r="AU60" s="358">
        <v>152</v>
      </c>
      <c r="AV60" s="358">
        <v>95</v>
      </c>
      <c r="AW60" s="358">
        <v>57</v>
      </c>
      <c r="AX60" s="358">
        <v>68</v>
      </c>
      <c r="AY60" s="358">
        <v>40</v>
      </c>
      <c r="AZ60" s="358">
        <v>28</v>
      </c>
      <c r="BB60" s="307"/>
      <c r="BD60" s="307"/>
      <c r="BE60" s="307"/>
      <c r="BF60" s="307"/>
      <c r="BG60" s="307"/>
      <c r="BH60" s="307"/>
      <c r="BI60" s="307"/>
      <c r="BJ60" s="307"/>
      <c r="BK60" s="307"/>
      <c r="BL60" s="307"/>
      <c r="BM60" s="307"/>
      <c r="BN60" s="307"/>
      <c r="BO60" s="307"/>
      <c r="BP60" s="307"/>
      <c r="BQ60" s="307"/>
      <c r="BR60" s="307"/>
      <c r="BS60" s="307"/>
      <c r="BT60" s="307"/>
      <c r="BU60" s="328"/>
      <c r="BV60" s="328"/>
      <c r="BW60" s="328"/>
      <c r="BX60" s="328"/>
      <c r="BY60" s="328"/>
      <c r="BZ60" s="328"/>
      <c r="CA60" s="328"/>
      <c r="CB60" s="328"/>
      <c r="CC60" s="328"/>
      <c r="CD60" s="353"/>
      <c r="CE60" s="353"/>
      <c r="CF60" s="353"/>
      <c r="CG60" s="353"/>
      <c r="CH60" s="353"/>
      <c r="CI60" s="353"/>
      <c r="CJ60" s="353"/>
      <c r="CK60" s="353"/>
    </row>
    <row r="61" spans="1:89" s="308" customFormat="1" ht="7.5" customHeight="1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07"/>
      <c r="AB61" s="307"/>
      <c r="AC61" s="307"/>
      <c r="AD61" s="307"/>
      <c r="AE61" s="307"/>
      <c r="AF61" s="307"/>
      <c r="AG61" s="307"/>
      <c r="AH61" s="307"/>
      <c r="AI61" s="307"/>
      <c r="AJ61" s="344">
        <v>1</v>
      </c>
      <c r="AK61" s="344" t="s">
        <v>302</v>
      </c>
      <c r="AL61" s="344" t="s">
        <v>300</v>
      </c>
      <c r="AM61" s="344">
        <v>3</v>
      </c>
      <c r="AN61" s="354" t="s">
        <v>326</v>
      </c>
      <c r="AO61" s="355"/>
      <c r="AP61" s="331"/>
      <c r="AQ61" s="356">
        <v>41</v>
      </c>
      <c r="AR61" s="357">
        <v>12.77258566978193</v>
      </c>
      <c r="AS61" s="358">
        <v>21</v>
      </c>
      <c r="AT61" s="358">
        <v>20</v>
      </c>
      <c r="AU61" s="358">
        <v>33</v>
      </c>
      <c r="AV61" s="358">
        <v>19</v>
      </c>
      <c r="AW61" s="358">
        <v>14</v>
      </c>
      <c r="AX61" s="358">
        <v>8</v>
      </c>
      <c r="AY61" s="358">
        <v>2</v>
      </c>
      <c r="AZ61" s="358">
        <v>6</v>
      </c>
      <c r="BB61" s="307"/>
      <c r="BD61" s="307"/>
      <c r="BE61" s="307"/>
      <c r="BF61" s="307"/>
      <c r="BG61" s="307"/>
      <c r="BH61" s="307"/>
      <c r="BI61" s="307"/>
      <c r="BJ61" s="307"/>
      <c r="BK61" s="307"/>
      <c r="BL61" s="307"/>
      <c r="BM61" s="307"/>
      <c r="BN61" s="307"/>
      <c r="BO61" s="307"/>
      <c r="BP61" s="307"/>
      <c r="BQ61" s="307"/>
      <c r="BR61" s="307"/>
      <c r="BS61" s="307"/>
      <c r="BT61" s="307"/>
      <c r="BU61" s="328"/>
      <c r="BV61" s="328"/>
      <c r="BW61" s="328"/>
      <c r="BX61" s="328"/>
      <c r="BY61" s="328"/>
      <c r="BZ61" s="328"/>
      <c r="CA61" s="328"/>
      <c r="CB61" s="328"/>
      <c r="CC61" s="328"/>
      <c r="CD61" s="353"/>
      <c r="CE61" s="353"/>
      <c r="CF61" s="353"/>
      <c r="CG61" s="353"/>
      <c r="CH61" s="353"/>
      <c r="CI61" s="353"/>
      <c r="CJ61" s="353"/>
      <c r="CK61" s="353"/>
    </row>
    <row r="62" spans="1:89" s="308" customFormat="1" ht="7.5" customHeight="1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07"/>
      <c r="AB62" s="307"/>
      <c r="AC62" s="307"/>
      <c r="AD62" s="307"/>
      <c r="AE62" s="307"/>
      <c r="AF62" s="307"/>
      <c r="AG62" s="307"/>
      <c r="AH62" s="307"/>
      <c r="AI62" s="307"/>
      <c r="AJ62" s="344">
        <v>3</v>
      </c>
      <c r="AK62" s="344" t="s">
        <v>302</v>
      </c>
      <c r="AL62" s="344" t="s">
        <v>300</v>
      </c>
      <c r="AM62" s="344">
        <v>6</v>
      </c>
      <c r="AN62" s="354" t="s">
        <v>326</v>
      </c>
      <c r="AO62" s="355"/>
      <c r="AP62" s="331"/>
      <c r="AQ62" s="356">
        <v>32</v>
      </c>
      <c r="AR62" s="357">
        <v>9.968847352024921</v>
      </c>
      <c r="AS62" s="358">
        <v>20</v>
      </c>
      <c r="AT62" s="358">
        <v>12</v>
      </c>
      <c r="AU62" s="358">
        <v>24</v>
      </c>
      <c r="AV62" s="358">
        <v>15</v>
      </c>
      <c r="AW62" s="358">
        <v>9</v>
      </c>
      <c r="AX62" s="358">
        <v>8</v>
      </c>
      <c r="AY62" s="358">
        <v>5</v>
      </c>
      <c r="AZ62" s="358">
        <v>3</v>
      </c>
      <c r="BB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28"/>
      <c r="BV62" s="328"/>
      <c r="BW62" s="328"/>
      <c r="BX62" s="328"/>
      <c r="BY62" s="328"/>
      <c r="BZ62" s="328"/>
      <c r="CA62" s="328"/>
      <c r="CB62" s="328"/>
      <c r="CC62" s="328"/>
      <c r="CD62" s="353"/>
      <c r="CE62" s="353"/>
      <c r="CF62" s="353"/>
      <c r="CG62" s="353"/>
      <c r="CH62" s="353"/>
      <c r="CI62" s="353"/>
      <c r="CJ62" s="353"/>
      <c r="CK62" s="353"/>
    </row>
    <row r="63" spans="1:89" s="308" customFormat="1" ht="7.5" customHeight="1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07"/>
      <c r="AB63" s="307"/>
      <c r="AC63" s="307"/>
      <c r="AD63" s="307"/>
      <c r="AE63" s="307"/>
      <c r="AF63" s="307"/>
      <c r="AG63" s="307"/>
      <c r="AH63" s="307"/>
      <c r="AI63" s="307"/>
      <c r="AJ63" s="344">
        <v>6</v>
      </c>
      <c r="AK63" s="344" t="s">
        <v>302</v>
      </c>
      <c r="AL63" s="344" t="s">
        <v>300</v>
      </c>
      <c r="AM63" s="344">
        <v>9</v>
      </c>
      <c r="AN63" s="354" t="s">
        <v>326</v>
      </c>
      <c r="AO63" s="355"/>
      <c r="AP63" s="331"/>
      <c r="AQ63" s="356">
        <v>16</v>
      </c>
      <c r="AR63" s="357">
        <v>4.984423676012461</v>
      </c>
      <c r="AS63" s="358">
        <v>7</v>
      </c>
      <c r="AT63" s="358">
        <v>9</v>
      </c>
      <c r="AU63" s="358">
        <v>14</v>
      </c>
      <c r="AV63" s="358">
        <v>6</v>
      </c>
      <c r="AW63" s="358">
        <v>8</v>
      </c>
      <c r="AX63" s="358">
        <v>2</v>
      </c>
      <c r="AY63" s="358">
        <v>1</v>
      </c>
      <c r="AZ63" s="359">
        <v>1</v>
      </c>
      <c r="BB63" s="307"/>
      <c r="BD63" s="307"/>
      <c r="BE63" s="307"/>
      <c r="BF63" s="307"/>
      <c r="BG63" s="307"/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28"/>
      <c r="BV63" s="328"/>
      <c r="BW63" s="328"/>
      <c r="BX63" s="328"/>
      <c r="BY63" s="328"/>
      <c r="BZ63" s="328"/>
      <c r="CA63" s="328"/>
      <c r="CB63" s="328"/>
      <c r="CC63" s="328"/>
      <c r="CD63" s="353"/>
      <c r="CE63" s="353"/>
      <c r="CF63" s="353"/>
      <c r="CG63" s="353"/>
      <c r="CH63" s="353"/>
      <c r="CI63" s="353"/>
      <c r="CJ63" s="353"/>
      <c r="CK63" s="353"/>
    </row>
    <row r="64" spans="1:89" s="308" customFormat="1" ht="7.5" customHeight="1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07"/>
      <c r="AB64" s="307"/>
      <c r="AC64" s="307"/>
      <c r="AD64" s="307"/>
      <c r="AE64" s="307"/>
      <c r="AF64" s="307"/>
      <c r="AG64" s="307"/>
      <c r="AH64" s="307"/>
      <c r="AI64" s="307"/>
      <c r="AJ64" s="344">
        <v>9</v>
      </c>
      <c r="AK64" s="344" t="s">
        <v>302</v>
      </c>
      <c r="AL64" s="344" t="s">
        <v>300</v>
      </c>
      <c r="AM64" s="344">
        <v>12</v>
      </c>
      <c r="AN64" s="354" t="s">
        <v>326</v>
      </c>
      <c r="AO64" s="355"/>
      <c r="AP64" s="331"/>
      <c r="AQ64" s="356">
        <v>12</v>
      </c>
      <c r="AR64" s="357">
        <v>3.7383177570093458</v>
      </c>
      <c r="AS64" s="358">
        <v>7</v>
      </c>
      <c r="AT64" s="358">
        <v>5</v>
      </c>
      <c r="AU64" s="358">
        <v>8</v>
      </c>
      <c r="AV64" s="358">
        <v>4</v>
      </c>
      <c r="AW64" s="359">
        <v>4</v>
      </c>
      <c r="AX64" s="358">
        <v>4</v>
      </c>
      <c r="AY64" s="358">
        <v>3</v>
      </c>
      <c r="AZ64" s="358">
        <v>1</v>
      </c>
      <c r="BB64" s="307"/>
      <c r="BD64" s="307"/>
      <c r="BE64" s="307"/>
      <c r="BF64" s="307"/>
      <c r="BG64" s="307"/>
      <c r="BH64" s="307"/>
      <c r="BI64" s="307"/>
      <c r="BJ64" s="307"/>
      <c r="BK64" s="307"/>
      <c r="BL64" s="307"/>
      <c r="BM64" s="307"/>
      <c r="BN64" s="307"/>
      <c r="BO64" s="307"/>
      <c r="BP64" s="307"/>
      <c r="BQ64" s="307"/>
      <c r="BR64" s="307"/>
      <c r="BS64" s="307"/>
      <c r="BT64" s="307"/>
      <c r="BU64" s="328"/>
      <c r="BV64" s="328"/>
      <c r="BW64" s="328"/>
      <c r="BX64" s="328"/>
      <c r="BY64" s="328"/>
      <c r="BZ64" s="328"/>
      <c r="CA64" s="328"/>
      <c r="CB64" s="328"/>
      <c r="CC64" s="328"/>
      <c r="CD64" s="353"/>
      <c r="CE64" s="353"/>
      <c r="CF64" s="353"/>
      <c r="CG64" s="353"/>
      <c r="CH64" s="353"/>
      <c r="CI64" s="353"/>
      <c r="CJ64" s="353"/>
      <c r="CK64" s="353"/>
    </row>
    <row r="65" spans="1:89" s="308" customFormat="1" ht="9" customHeight="1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07"/>
      <c r="AB65" s="307"/>
      <c r="AC65" s="307"/>
      <c r="AD65" s="307"/>
      <c r="AE65" s="307"/>
      <c r="AF65" s="307"/>
      <c r="AG65" s="307"/>
      <c r="AH65" s="307"/>
      <c r="AI65" s="307"/>
      <c r="AJ65" s="329"/>
      <c r="AK65" s="329"/>
      <c r="AL65" s="329"/>
      <c r="AM65" s="329"/>
      <c r="AN65" s="329"/>
      <c r="AO65" s="642" t="s">
        <v>327</v>
      </c>
      <c r="AP65" s="361"/>
      <c r="AQ65" s="362">
        <v>321</v>
      </c>
      <c r="AR65" s="363">
        <v>99.99999999999999</v>
      </c>
      <c r="AS65" s="364">
        <v>190</v>
      </c>
      <c r="AT65" s="364">
        <v>131</v>
      </c>
      <c r="AU65" s="364">
        <v>231</v>
      </c>
      <c r="AV65" s="364">
        <v>139</v>
      </c>
      <c r="AW65" s="364">
        <v>92</v>
      </c>
      <c r="AX65" s="364">
        <v>90</v>
      </c>
      <c r="AY65" s="364">
        <v>51</v>
      </c>
      <c r="AZ65" s="364">
        <v>39</v>
      </c>
      <c r="BB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65"/>
      <c r="BV65" s="365"/>
      <c r="BW65" s="365"/>
      <c r="BX65" s="365"/>
      <c r="BY65" s="365"/>
      <c r="BZ65" s="365"/>
      <c r="CA65" s="365"/>
      <c r="CB65" s="365"/>
      <c r="CC65" s="365"/>
      <c r="CD65" s="366"/>
      <c r="CE65" s="366"/>
      <c r="CF65" s="366"/>
      <c r="CG65" s="366"/>
      <c r="CH65" s="366"/>
      <c r="CI65" s="366"/>
      <c r="CJ65" s="366"/>
      <c r="CK65" s="366"/>
    </row>
    <row r="66" spans="1:81" s="308" customFormat="1" ht="9" customHeight="1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07"/>
      <c r="AB66" s="307"/>
      <c r="AC66" s="307"/>
      <c r="AD66" s="307"/>
      <c r="AE66" s="307"/>
      <c r="AF66" s="307"/>
      <c r="AG66" s="307"/>
      <c r="AH66" s="307"/>
      <c r="AI66" s="307"/>
      <c r="AK66" s="344"/>
      <c r="AL66" s="344"/>
      <c r="AM66" s="344"/>
      <c r="AN66" s="643" t="s">
        <v>475</v>
      </c>
      <c r="AO66" s="683" t="s">
        <v>533</v>
      </c>
      <c r="AP66" s="344"/>
      <c r="AQ66" s="356">
        <v>278</v>
      </c>
      <c r="AR66" s="357">
        <v>86.60436137071652</v>
      </c>
      <c r="AS66" s="358">
        <v>164</v>
      </c>
      <c r="AT66" s="358">
        <v>114</v>
      </c>
      <c r="AU66" s="358">
        <v>198</v>
      </c>
      <c r="AV66" s="358">
        <v>119</v>
      </c>
      <c r="AW66" s="358">
        <v>79</v>
      </c>
      <c r="AX66" s="358">
        <v>80</v>
      </c>
      <c r="AY66" s="358">
        <v>45</v>
      </c>
      <c r="AZ66" s="358">
        <v>35</v>
      </c>
      <c r="BB66" s="307"/>
      <c r="BC66" s="307"/>
      <c r="BD66" s="307"/>
      <c r="BE66" s="307"/>
      <c r="BF66" s="307"/>
      <c r="BG66" s="307"/>
      <c r="BH66" s="307"/>
      <c r="BI66" s="307"/>
      <c r="BJ66" s="307"/>
      <c r="BK66" s="307"/>
      <c r="BL66" s="307"/>
      <c r="BM66" s="307"/>
      <c r="BN66" s="307"/>
      <c r="BO66" s="307"/>
      <c r="BP66" s="307"/>
      <c r="BQ66" s="307"/>
      <c r="BR66" s="307"/>
      <c r="BS66" s="307"/>
      <c r="BT66" s="307"/>
      <c r="BU66" s="307"/>
      <c r="BV66" s="307"/>
      <c r="BW66" s="307"/>
      <c r="BX66" s="307"/>
      <c r="BY66" s="307"/>
      <c r="BZ66" s="307"/>
      <c r="CA66" s="307"/>
      <c r="CB66" s="307"/>
      <c r="CC66" s="307"/>
    </row>
    <row r="67" spans="1:81" s="308" customFormat="1" ht="9" customHeight="1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07"/>
      <c r="AB67" s="307"/>
      <c r="AC67" s="307"/>
      <c r="AD67" s="307"/>
      <c r="AE67" s="307"/>
      <c r="AF67" s="307"/>
      <c r="AG67" s="307"/>
      <c r="AH67" s="307"/>
      <c r="AI67" s="307"/>
      <c r="AJ67" s="344" t="s">
        <v>328</v>
      </c>
      <c r="AK67" s="344"/>
      <c r="AL67" s="344"/>
      <c r="AM67" s="344"/>
      <c r="AN67" s="329"/>
      <c r="AO67" s="683" t="s">
        <v>476</v>
      </c>
      <c r="AP67" s="331"/>
      <c r="AQ67" s="356">
        <v>43</v>
      </c>
      <c r="AR67" s="357">
        <v>13.395638629283487</v>
      </c>
      <c r="AS67" s="358">
        <v>26</v>
      </c>
      <c r="AT67" s="358">
        <v>17</v>
      </c>
      <c r="AU67" s="358">
        <v>33</v>
      </c>
      <c r="AV67" s="358">
        <v>20</v>
      </c>
      <c r="AW67" s="358">
        <v>13</v>
      </c>
      <c r="AX67" s="358">
        <v>10</v>
      </c>
      <c r="AY67" s="358">
        <v>6</v>
      </c>
      <c r="AZ67" s="358">
        <v>4</v>
      </c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307"/>
      <c r="BM67" s="307"/>
      <c r="BN67" s="307"/>
      <c r="BO67" s="307"/>
      <c r="BP67" s="307"/>
      <c r="BQ67" s="307"/>
      <c r="BR67" s="307"/>
      <c r="BS67" s="307"/>
      <c r="BT67" s="307"/>
      <c r="BU67" s="307"/>
      <c r="BV67" s="307"/>
      <c r="BW67" s="307"/>
      <c r="BX67" s="307"/>
      <c r="BY67" s="307"/>
      <c r="BZ67" s="307"/>
      <c r="CA67" s="307"/>
      <c r="CB67" s="307"/>
      <c r="CC67" s="307"/>
    </row>
    <row r="68" spans="1:81" s="308" customFormat="1" ht="6" customHeight="1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07"/>
      <c r="AB68" s="307"/>
      <c r="AC68" s="307"/>
      <c r="AD68" s="307"/>
      <c r="AE68" s="307"/>
      <c r="AF68" s="307"/>
      <c r="AG68" s="307"/>
      <c r="AH68" s="307"/>
      <c r="AI68" s="307"/>
      <c r="AJ68" s="329"/>
      <c r="AK68" s="329"/>
      <c r="AL68" s="329"/>
      <c r="AM68" s="329"/>
      <c r="AN68" s="329"/>
      <c r="AO68" s="329"/>
      <c r="AP68" s="329"/>
      <c r="AQ68" s="367"/>
      <c r="AR68" s="367"/>
      <c r="AS68" s="368"/>
      <c r="AT68" s="368"/>
      <c r="AU68" s="368"/>
      <c r="AV68" s="368"/>
      <c r="AW68" s="368"/>
      <c r="AX68" s="368"/>
      <c r="AY68" s="368"/>
      <c r="AZ68" s="368"/>
      <c r="BA68" s="307"/>
      <c r="BB68" s="307"/>
      <c r="BC68" s="307"/>
      <c r="BD68" s="307"/>
      <c r="BE68" s="307"/>
      <c r="BF68" s="307"/>
      <c r="BG68" s="307"/>
      <c r="BH68" s="307"/>
      <c r="BI68" s="307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07"/>
      <c r="BW68" s="307"/>
      <c r="BX68" s="307"/>
      <c r="BY68" s="307"/>
      <c r="BZ68" s="307"/>
      <c r="CA68" s="307"/>
      <c r="CB68" s="307"/>
      <c r="CC68" s="307"/>
    </row>
    <row r="69" spans="1:81" s="308" customFormat="1" ht="7.5" customHeight="1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07"/>
      <c r="AB69" s="307"/>
      <c r="AC69" s="307"/>
      <c r="AD69" s="307"/>
      <c r="AE69" s="307"/>
      <c r="AF69" s="307"/>
      <c r="AG69" s="307"/>
      <c r="AH69" s="307"/>
      <c r="AI69" s="307"/>
      <c r="AJ69" s="912" t="s">
        <v>329</v>
      </c>
      <c r="AK69" s="912"/>
      <c r="AL69" s="912"/>
      <c r="AM69" s="912"/>
      <c r="AN69" s="912"/>
      <c r="AO69" s="912"/>
      <c r="AP69" s="912"/>
      <c r="AQ69" s="912"/>
      <c r="AR69" s="912"/>
      <c r="AS69" s="912"/>
      <c r="AT69" s="912"/>
      <c r="AU69" s="912"/>
      <c r="AV69" s="912"/>
      <c r="AW69" s="912"/>
      <c r="AX69" s="912"/>
      <c r="AY69" s="912"/>
      <c r="AZ69" s="912"/>
      <c r="BA69" s="307"/>
      <c r="BB69" s="307"/>
      <c r="BC69" s="307"/>
      <c r="BD69" s="307"/>
      <c r="BE69" s="307"/>
      <c r="BF69" s="307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  <c r="BX69" s="307"/>
      <c r="BY69" s="307"/>
      <c r="BZ69" s="307"/>
      <c r="CA69" s="307"/>
      <c r="CB69" s="307"/>
      <c r="CC69" s="307"/>
    </row>
    <row r="70" spans="1:81" s="308" customFormat="1" ht="6" customHeight="1">
      <c r="A70" s="327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07"/>
      <c r="AB70" s="307"/>
      <c r="AC70" s="307"/>
      <c r="AD70" s="307"/>
      <c r="AE70" s="307"/>
      <c r="AF70" s="307"/>
      <c r="AG70" s="307"/>
      <c r="AH70" s="307"/>
      <c r="AI70" s="307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07"/>
      <c r="BB70" s="307"/>
      <c r="BC70" s="307"/>
      <c r="BD70" s="307"/>
      <c r="BE70" s="307"/>
      <c r="BF70" s="307"/>
      <c r="BG70" s="307"/>
      <c r="BH70" s="307"/>
      <c r="BI70" s="307"/>
      <c r="BJ70" s="307"/>
      <c r="BK70" s="307"/>
      <c r="BL70" s="307"/>
      <c r="BM70" s="307"/>
      <c r="BN70" s="307"/>
      <c r="BO70" s="307"/>
      <c r="BP70" s="307"/>
      <c r="BQ70" s="307"/>
      <c r="BR70" s="307"/>
      <c r="BS70" s="307"/>
      <c r="BT70" s="307"/>
      <c r="BU70" s="307"/>
      <c r="BV70" s="307"/>
      <c r="BW70" s="307"/>
      <c r="BX70" s="307"/>
      <c r="BY70" s="307"/>
      <c r="BZ70" s="307"/>
      <c r="CA70" s="307"/>
      <c r="CB70" s="307"/>
      <c r="CC70" s="307"/>
    </row>
    <row r="71" spans="1:81" s="308" customFormat="1" ht="7.5" customHeight="1">
      <c r="A71" s="327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07"/>
      <c r="AB71" s="307"/>
      <c r="AC71" s="307"/>
      <c r="AD71" s="307"/>
      <c r="AE71" s="307"/>
      <c r="AF71" s="307"/>
      <c r="AG71" s="307"/>
      <c r="AH71" s="307"/>
      <c r="AI71" s="307"/>
      <c r="AJ71" s="313"/>
      <c r="AK71" s="313"/>
      <c r="AL71" s="369" t="s">
        <v>330</v>
      </c>
      <c r="AM71" s="313">
        <v>1</v>
      </c>
      <c r="AN71" s="370" t="s">
        <v>331</v>
      </c>
      <c r="AO71" s="371"/>
      <c r="AP71" s="372"/>
      <c r="AQ71" s="356">
        <v>129</v>
      </c>
      <c r="AR71" s="357">
        <v>59.174311926605505</v>
      </c>
      <c r="AS71" s="358">
        <v>85</v>
      </c>
      <c r="AT71" s="358">
        <v>44</v>
      </c>
      <c r="AU71" s="358">
        <v>84</v>
      </c>
      <c r="AV71" s="358">
        <v>55</v>
      </c>
      <c r="AW71" s="358">
        <v>29</v>
      </c>
      <c r="AX71" s="358">
        <v>45</v>
      </c>
      <c r="AY71" s="358">
        <v>30</v>
      </c>
      <c r="AZ71" s="358">
        <v>15</v>
      </c>
      <c r="BB71" s="307"/>
      <c r="BC71" s="307"/>
      <c r="BD71" s="307"/>
      <c r="BE71" s="307"/>
      <c r="BF71" s="307"/>
      <c r="BG71" s="307"/>
      <c r="BH71" s="307"/>
      <c r="BI71" s="307"/>
      <c r="BJ71" s="307"/>
      <c r="BK71" s="307"/>
      <c r="BL71" s="307"/>
      <c r="BM71" s="307"/>
      <c r="BN71" s="307"/>
      <c r="BO71" s="307"/>
      <c r="BP71" s="307"/>
      <c r="BQ71" s="307"/>
      <c r="BR71" s="307"/>
      <c r="BS71" s="307"/>
      <c r="BT71" s="307"/>
      <c r="BU71" s="307"/>
      <c r="BV71" s="307"/>
      <c r="BW71" s="307"/>
      <c r="BX71" s="307"/>
      <c r="BY71" s="307"/>
      <c r="BZ71" s="307"/>
      <c r="CA71" s="307"/>
      <c r="CB71" s="307"/>
      <c r="CC71" s="307"/>
    </row>
    <row r="72" spans="1:81" s="308" customFormat="1" ht="7.5" customHeight="1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07"/>
      <c r="AB72" s="307"/>
      <c r="AC72" s="307"/>
      <c r="AD72" s="307"/>
      <c r="AE72" s="307"/>
      <c r="AF72" s="307"/>
      <c r="AG72" s="307"/>
      <c r="AH72" s="307"/>
      <c r="AI72" s="307"/>
      <c r="AJ72" s="373">
        <v>1</v>
      </c>
      <c r="AK72" s="369" t="s">
        <v>302</v>
      </c>
      <c r="AL72" s="369" t="s">
        <v>300</v>
      </c>
      <c r="AM72" s="313">
        <v>7</v>
      </c>
      <c r="AN72" s="370" t="s">
        <v>332</v>
      </c>
      <c r="AO72" s="371"/>
      <c r="AP72" s="372"/>
      <c r="AQ72" s="356">
        <v>39</v>
      </c>
      <c r="AR72" s="357">
        <v>17.889908256880734</v>
      </c>
      <c r="AS72" s="358">
        <v>21</v>
      </c>
      <c r="AT72" s="358">
        <v>18</v>
      </c>
      <c r="AU72" s="358">
        <v>32</v>
      </c>
      <c r="AV72" s="358">
        <v>20</v>
      </c>
      <c r="AW72" s="358">
        <v>12</v>
      </c>
      <c r="AX72" s="358">
        <v>7</v>
      </c>
      <c r="AY72" s="359">
        <v>1</v>
      </c>
      <c r="AZ72" s="358">
        <v>6</v>
      </c>
      <c r="BB72" s="307"/>
      <c r="BC72" s="307"/>
      <c r="BD72" s="307"/>
      <c r="BE72" s="307"/>
      <c r="BF72" s="307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</row>
    <row r="73" spans="1:81" s="308" customFormat="1" ht="7.5" customHeight="1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07"/>
      <c r="AB73" s="307"/>
      <c r="AC73" s="307"/>
      <c r="AD73" s="307"/>
      <c r="AE73" s="307"/>
      <c r="AF73" s="307"/>
      <c r="AG73" s="307"/>
      <c r="AH73" s="307"/>
      <c r="AI73" s="307"/>
      <c r="AJ73" s="373">
        <v>7</v>
      </c>
      <c r="AK73" s="369" t="s">
        <v>302</v>
      </c>
      <c r="AL73" s="369" t="s">
        <v>300</v>
      </c>
      <c r="AM73" s="313">
        <v>14</v>
      </c>
      <c r="AN73" s="370" t="s">
        <v>332</v>
      </c>
      <c r="AO73" s="371"/>
      <c r="AP73" s="372"/>
      <c r="AQ73" s="356">
        <v>26</v>
      </c>
      <c r="AR73" s="357">
        <v>11.926605504587156</v>
      </c>
      <c r="AS73" s="358">
        <v>11</v>
      </c>
      <c r="AT73" s="358">
        <v>15</v>
      </c>
      <c r="AU73" s="358">
        <v>20</v>
      </c>
      <c r="AV73" s="358">
        <v>9</v>
      </c>
      <c r="AW73" s="358">
        <v>11</v>
      </c>
      <c r="AX73" s="358">
        <v>6</v>
      </c>
      <c r="AY73" s="359">
        <v>2</v>
      </c>
      <c r="AZ73" s="358">
        <v>4</v>
      </c>
      <c r="BB73" s="307"/>
      <c r="BC73" s="307"/>
      <c r="BD73" s="307"/>
      <c r="BE73" s="307"/>
      <c r="BF73" s="307"/>
      <c r="BG73" s="307"/>
      <c r="BH73" s="307"/>
      <c r="BI73" s="307"/>
      <c r="BJ73" s="307"/>
      <c r="BK73" s="307"/>
      <c r="BL73" s="307"/>
      <c r="BM73" s="307"/>
      <c r="BN73" s="307"/>
      <c r="BO73" s="307"/>
      <c r="BP73" s="307"/>
      <c r="BQ73" s="307"/>
      <c r="BR73" s="307"/>
      <c r="BS73" s="307"/>
      <c r="BT73" s="307"/>
      <c r="BU73" s="307"/>
      <c r="BV73" s="307"/>
      <c r="BW73" s="307"/>
      <c r="BX73" s="307"/>
      <c r="BY73" s="307"/>
      <c r="BZ73" s="307"/>
      <c r="CA73" s="307"/>
      <c r="CB73" s="307"/>
      <c r="CC73" s="307"/>
    </row>
    <row r="74" spans="1:81" s="375" customFormat="1" ht="7.5" customHeight="1">
      <c r="A74" s="374"/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60"/>
      <c r="AB74" s="360"/>
      <c r="AC74" s="360"/>
      <c r="AD74" s="360"/>
      <c r="AE74" s="360"/>
      <c r="AF74" s="360"/>
      <c r="AG74" s="360"/>
      <c r="AH74" s="360"/>
      <c r="AI74" s="360"/>
      <c r="AJ74" s="373">
        <v>14</v>
      </c>
      <c r="AK74" s="369" t="s">
        <v>302</v>
      </c>
      <c r="AL74" s="369" t="s">
        <v>300</v>
      </c>
      <c r="AM74" s="313">
        <v>21</v>
      </c>
      <c r="AN74" s="370" t="s">
        <v>332</v>
      </c>
      <c r="AO74" s="371"/>
      <c r="AP74" s="372"/>
      <c r="AQ74" s="356">
        <v>11</v>
      </c>
      <c r="AR74" s="357">
        <v>5.045871559633028</v>
      </c>
      <c r="AS74" s="358">
        <v>9</v>
      </c>
      <c r="AT74" s="358">
        <v>2</v>
      </c>
      <c r="AU74" s="358">
        <v>7</v>
      </c>
      <c r="AV74" s="358">
        <v>6</v>
      </c>
      <c r="AW74" s="358">
        <v>1</v>
      </c>
      <c r="AX74" s="358">
        <v>4</v>
      </c>
      <c r="AY74" s="359">
        <v>3</v>
      </c>
      <c r="AZ74" s="358">
        <v>1</v>
      </c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</row>
    <row r="75" spans="1:81" s="308" customFormat="1" ht="7.5" customHeight="1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07"/>
      <c r="AB75" s="307"/>
      <c r="AC75" s="307"/>
      <c r="AD75" s="307"/>
      <c r="AE75" s="307"/>
      <c r="AF75" s="307"/>
      <c r="AG75" s="307"/>
      <c r="AH75" s="307"/>
      <c r="AI75" s="307"/>
      <c r="AJ75" s="373">
        <v>21</v>
      </c>
      <c r="AK75" s="369" t="s">
        <v>302</v>
      </c>
      <c r="AL75" s="369" t="s">
        <v>300</v>
      </c>
      <c r="AM75" s="313">
        <v>28</v>
      </c>
      <c r="AN75" s="370" t="s">
        <v>332</v>
      </c>
      <c r="AO75" s="371"/>
      <c r="AP75" s="372"/>
      <c r="AQ75" s="356">
        <v>13</v>
      </c>
      <c r="AR75" s="357">
        <v>5.963302752293578</v>
      </c>
      <c r="AS75" s="358">
        <v>7</v>
      </c>
      <c r="AT75" s="358">
        <v>6</v>
      </c>
      <c r="AU75" s="358">
        <v>8</v>
      </c>
      <c r="AV75" s="358">
        <v>4</v>
      </c>
      <c r="AW75" s="358">
        <v>4</v>
      </c>
      <c r="AX75" s="358">
        <v>5</v>
      </c>
      <c r="AY75" s="358">
        <v>3</v>
      </c>
      <c r="AZ75" s="358">
        <v>2</v>
      </c>
      <c r="BB75" s="307"/>
      <c r="BC75" s="307"/>
      <c r="BD75" s="307"/>
      <c r="BE75" s="307"/>
      <c r="BF75" s="307"/>
      <c r="BG75" s="307"/>
      <c r="BH75" s="307"/>
      <c r="BI75" s="307"/>
      <c r="BJ75" s="307"/>
      <c r="BK75" s="307"/>
      <c r="BL75" s="307"/>
      <c r="BM75" s="307"/>
      <c r="BN75" s="307"/>
      <c r="BO75" s="307"/>
      <c r="BP75" s="307"/>
      <c r="BQ75" s="307"/>
      <c r="BR75" s="307"/>
      <c r="BS75" s="307"/>
      <c r="BT75" s="307"/>
      <c r="BU75" s="307"/>
      <c r="BV75" s="307"/>
      <c r="BW75" s="307"/>
      <c r="BX75" s="307"/>
      <c r="BY75" s="307"/>
      <c r="BZ75" s="307"/>
      <c r="CA75" s="307"/>
      <c r="CB75" s="307"/>
      <c r="CC75" s="307"/>
    </row>
    <row r="76" spans="1:81" s="308" customFormat="1" ht="7.5" customHeight="1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07"/>
      <c r="AB76" s="307"/>
      <c r="AC76" s="307"/>
      <c r="AD76" s="307"/>
      <c r="AE76" s="307"/>
      <c r="AF76" s="307"/>
      <c r="AG76" s="307"/>
      <c r="AH76" s="307"/>
      <c r="AI76" s="307"/>
      <c r="AJ76" s="313"/>
      <c r="AK76" s="313"/>
      <c r="AL76" s="369" t="s">
        <v>300</v>
      </c>
      <c r="AM76" s="313">
        <v>28</v>
      </c>
      <c r="AN76" s="370" t="s">
        <v>332</v>
      </c>
      <c r="AO76" s="371"/>
      <c r="AP76" s="376"/>
      <c r="AQ76" s="356">
        <v>218</v>
      </c>
      <c r="AR76" s="682">
        <v>100</v>
      </c>
      <c r="AS76" s="358">
        <v>133</v>
      </c>
      <c r="AT76" s="358">
        <v>85</v>
      </c>
      <c r="AU76" s="358">
        <v>151</v>
      </c>
      <c r="AV76" s="358">
        <v>94</v>
      </c>
      <c r="AW76" s="358">
        <v>57</v>
      </c>
      <c r="AX76" s="358">
        <v>67</v>
      </c>
      <c r="AY76" s="358">
        <v>39</v>
      </c>
      <c r="AZ76" s="358">
        <v>28</v>
      </c>
      <c r="BB76" s="307"/>
      <c r="BC76" s="307"/>
      <c r="BD76" s="307"/>
      <c r="BE76" s="307"/>
      <c r="BF76" s="307"/>
      <c r="BG76" s="307"/>
      <c r="BH76" s="307"/>
      <c r="BI76" s="307"/>
      <c r="BJ76" s="307"/>
      <c r="BK76" s="307"/>
      <c r="BL76" s="307"/>
      <c r="BM76" s="307"/>
      <c r="BN76" s="307"/>
      <c r="BO76" s="307"/>
      <c r="BP76" s="307"/>
      <c r="BQ76" s="307"/>
      <c r="BR76" s="307"/>
      <c r="BS76" s="307"/>
      <c r="BT76" s="307"/>
      <c r="BU76" s="307"/>
      <c r="BV76" s="307"/>
      <c r="BW76" s="307"/>
      <c r="BX76" s="307"/>
      <c r="BY76" s="307"/>
      <c r="BZ76" s="307"/>
      <c r="CA76" s="307"/>
      <c r="CB76" s="307"/>
      <c r="CC76" s="307"/>
    </row>
    <row r="77" spans="1:81" s="306" customFormat="1" ht="12" customHeight="1">
      <c r="A77" s="326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7"/>
      <c r="Z77" s="327"/>
      <c r="AA77" s="307"/>
      <c r="AB77" s="305"/>
      <c r="AC77" s="305"/>
      <c r="AD77" s="305"/>
      <c r="AE77" s="305"/>
      <c r="AF77" s="305"/>
      <c r="AG77" s="305"/>
      <c r="AH77" s="305"/>
      <c r="AI77" s="305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</row>
    <row r="78" spans="1:81" s="308" customFormat="1" ht="13.5" customHeight="1">
      <c r="A78" s="327"/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  <c r="AP78" s="307"/>
      <c r="AQ78" s="677"/>
      <c r="AR78" s="678"/>
      <c r="AS78" s="677"/>
      <c r="AT78" s="677"/>
      <c r="AU78" s="677"/>
      <c r="AV78" s="677"/>
      <c r="AW78" s="677"/>
      <c r="AX78" s="677"/>
      <c r="AY78" s="677"/>
      <c r="AZ78" s="677"/>
      <c r="BA78" s="898" t="s">
        <v>333</v>
      </c>
      <c r="BB78" s="898"/>
      <c r="BC78" s="898"/>
      <c r="BD78" s="898"/>
      <c r="BE78" s="898"/>
      <c r="BF78" s="898"/>
      <c r="BG78" s="898"/>
      <c r="BH78" s="898"/>
      <c r="BI78" s="898"/>
      <c r="BJ78" s="898"/>
      <c r="BK78" s="898"/>
      <c r="BL78" s="898"/>
      <c r="BM78" s="898"/>
      <c r="BN78" s="898"/>
      <c r="BO78" s="898"/>
      <c r="BP78" s="898"/>
      <c r="BQ78" s="898"/>
      <c r="BR78" s="307"/>
      <c r="BS78" s="307"/>
      <c r="BT78" s="307"/>
      <c r="BU78" s="307"/>
      <c r="BV78" s="307"/>
      <c r="BW78" s="307"/>
      <c r="BX78" s="307"/>
      <c r="BY78" s="307"/>
      <c r="BZ78" s="307"/>
      <c r="CA78" s="307"/>
      <c r="CB78" s="307"/>
      <c r="CC78" s="307"/>
    </row>
    <row r="79" spans="1:81" s="308" customFormat="1" ht="9" customHeight="1">
      <c r="A79" s="327"/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677"/>
      <c r="AR79" s="678"/>
      <c r="AS79" s="677"/>
      <c r="AT79" s="677"/>
      <c r="AU79" s="677"/>
      <c r="AV79" s="677"/>
      <c r="AW79" s="677"/>
      <c r="AX79" s="677"/>
      <c r="AY79" s="679"/>
      <c r="AZ79" s="677"/>
      <c r="BA79" s="899" t="s">
        <v>334</v>
      </c>
      <c r="BB79" s="899"/>
      <c r="BC79" s="899"/>
      <c r="BD79" s="899"/>
      <c r="BE79" s="899"/>
      <c r="BF79" s="899"/>
      <c r="BG79" s="899"/>
      <c r="BH79" s="899"/>
      <c r="BI79" s="899"/>
      <c r="BJ79" s="899"/>
      <c r="BK79" s="899"/>
      <c r="BL79" s="899"/>
      <c r="BM79" s="899"/>
      <c r="BN79" s="899"/>
      <c r="BO79" s="899"/>
      <c r="BP79" s="899"/>
      <c r="BQ79" s="899"/>
      <c r="BR79" s="307"/>
      <c r="BS79" s="307"/>
      <c r="BT79" s="307"/>
      <c r="BU79" s="307"/>
      <c r="BV79" s="307"/>
      <c r="BW79" s="307"/>
      <c r="BX79" s="307"/>
      <c r="BY79" s="307"/>
      <c r="BZ79" s="307"/>
      <c r="CA79" s="307"/>
      <c r="CB79" s="307"/>
      <c r="CC79" s="307"/>
    </row>
    <row r="80" spans="1:81" s="308" customFormat="1" ht="6" customHeight="1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/>
      <c r="AO80" s="307"/>
      <c r="AP80" s="307"/>
      <c r="AQ80" s="677"/>
      <c r="AR80" s="678"/>
      <c r="AS80" s="677"/>
      <c r="AT80" s="677"/>
      <c r="AU80" s="677"/>
      <c r="AV80" s="677"/>
      <c r="AW80" s="677"/>
      <c r="AX80" s="677"/>
      <c r="AY80" s="679"/>
      <c r="AZ80" s="677"/>
      <c r="BA80" s="307"/>
      <c r="BB80" s="307"/>
      <c r="BC80" s="307"/>
      <c r="BD80" s="307"/>
      <c r="BE80" s="307"/>
      <c r="BF80" s="307"/>
      <c r="BG80" s="307"/>
      <c r="BH80" s="307"/>
      <c r="BI80" s="307"/>
      <c r="BJ80" s="307"/>
      <c r="BK80" s="307"/>
      <c r="BL80" s="307"/>
      <c r="BM80" s="307"/>
      <c r="BN80" s="307"/>
      <c r="BO80" s="307"/>
      <c r="BP80" s="307"/>
      <c r="BQ80" s="307"/>
      <c r="BR80" s="307"/>
      <c r="BS80" s="307"/>
      <c r="BT80" s="307"/>
      <c r="BU80" s="307"/>
      <c r="BV80" s="307"/>
      <c r="BW80" s="307"/>
      <c r="BX80" s="307"/>
      <c r="BY80" s="307"/>
      <c r="BZ80" s="307"/>
      <c r="CA80" s="307"/>
      <c r="CB80" s="307"/>
      <c r="CC80" s="307"/>
    </row>
    <row r="81" spans="1:81" s="308" customFormat="1" ht="14.25" customHeight="1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677"/>
      <c r="AR81" s="678"/>
      <c r="AS81" s="677"/>
      <c r="AT81" s="677"/>
      <c r="AU81" s="677"/>
      <c r="AV81" s="677"/>
      <c r="AW81" s="677"/>
      <c r="AX81" s="677"/>
      <c r="AY81" s="679"/>
      <c r="AZ81" s="677"/>
      <c r="BA81" s="906" t="s">
        <v>335</v>
      </c>
      <c r="BB81" s="907"/>
      <c r="BC81" s="903">
        <v>1910</v>
      </c>
      <c r="BD81" s="903">
        <v>1960</v>
      </c>
      <c r="BE81" s="903">
        <v>1970</v>
      </c>
      <c r="BF81" s="903">
        <v>1980</v>
      </c>
      <c r="BG81" s="903">
        <v>1990</v>
      </c>
      <c r="BH81" s="903">
        <v>2000</v>
      </c>
      <c r="BI81" s="903">
        <v>2001</v>
      </c>
      <c r="BJ81" s="903">
        <v>2002</v>
      </c>
      <c r="BK81" s="903">
        <v>2003</v>
      </c>
      <c r="BL81" s="903">
        <v>2004</v>
      </c>
      <c r="BM81" s="903">
        <v>2005</v>
      </c>
      <c r="BN81" s="903">
        <v>2006</v>
      </c>
      <c r="BO81" s="903">
        <v>2007</v>
      </c>
      <c r="BP81" s="900">
        <v>2008</v>
      </c>
      <c r="BQ81" s="889">
        <v>2009</v>
      </c>
      <c r="BR81" s="886">
        <v>2010</v>
      </c>
      <c r="BS81" s="399"/>
      <c r="BT81" s="307"/>
      <c r="BU81" s="307"/>
      <c r="BV81" s="307"/>
      <c r="BW81" s="307"/>
      <c r="BX81" s="307"/>
      <c r="BY81" s="307"/>
      <c r="BZ81" s="307"/>
      <c r="CA81" s="307"/>
      <c r="CB81" s="307"/>
      <c r="CC81" s="307"/>
    </row>
    <row r="82" spans="1:81" s="308" customFormat="1" ht="6" customHeight="1">
      <c r="A82" s="327"/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  <c r="AK82" s="307"/>
      <c r="AL82" s="307"/>
      <c r="AM82" s="307"/>
      <c r="AN82" s="307"/>
      <c r="AO82" s="307"/>
      <c r="AP82" s="307"/>
      <c r="AQ82" s="677"/>
      <c r="AR82" s="678"/>
      <c r="AS82" s="677"/>
      <c r="AT82" s="677"/>
      <c r="AU82" s="677"/>
      <c r="AV82" s="677"/>
      <c r="AW82" s="677"/>
      <c r="AX82" s="677"/>
      <c r="AY82" s="677"/>
      <c r="AZ82" s="679"/>
      <c r="BA82" s="908"/>
      <c r="BB82" s="909"/>
      <c r="BC82" s="904"/>
      <c r="BD82" s="904"/>
      <c r="BE82" s="904"/>
      <c r="BF82" s="904"/>
      <c r="BG82" s="904"/>
      <c r="BH82" s="904"/>
      <c r="BI82" s="904"/>
      <c r="BJ82" s="904"/>
      <c r="BK82" s="904"/>
      <c r="BL82" s="904"/>
      <c r="BM82" s="904"/>
      <c r="BN82" s="904"/>
      <c r="BO82" s="904"/>
      <c r="BP82" s="901"/>
      <c r="BQ82" s="890"/>
      <c r="BR82" s="887"/>
      <c r="BS82" s="399"/>
      <c r="BT82" s="307"/>
      <c r="BU82" s="307"/>
      <c r="BV82" s="307"/>
      <c r="BW82" s="307"/>
      <c r="BX82" s="307"/>
      <c r="BY82" s="307"/>
      <c r="BZ82" s="307"/>
      <c r="CA82" s="307"/>
      <c r="CB82" s="307"/>
      <c r="CC82" s="307"/>
    </row>
    <row r="83" spans="1:81" s="308" customFormat="1" ht="9" customHeight="1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680"/>
      <c r="AR83" s="681"/>
      <c r="AS83" s="680"/>
      <c r="AT83" s="680"/>
      <c r="AU83" s="680"/>
      <c r="AV83" s="680"/>
      <c r="AW83" s="680"/>
      <c r="AX83" s="680"/>
      <c r="AY83" s="680"/>
      <c r="AZ83" s="680"/>
      <c r="BA83" s="910"/>
      <c r="BB83" s="911"/>
      <c r="BC83" s="905"/>
      <c r="BD83" s="905"/>
      <c r="BE83" s="905"/>
      <c r="BF83" s="905"/>
      <c r="BG83" s="905"/>
      <c r="BH83" s="905"/>
      <c r="BI83" s="905"/>
      <c r="BJ83" s="905"/>
      <c r="BK83" s="905"/>
      <c r="BL83" s="905"/>
      <c r="BM83" s="905"/>
      <c r="BN83" s="905"/>
      <c r="BO83" s="905"/>
      <c r="BP83" s="902"/>
      <c r="BQ83" s="891"/>
      <c r="BR83" s="888"/>
      <c r="BS83" s="399"/>
      <c r="BT83" s="307"/>
      <c r="BU83" s="307"/>
      <c r="BV83" s="307"/>
      <c r="BW83" s="307"/>
      <c r="BX83" s="307"/>
      <c r="BY83" s="307"/>
      <c r="BZ83" s="307"/>
      <c r="CA83" s="307"/>
      <c r="CB83" s="307"/>
      <c r="CC83" s="307"/>
    </row>
    <row r="84" spans="1:81" s="308" customFormat="1" ht="6" customHeight="1">
      <c r="A84" s="327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7"/>
      <c r="AX84" s="307"/>
      <c r="AY84" s="307"/>
      <c r="AZ84" s="307"/>
      <c r="BA84" s="377"/>
      <c r="BB84" s="378"/>
      <c r="BC84" s="313"/>
      <c r="BD84" s="313"/>
      <c r="BE84" s="313"/>
      <c r="BF84" s="313"/>
      <c r="BG84" s="313"/>
      <c r="BH84" s="313"/>
      <c r="BI84" s="313"/>
      <c r="BJ84" s="313"/>
      <c r="BK84" s="313"/>
      <c r="BL84" s="313"/>
      <c r="BM84" s="313"/>
      <c r="BN84" s="313"/>
      <c r="BO84" s="313"/>
      <c r="BP84" s="313"/>
      <c r="BQ84" s="313"/>
      <c r="BR84" s="307"/>
      <c r="BS84" s="307"/>
      <c r="BT84" s="307"/>
      <c r="BU84" s="307"/>
      <c r="BV84" s="307"/>
      <c r="BW84" s="307"/>
      <c r="BX84" s="307"/>
      <c r="BY84" s="307"/>
      <c r="BZ84" s="307"/>
      <c r="CA84" s="307"/>
      <c r="CB84" s="307"/>
      <c r="CC84" s="307"/>
    </row>
    <row r="85" spans="1:81" s="308" customFormat="1" ht="7.5" customHeight="1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27"/>
      <c r="Z85" s="32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7"/>
      <c r="AZ85" s="307"/>
      <c r="BA85" s="379" t="s">
        <v>318</v>
      </c>
      <c r="BB85" s="380"/>
      <c r="BC85" s="381">
        <v>66.94</v>
      </c>
      <c r="BD85" s="382">
        <v>38.49</v>
      </c>
      <c r="BE85" s="382">
        <v>29.81</v>
      </c>
      <c r="BF85" s="382">
        <v>12.4</v>
      </c>
      <c r="BG85" s="382">
        <v>5.77</v>
      </c>
      <c r="BH85" s="382">
        <v>5.94</v>
      </c>
      <c r="BI85" s="382">
        <v>5.97</v>
      </c>
      <c r="BJ85" s="382">
        <v>5.51</v>
      </c>
      <c r="BK85" s="382">
        <v>5.94</v>
      </c>
      <c r="BL85" s="382">
        <v>5.19</v>
      </c>
      <c r="BM85" s="382">
        <v>5.47</v>
      </c>
      <c r="BN85" s="382">
        <v>5.09</v>
      </c>
      <c r="BO85" s="382">
        <v>5.49</v>
      </c>
      <c r="BP85" s="383">
        <v>5.37</v>
      </c>
      <c r="BQ85" s="384">
        <v>5.36</v>
      </c>
      <c r="BR85" s="662">
        <v>5.58</v>
      </c>
      <c r="BS85" s="307"/>
      <c r="BT85" s="307"/>
      <c r="BU85" s="307"/>
      <c r="BV85" s="307"/>
      <c r="BW85" s="307"/>
      <c r="BX85" s="307"/>
      <c r="BY85" s="307"/>
      <c r="BZ85" s="307"/>
      <c r="CA85" s="307"/>
      <c r="CB85" s="307"/>
      <c r="CC85" s="307"/>
    </row>
    <row r="86" spans="1:81" s="308" customFormat="1" ht="7.5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27"/>
      <c r="Z86" s="32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  <c r="AQ86" s="307"/>
      <c r="AR86" s="307"/>
      <c r="AS86" s="307"/>
      <c r="AT86" s="307"/>
      <c r="AU86" s="307"/>
      <c r="AV86" s="307"/>
      <c r="AW86" s="307"/>
      <c r="AX86" s="307"/>
      <c r="AY86" s="307"/>
      <c r="AZ86" s="307"/>
      <c r="BA86" s="379" t="s">
        <v>336</v>
      </c>
      <c r="BB86" s="380"/>
      <c r="BC86" s="381">
        <v>52.53</v>
      </c>
      <c r="BD86" s="382">
        <v>32.68</v>
      </c>
      <c r="BE86" s="382">
        <v>24.16</v>
      </c>
      <c r="BF86" s="382">
        <v>10.63</v>
      </c>
      <c r="BG86" s="382">
        <v>5.14</v>
      </c>
      <c r="BH86" s="382">
        <v>5.24</v>
      </c>
      <c r="BI86" s="385">
        <v>5</v>
      </c>
      <c r="BJ86" s="382">
        <v>5.2</v>
      </c>
      <c r="BK86" s="382">
        <v>5.21</v>
      </c>
      <c r="BL86" s="382">
        <v>4.94</v>
      </c>
      <c r="BM86" s="382">
        <v>4.53</v>
      </c>
      <c r="BN86" s="382">
        <v>4.97</v>
      </c>
      <c r="BO86" s="382">
        <v>4.98</v>
      </c>
      <c r="BP86" s="383">
        <v>4.49</v>
      </c>
      <c r="BQ86" s="384">
        <v>4.59</v>
      </c>
      <c r="BR86" s="662">
        <v>4.36</v>
      </c>
      <c r="BS86" s="307"/>
      <c r="BT86" s="307"/>
      <c r="BU86" s="307"/>
      <c r="BV86" s="307"/>
      <c r="BW86" s="307"/>
      <c r="BX86" s="307"/>
      <c r="BY86" s="307"/>
      <c r="BZ86" s="307"/>
      <c r="CA86" s="307"/>
      <c r="CB86" s="307"/>
      <c r="CC86" s="307"/>
    </row>
    <row r="87" spans="1:81" s="393" customFormat="1" ht="9.75" customHeight="1">
      <c r="A87" s="386"/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27"/>
      <c r="Z87" s="327"/>
      <c r="AA87" s="307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  <c r="AR87" s="386"/>
      <c r="AS87" s="386"/>
      <c r="AT87" s="386"/>
      <c r="AU87" s="386"/>
      <c r="AV87" s="386"/>
      <c r="AW87" s="386"/>
      <c r="AX87" s="386"/>
      <c r="AY87" s="386"/>
      <c r="AZ87" s="386"/>
      <c r="BA87" s="387" t="s">
        <v>153</v>
      </c>
      <c r="BB87" s="388"/>
      <c r="BC87" s="389">
        <v>59.94</v>
      </c>
      <c r="BD87" s="390">
        <v>35.67</v>
      </c>
      <c r="BE87" s="390">
        <v>27.07</v>
      </c>
      <c r="BF87" s="390">
        <v>11.54</v>
      </c>
      <c r="BG87" s="390">
        <v>5.46</v>
      </c>
      <c r="BH87" s="390">
        <v>5.61</v>
      </c>
      <c r="BI87" s="390">
        <v>5.5</v>
      </c>
      <c r="BJ87" s="390">
        <v>5.36</v>
      </c>
      <c r="BK87" s="390">
        <v>5.58</v>
      </c>
      <c r="BL87" s="390">
        <v>5.06</v>
      </c>
      <c r="BM87" s="390">
        <v>5.02</v>
      </c>
      <c r="BN87" s="390">
        <v>5.03</v>
      </c>
      <c r="BO87" s="390">
        <v>5.24</v>
      </c>
      <c r="BP87" s="391">
        <v>4.94</v>
      </c>
      <c r="BQ87" s="392">
        <v>4.99</v>
      </c>
      <c r="BR87" s="390">
        <v>4.98</v>
      </c>
      <c r="BS87" s="386"/>
      <c r="BT87" s="386"/>
      <c r="BU87" s="386"/>
      <c r="BV87" s="386"/>
      <c r="BW87" s="386"/>
      <c r="BX87" s="386"/>
      <c r="BY87" s="386"/>
      <c r="BZ87" s="386"/>
      <c r="CA87" s="386"/>
      <c r="CB87" s="386"/>
      <c r="CC87" s="386"/>
    </row>
    <row r="88" spans="1:81" s="308" customFormat="1" ht="7.5" customHeight="1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27"/>
      <c r="Z88" s="32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7"/>
      <c r="AS88" s="307"/>
      <c r="AT88" s="307"/>
      <c r="AU88" s="307"/>
      <c r="AV88" s="307"/>
      <c r="AW88" s="307"/>
      <c r="AX88" s="307"/>
      <c r="AY88" s="328"/>
      <c r="AZ88" s="307"/>
      <c r="BA88" s="377"/>
      <c r="BB88" s="380"/>
      <c r="BC88" s="382"/>
      <c r="BD88" s="313"/>
      <c r="BE88" s="382"/>
      <c r="BF88" s="382"/>
      <c r="BG88" s="382"/>
      <c r="BH88" s="382"/>
      <c r="BI88" s="382"/>
      <c r="BJ88" s="313"/>
      <c r="BK88" s="313"/>
      <c r="BL88" s="382"/>
      <c r="BM88" s="313"/>
      <c r="BN88" s="313"/>
      <c r="BO88" s="313"/>
      <c r="BP88" s="383"/>
      <c r="BQ88" s="384"/>
      <c r="BS88" s="307"/>
      <c r="BT88" s="307"/>
      <c r="BU88" s="307"/>
      <c r="BV88" s="307"/>
      <c r="BW88" s="307"/>
      <c r="BX88" s="307"/>
      <c r="BY88" s="307"/>
      <c r="BZ88" s="307"/>
      <c r="CA88" s="307"/>
      <c r="CB88" s="307"/>
      <c r="CC88" s="307"/>
    </row>
    <row r="89" spans="1:81" s="308" customFormat="1" ht="7.5" customHeight="1">
      <c r="A89" s="307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27"/>
      <c r="Z89" s="32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  <c r="AP89" s="307"/>
      <c r="AQ89" s="307"/>
      <c r="AR89" s="307"/>
      <c r="AS89" s="307"/>
      <c r="AT89" s="307"/>
      <c r="AU89" s="307"/>
      <c r="AV89" s="307"/>
      <c r="AW89" s="307"/>
      <c r="AX89" s="307"/>
      <c r="AY89" s="307"/>
      <c r="AZ89" s="307"/>
      <c r="BA89" s="379" t="s">
        <v>337</v>
      </c>
      <c r="BB89" s="380"/>
      <c r="BC89" s="381">
        <v>58.23</v>
      </c>
      <c r="BD89" s="382">
        <v>33.78</v>
      </c>
      <c r="BE89" s="382">
        <v>25.56</v>
      </c>
      <c r="BF89" s="382">
        <v>11.31</v>
      </c>
      <c r="BG89" s="382">
        <v>5.21</v>
      </c>
      <c r="BH89" s="382">
        <v>5.41</v>
      </c>
      <c r="BI89" s="382">
        <v>5.55</v>
      </c>
      <c r="BJ89" s="382">
        <v>5.16</v>
      </c>
      <c r="BK89" s="382">
        <v>5.56</v>
      </c>
      <c r="BL89" s="394">
        <v>5</v>
      </c>
      <c r="BM89" s="394">
        <v>5</v>
      </c>
      <c r="BN89" s="385">
        <v>5.09</v>
      </c>
      <c r="BO89" s="385">
        <v>5.27</v>
      </c>
      <c r="BP89" s="383">
        <v>4.55</v>
      </c>
      <c r="BQ89" s="384">
        <v>4.38</v>
      </c>
      <c r="BR89" s="382">
        <v>4.49</v>
      </c>
      <c r="BS89" s="307"/>
      <c r="BT89" s="307"/>
      <c r="BU89" s="307"/>
      <c r="BV89" s="307"/>
      <c r="BW89" s="307"/>
      <c r="BX89" s="307"/>
      <c r="BY89" s="307"/>
      <c r="BZ89" s="307"/>
      <c r="CA89" s="307"/>
      <c r="CB89" s="307"/>
      <c r="CC89" s="307"/>
    </row>
    <row r="90" spans="1:81" s="308" customFormat="1" ht="7.5" customHeight="1">
      <c r="A90" s="307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27"/>
      <c r="Z90" s="32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7"/>
      <c r="AN90" s="307"/>
      <c r="AO90" s="307"/>
      <c r="AP90" s="307"/>
      <c r="AQ90" s="307"/>
      <c r="AR90" s="307"/>
      <c r="AS90" s="307"/>
      <c r="AT90" s="307"/>
      <c r="AU90" s="307"/>
      <c r="AV90" s="307"/>
      <c r="AW90" s="307"/>
      <c r="AX90" s="307"/>
      <c r="AY90" s="307"/>
      <c r="AZ90" s="307"/>
      <c r="BA90" s="379" t="s">
        <v>338</v>
      </c>
      <c r="BB90" s="380"/>
      <c r="BC90" s="381">
        <v>72.29</v>
      </c>
      <c r="BD90" s="382">
        <v>54.62</v>
      </c>
      <c r="BE90" s="382">
        <v>46.93</v>
      </c>
      <c r="BF90" s="382">
        <v>14.16</v>
      </c>
      <c r="BG90" s="382">
        <v>7.76</v>
      </c>
      <c r="BH90" s="382">
        <v>6.54</v>
      </c>
      <c r="BI90" s="382">
        <v>5.29</v>
      </c>
      <c r="BJ90" s="382">
        <v>6.13</v>
      </c>
      <c r="BK90" s="382">
        <v>5.69</v>
      </c>
      <c r="BL90" s="382">
        <v>5.32</v>
      </c>
      <c r="BM90" s="382">
        <v>5.07</v>
      </c>
      <c r="BN90" s="385">
        <v>4.83</v>
      </c>
      <c r="BO90" s="385">
        <v>5.13</v>
      </c>
      <c r="BP90" s="383">
        <v>6.13</v>
      </c>
      <c r="BQ90" s="384">
        <v>6.81</v>
      </c>
      <c r="BR90" s="382">
        <v>6.39</v>
      </c>
      <c r="BS90" s="307"/>
      <c r="BT90" s="307"/>
      <c r="BU90" s="307"/>
      <c r="BV90" s="307"/>
      <c r="BW90" s="307"/>
      <c r="BX90" s="307"/>
      <c r="BY90" s="307"/>
      <c r="BZ90" s="307"/>
      <c r="CA90" s="307"/>
      <c r="CB90" s="307"/>
      <c r="CC90" s="307"/>
    </row>
    <row r="91" spans="1:81" s="308" customFormat="1" ht="7.5" customHeight="1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27"/>
      <c r="Z91" s="32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 t="s">
        <v>191</v>
      </c>
      <c r="BB91" s="307"/>
      <c r="BC91" s="307"/>
      <c r="BD91" s="307"/>
      <c r="BE91" s="307"/>
      <c r="BF91" s="307"/>
      <c r="BG91" s="307"/>
      <c r="BH91" s="307"/>
      <c r="BI91" s="307"/>
      <c r="BJ91" s="307"/>
      <c r="BK91" s="307"/>
      <c r="BL91" s="307"/>
      <c r="BM91" s="395"/>
      <c r="BN91" s="307"/>
      <c r="BO91" s="307"/>
      <c r="BP91" s="307"/>
      <c r="BQ91" s="307"/>
      <c r="BR91" s="307"/>
      <c r="BS91" s="307"/>
      <c r="BT91" s="307"/>
      <c r="BU91" s="307"/>
      <c r="BV91" s="307"/>
      <c r="BW91" s="307"/>
      <c r="BX91" s="307"/>
      <c r="BY91" s="307"/>
      <c r="BZ91" s="307"/>
      <c r="CA91" s="307"/>
      <c r="CB91" s="307"/>
      <c r="CC91" s="307"/>
    </row>
    <row r="92" spans="1:81" s="308" customFormat="1" ht="7.5" customHeight="1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27"/>
      <c r="Z92" s="32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  <c r="AO92" s="307"/>
      <c r="AP92" s="307"/>
      <c r="AQ92" s="307"/>
      <c r="AR92" s="307"/>
      <c r="AS92" s="307"/>
      <c r="AT92" s="307"/>
      <c r="AU92" s="307"/>
      <c r="AV92" s="307"/>
      <c r="AW92" s="307"/>
      <c r="AX92" s="307"/>
      <c r="AY92" s="307"/>
      <c r="AZ92" s="307"/>
      <c r="BA92" s="396" t="s">
        <v>339</v>
      </c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07"/>
      <c r="BQ92" s="307"/>
      <c r="BR92" s="307"/>
      <c r="BS92" s="307"/>
      <c r="BT92" s="307"/>
      <c r="BU92" s="307"/>
      <c r="BV92" s="307"/>
      <c r="BW92" s="307"/>
      <c r="BX92" s="307"/>
      <c r="BY92" s="307"/>
      <c r="BZ92" s="307"/>
      <c r="CA92" s="307"/>
      <c r="CB92" s="307"/>
      <c r="CC92" s="307"/>
    </row>
    <row r="93" spans="1:81" s="308" customFormat="1" ht="7.5" customHeight="1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27"/>
      <c r="Z93" s="32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307"/>
      <c r="AU93" s="307"/>
      <c r="AV93" s="307"/>
      <c r="AW93" s="307"/>
      <c r="AX93" s="307"/>
      <c r="AY93" s="307"/>
      <c r="AZ93" s="307"/>
      <c r="BA93" s="396" t="s">
        <v>340</v>
      </c>
      <c r="BB93" s="397"/>
      <c r="BC93" s="397"/>
      <c r="BD93" s="397"/>
      <c r="BE93" s="397"/>
      <c r="BF93" s="397"/>
      <c r="BG93" s="397"/>
      <c r="BH93" s="397"/>
      <c r="BI93" s="397"/>
      <c r="BJ93" s="397"/>
      <c r="BK93" s="307"/>
      <c r="BL93" s="307"/>
      <c r="BM93" s="307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/>
      <c r="BX93" s="307"/>
      <c r="BY93" s="307"/>
      <c r="BZ93" s="307"/>
      <c r="CA93" s="307"/>
      <c r="CB93" s="307"/>
      <c r="CC93" s="307"/>
    </row>
    <row r="94" spans="1:81" s="308" customFormat="1" ht="9" customHeight="1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27"/>
      <c r="Z94" s="32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96" t="s">
        <v>341</v>
      </c>
      <c r="BB94" s="397"/>
      <c r="BC94" s="397"/>
      <c r="BD94" s="397"/>
      <c r="BE94" s="397"/>
      <c r="BF94" s="397"/>
      <c r="BG94" s="397"/>
      <c r="BH94" s="397"/>
      <c r="BI94" s="397"/>
      <c r="BJ94" s="397"/>
      <c r="BK94" s="307"/>
      <c r="BL94" s="307"/>
      <c r="BM94" s="307"/>
      <c r="BN94" s="307"/>
      <c r="BO94" s="307"/>
      <c r="BP94" s="307"/>
      <c r="BQ94" s="307"/>
      <c r="BR94" s="307"/>
      <c r="BS94" s="307"/>
      <c r="BT94" s="307"/>
      <c r="BU94" s="307"/>
      <c r="BV94" s="307"/>
      <c r="BW94" s="307"/>
      <c r="BX94" s="307"/>
      <c r="BY94" s="307"/>
      <c r="BZ94" s="307"/>
      <c r="CA94" s="307"/>
      <c r="CB94" s="307"/>
      <c r="CC94" s="307"/>
    </row>
    <row r="95" spans="25:68" ht="7.5" customHeight="1">
      <c r="Y95" s="327"/>
      <c r="Z95" s="327"/>
      <c r="AA95" s="307"/>
      <c r="BD95" s="398"/>
      <c r="BE95" s="399"/>
      <c r="BF95" s="399"/>
      <c r="BG95" s="399"/>
      <c r="BH95" s="399"/>
      <c r="BI95" s="399"/>
      <c r="BJ95" s="399"/>
      <c r="BK95" s="399"/>
      <c r="BL95" s="399"/>
      <c r="BM95" s="399"/>
      <c r="BN95" s="399"/>
      <c r="BO95" s="307"/>
      <c r="BP95" s="307"/>
    </row>
    <row r="96" spans="56:66" ht="12.75">
      <c r="BD96" s="398"/>
      <c r="BE96" s="400"/>
      <c r="BF96" s="400"/>
      <c r="BG96" s="400"/>
      <c r="BH96" s="400"/>
      <c r="BI96" s="400"/>
      <c r="BJ96" s="367"/>
      <c r="BK96" s="401"/>
      <c r="BL96" s="398"/>
      <c r="BM96" s="398"/>
      <c r="BN96" s="398"/>
    </row>
    <row r="97" spans="53:66" ht="12.75">
      <c r="BA97" s="402"/>
      <c r="BD97" s="398"/>
      <c r="BE97" s="400"/>
      <c r="BF97" s="400"/>
      <c r="BG97" s="400"/>
      <c r="BH97" s="400"/>
      <c r="BI97" s="400"/>
      <c r="BJ97" s="367"/>
      <c r="BK97" s="401"/>
      <c r="BL97" s="398"/>
      <c r="BM97" s="398"/>
      <c r="BN97" s="398"/>
    </row>
    <row r="98" spans="56:66" ht="12.75">
      <c r="BD98" s="398"/>
      <c r="BE98" s="400"/>
      <c r="BF98" s="400"/>
      <c r="BG98" s="400"/>
      <c r="BH98" s="400"/>
      <c r="BI98" s="400"/>
      <c r="BJ98" s="367"/>
      <c r="BK98" s="401"/>
      <c r="BL98" s="398"/>
      <c r="BM98" s="398"/>
      <c r="BN98" s="398"/>
    </row>
    <row r="99" spans="56:66" ht="12.75">
      <c r="BD99" s="398"/>
      <c r="BE99" s="400"/>
      <c r="BF99" s="400"/>
      <c r="BG99" s="400"/>
      <c r="BH99" s="400"/>
      <c r="BI99" s="400"/>
      <c r="BJ99" s="400"/>
      <c r="BK99" s="401"/>
      <c r="BL99" s="398"/>
      <c r="BM99" s="398"/>
      <c r="BN99" s="398"/>
    </row>
    <row r="100" spans="56:66" ht="12.75">
      <c r="BD100" s="398"/>
      <c r="BE100" s="400"/>
      <c r="BF100" s="400"/>
      <c r="BG100" s="400"/>
      <c r="BH100" s="400"/>
      <c r="BI100" s="400"/>
      <c r="BJ100" s="400"/>
      <c r="BK100" s="401"/>
      <c r="BL100" s="403"/>
      <c r="BM100" s="398"/>
      <c r="BN100" s="398"/>
    </row>
    <row r="101" spans="56:66" ht="12.75">
      <c r="BD101" s="398"/>
      <c r="BE101" s="400"/>
      <c r="BF101" s="400"/>
      <c r="BG101" s="400"/>
      <c r="BH101" s="400"/>
      <c r="BI101" s="400"/>
      <c r="BJ101" s="400"/>
      <c r="BK101" s="401"/>
      <c r="BL101" s="398"/>
      <c r="BM101" s="398"/>
      <c r="BN101" s="398"/>
    </row>
    <row r="102" spans="56:66" ht="12.75">
      <c r="BD102" s="398"/>
      <c r="BE102" s="398"/>
      <c r="BF102" s="398"/>
      <c r="BG102" s="398"/>
      <c r="BH102" s="398"/>
      <c r="BI102" s="398"/>
      <c r="BJ102" s="398"/>
      <c r="BK102" s="398"/>
      <c r="BL102" s="398"/>
      <c r="BM102" s="398"/>
      <c r="BN102" s="398"/>
    </row>
  </sheetData>
  <sheetProtection/>
  <mergeCells count="74">
    <mergeCell ref="AB41:AB43"/>
    <mergeCell ref="AC41:AC43"/>
    <mergeCell ref="AC40:AI40"/>
    <mergeCell ref="AG41:AG43"/>
    <mergeCell ref="AH41:AH43"/>
    <mergeCell ref="AI41:AI43"/>
    <mergeCell ref="U4:U7"/>
    <mergeCell ref="V4:V7"/>
    <mergeCell ref="S4:S7"/>
    <mergeCell ref="T4:T7"/>
    <mergeCell ref="W4:W7"/>
    <mergeCell ref="AF41:AF43"/>
    <mergeCell ref="Y38:AI38"/>
    <mergeCell ref="AA40:AB40"/>
    <mergeCell ref="X4:X7"/>
    <mergeCell ref="AA41:AA43"/>
    <mergeCell ref="M4:M7"/>
    <mergeCell ref="Q4:Q7"/>
    <mergeCell ref="N4:N7"/>
    <mergeCell ref="O4:O7"/>
    <mergeCell ref="P4:P7"/>
    <mergeCell ref="R4:R7"/>
    <mergeCell ref="G4:G7"/>
    <mergeCell ref="H4:H7"/>
    <mergeCell ref="I4:I7"/>
    <mergeCell ref="J4:J7"/>
    <mergeCell ref="K4:K7"/>
    <mergeCell ref="L4:L7"/>
    <mergeCell ref="AQ54:AT54"/>
    <mergeCell ref="AU55:AU56"/>
    <mergeCell ref="AX54:AZ54"/>
    <mergeCell ref="A1:X1"/>
    <mergeCell ref="A4:A7"/>
    <mergeCell ref="B4:B7"/>
    <mergeCell ref="C4:C7"/>
    <mergeCell ref="D4:D7"/>
    <mergeCell ref="E4:E7"/>
    <mergeCell ref="F4:F7"/>
    <mergeCell ref="AJ58:AZ58"/>
    <mergeCell ref="AT55:AT56"/>
    <mergeCell ref="AQ53:AZ53"/>
    <mergeCell ref="AY55:AY56"/>
    <mergeCell ref="AZ55:AZ56"/>
    <mergeCell ref="AD41:AD43"/>
    <mergeCell ref="AE41:AE43"/>
    <mergeCell ref="AU54:AW54"/>
    <mergeCell ref="AS55:AS56"/>
    <mergeCell ref="AJ51:AZ51"/>
    <mergeCell ref="BI81:BI83"/>
    <mergeCell ref="BJ81:BJ83"/>
    <mergeCell ref="BL81:BL83"/>
    <mergeCell ref="BA81:BB83"/>
    <mergeCell ref="AJ69:AZ69"/>
    <mergeCell ref="AJ53:AP56"/>
    <mergeCell ref="AV55:AV56"/>
    <mergeCell ref="AW55:AW56"/>
    <mergeCell ref="AX55:AX56"/>
    <mergeCell ref="AQ55:AR55"/>
    <mergeCell ref="BC81:BC83"/>
    <mergeCell ref="BD81:BD83"/>
    <mergeCell ref="BF81:BF83"/>
    <mergeCell ref="BG81:BG83"/>
    <mergeCell ref="BH81:BH83"/>
    <mergeCell ref="BE81:BE83"/>
    <mergeCell ref="BR81:BR83"/>
    <mergeCell ref="BQ81:BQ83"/>
    <mergeCell ref="Y40:Z43"/>
    <mergeCell ref="BA78:BQ78"/>
    <mergeCell ref="BA79:BQ79"/>
    <mergeCell ref="BP81:BP83"/>
    <mergeCell ref="BN81:BN83"/>
    <mergeCell ref="BM81:BM83"/>
    <mergeCell ref="BK81:BK83"/>
    <mergeCell ref="BO81:BO83"/>
  </mergeCells>
  <printOptions/>
  <pageMargins left="0.4583333333333333" right="0.375" top="0.9" bottom="0.43" header="0.5118110236220472" footer="0.39"/>
  <pageSetup horizontalDpi="600" verticalDpi="600" orientation="portrait" paperSize="9" r:id="rId2"/>
  <headerFooter alignWithMargins="0">
    <oddHeader>&amp;C&amp;"Arial,Standard"&amp;9- 9 -</oddHeader>
  </headerFooter>
  <ignoredErrors>
    <ignoredError sqref="AO66:AO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lfstad-smo</dc:creator>
  <cp:keywords/>
  <dc:description/>
  <cp:lastModifiedBy>Weber, Ulrike (LfStaD)</cp:lastModifiedBy>
  <cp:lastPrinted>2014-05-15T08:04:02Z</cp:lastPrinted>
  <dcterms:created xsi:type="dcterms:W3CDTF">2010-10-07T12:12:16Z</dcterms:created>
  <dcterms:modified xsi:type="dcterms:W3CDTF">2014-05-15T10:47:38Z</dcterms:modified>
  <cp:category/>
  <cp:version/>
  <cp:contentType/>
  <cp:contentStatus/>
</cp:coreProperties>
</file>